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13_ncr:1_{BE6639FE-4E1E-4708-8602-8E834E118426}" xr6:coauthVersionLast="36" xr6:coauthVersionMax="36" xr10:uidLastSave="{00000000-0000-0000-0000-000000000000}"/>
  <bookViews>
    <workbookView xWindow="240" yWindow="12" windowWidth="16092" windowHeight="9660" tabRatio="996" xr2:uid="{00000000-000D-0000-FFFF-FFFF00000000}"/>
  </bookViews>
  <sheets>
    <sheet name="Contents" sheetId="13" r:id="rId1"/>
    <sheet name="Definitions" sheetId="14" r:id="rId2"/>
    <sheet name="VICS_Ind" sheetId="1" r:id="rId3"/>
    <sheet name="VICS_Asset" sheetId="2" r:id="rId4"/>
    <sheet name="Revisions" sheetId="12" r:id="rId5"/>
    <sheet name="UC_Ind" sheetId="3" r:id="rId6"/>
    <sheet name="UC_Asset" sheetId="4" r:id="rId7"/>
    <sheet name="PCS_Ind" sheetId="5" r:id="rId8"/>
    <sheet name="PCS_Asset" sheetId="6" r:id="rId9"/>
    <sheet name="GFCF!_Ind" sheetId="7" r:id="rId10"/>
    <sheet name="GFCF!_Asset" sheetId="8" r:id="rId11"/>
    <sheet name="PGFCF_Ind" sheetId="9" r:id="rId12"/>
    <sheet name="PGFCF_Asset" sheetId="10" r:id="rId13"/>
    <sheet name="RoR" sheetId="11" r:id="rId14"/>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3" i="11" l="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E42" i="10"/>
  <c r="E31" i="10"/>
  <c r="E30" i="10"/>
  <c r="E22" i="10"/>
  <c r="E15" i="10"/>
  <c r="E14" i="10"/>
  <c r="E6" i="10"/>
  <c r="D4" i="10" l="1"/>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CC66" i="9"/>
  <c r="BU70" i="9"/>
  <c r="BK67" i="9"/>
  <c r="BS63" i="9"/>
  <c r="BI60" i="9"/>
  <c r="BU54" i="9"/>
  <c r="AZ69" i="9"/>
  <c r="W6" i="9"/>
  <c r="W7" i="9" s="1"/>
  <c r="W8" i="9" s="1"/>
  <c r="W9" i="9" s="1"/>
  <c r="W10" i="9" s="1"/>
  <c r="W11" i="9" s="1"/>
  <c r="W12" i="9" s="1"/>
  <c r="W13" i="9" s="1"/>
  <c r="W14" i="9" s="1"/>
  <c r="W15" i="9" s="1"/>
  <c r="W16" i="9" s="1"/>
  <c r="W17" i="9" s="1"/>
  <c r="W18" i="9" s="1"/>
  <c r="W19" i="9" s="1"/>
  <c r="W20" i="9" s="1"/>
  <c r="W21" i="9" s="1"/>
  <c r="W22" i="9" s="1"/>
  <c r="W23" i="9" s="1"/>
  <c r="W24" i="9" s="1"/>
  <c r="W25" i="9" s="1"/>
  <c r="W26" i="9" s="1"/>
  <c r="W27" i="9" s="1"/>
  <c r="W28" i="9" s="1"/>
  <c r="W29" i="9" s="1"/>
  <c r="W30" i="9" s="1"/>
  <c r="W31" i="9" s="1"/>
  <c r="W32" i="9" s="1"/>
  <c r="W33" i="9" s="1"/>
  <c r="W34" i="9" s="1"/>
  <c r="W35" i="9" s="1"/>
  <c r="W36" i="9" s="1"/>
  <c r="W37" i="9" s="1"/>
  <c r="W38" i="9" s="1"/>
  <c r="W39" i="9" s="1"/>
  <c r="W40" i="9" s="1"/>
  <c r="W41" i="9" s="1"/>
  <c r="W42" i="9" s="1"/>
  <c r="W43" i="9" s="1"/>
  <c r="W44" i="9" s="1"/>
  <c r="W45" i="9" s="1"/>
  <c r="W46" i="9" s="1"/>
  <c r="W47" i="9" s="1"/>
  <c r="W48" i="9" s="1"/>
  <c r="W49" i="9" s="1"/>
  <c r="W50" i="9" s="1"/>
  <c r="W51" i="9" s="1"/>
  <c r="W52" i="9" s="1"/>
  <c r="W53" i="9" s="1"/>
  <c r="W54" i="9" s="1"/>
  <c r="W55" i="9" s="1"/>
  <c r="W56" i="9" s="1"/>
  <c r="W57" i="9" s="1"/>
  <c r="W58" i="9" s="1"/>
  <c r="W59" i="9" s="1"/>
  <c r="W60" i="9" s="1"/>
  <c r="W61" i="9" s="1"/>
  <c r="W62" i="9" s="1"/>
  <c r="W63" i="9" s="1"/>
  <c r="W64" i="9" s="1"/>
  <c r="W65" i="9" s="1"/>
  <c r="W66" i="9" s="1"/>
  <c r="W67" i="9" s="1"/>
  <c r="W68" i="9" s="1"/>
  <c r="W69" i="9" s="1"/>
  <c r="W70" i="9" s="1"/>
  <c r="W71" i="9" s="1"/>
  <c r="W72" i="9" s="1"/>
  <c r="W73" i="9" s="1"/>
  <c r="AR73" i="9" s="1"/>
  <c r="W5" i="9"/>
  <c r="CF73" i="9"/>
  <c r="CF72" i="9"/>
  <c r="CF71" i="9"/>
  <c r="CF70" i="9"/>
  <c r="CF69" i="9"/>
  <c r="CF68" i="9"/>
  <c r="CF66" i="9"/>
  <c r="CF65" i="9"/>
  <c r="CF64" i="9"/>
  <c r="CF63" i="9"/>
  <c r="CF62" i="9"/>
  <c r="CF61" i="9"/>
  <c r="CF60" i="9"/>
  <c r="CF58" i="9"/>
  <c r="CF57" i="9"/>
  <c r="CF56" i="9"/>
  <c r="CF55" i="9"/>
  <c r="CF54" i="9"/>
  <c r="CD53" i="9"/>
  <c r="CF53" i="9"/>
  <c r="CF52" i="9"/>
  <c r="BV73" i="9"/>
  <c r="BU73" i="9"/>
  <c r="BS73" i="9"/>
  <c r="BR73" i="9"/>
  <c r="BQ73" i="9"/>
  <c r="BN73" i="9"/>
  <c r="BM73" i="9"/>
  <c r="BK73" i="9"/>
  <c r="BJ73" i="9"/>
  <c r="BI73" i="9"/>
  <c r="BX72" i="9"/>
  <c r="BP72" i="9"/>
  <c r="BH72" i="9"/>
  <c r="BV72" i="9"/>
  <c r="BU72" i="9"/>
  <c r="BR72" i="9"/>
  <c r="BN72" i="9"/>
  <c r="BM72" i="9"/>
  <c r="BJ72" i="9"/>
  <c r="BI72" i="9"/>
  <c r="BW71" i="9"/>
  <c r="BV71" i="9"/>
  <c r="BU71" i="9"/>
  <c r="BR71" i="9"/>
  <c r="BQ71" i="9"/>
  <c r="BO71" i="9"/>
  <c r="BN71" i="9"/>
  <c r="BM71" i="9"/>
  <c r="BJ71" i="9"/>
  <c r="BI71" i="9"/>
  <c r="BG71" i="9"/>
  <c r="BT70" i="9"/>
  <c r="BL70" i="9"/>
  <c r="BV70" i="9"/>
  <c r="BR70" i="9"/>
  <c r="BQ70" i="9"/>
  <c r="BN70" i="9"/>
  <c r="BM70" i="9"/>
  <c r="BJ70" i="9"/>
  <c r="BI70" i="9"/>
  <c r="BV69" i="9"/>
  <c r="BU69" i="9"/>
  <c r="BS69" i="9"/>
  <c r="BR69" i="9"/>
  <c r="BQ69" i="9"/>
  <c r="BN69" i="9"/>
  <c r="BM69" i="9"/>
  <c r="BK69" i="9"/>
  <c r="BJ69" i="9"/>
  <c r="BI69" i="9"/>
  <c r="BX68" i="9"/>
  <c r="BP68" i="9"/>
  <c r="BH68" i="9"/>
  <c r="BV68" i="9"/>
  <c r="BU68" i="9"/>
  <c r="BR68" i="9"/>
  <c r="BQ68" i="9"/>
  <c r="BN68" i="9"/>
  <c r="BM68" i="9"/>
  <c r="BJ68" i="9"/>
  <c r="BI68" i="9"/>
  <c r="BV67" i="9"/>
  <c r="BU67" i="9"/>
  <c r="BR67" i="9"/>
  <c r="BQ67" i="9"/>
  <c r="BO67" i="9"/>
  <c r="BN67" i="9"/>
  <c r="BM67" i="9"/>
  <c r="BJ67" i="9"/>
  <c r="BI67" i="9"/>
  <c r="BG67" i="9"/>
  <c r="BT66" i="9"/>
  <c r="BL66" i="9"/>
  <c r="BV66" i="9"/>
  <c r="BU66" i="9"/>
  <c r="BR66" i="9"/>
  <c r="BQ66" i="9"/>
  <c r="BN66" i="9"/>
  <c r="BM66" i="9"/>
  <c r="BJ66" i="9"/>
  <c r="BI66" i="9"/>
  <c r="BV65" i="9"/>
  <c r="BU65" i="9"/>
  <c r="BS65" i="9"/>
  <c r="BR65" i="9"/>
  <c r="BQ65" i="9"/>
  <c r="BN65" i="9"/>
  <c r="BM65" i="9"/>
  <c r="BK65" i="9"/>
  <c r="BJ65" i="9"/>
  <c r="BI65" i="9"/>
  <c r="BX64" i="9"/>
  <c r="BP64" i="9"/>
  <c r="BH64" i="9"/>
  <c r="BV64" i="9"/>
  <c r="BU64" i="9"/>
  <c r="BR64" i="9"/>
  <c r="BQ64" i="9"/>
  <c r="BN64" i="9"/>
  <c r="BM64" i="9"/>
  <c r="BJ64" i="9"/>
  <c r="BV63" i="9"/>
  <c r="BU63" i="9"/>
  <c r="BR63" i="9"/>
  <c r="BQ63" i="9"/>
  <c r="BO63" i="9"/>
  <c r="BN63" i="9"/>
  <c r="BM63" i="9"/>
  <c r="BJ63" i="9"/>
  <c r="BI63" i="9"/>
  <c r="BG63" i="9"/>
  <c r="BT62" i="9"/>
  <c r="BL62" i="9"/>
  <c r="BV62" i="9"/>
  <c r="BU62" i="9"/>
  <c r="BR62" i="9"/>
  <c r="BQ62" i="9"/>
  <c r="BN62" i="9"/>
  <c r="BJ62" i="9"/>
  <c r="BI62" i="9"/>
  <c r="BO61" i="9"/>
  <c r="BG61" i="9"/>
  <c r="BV61" i="9"/>
  <c r="BU61" i="9"/>
  <c r="BR61" i="9"/>
  <c r="BQ61" i="9"/>
  <c r="BN61" i="9"/>
  <c r="BM61" i="9"/>
  <c r="BJ61" i="9"/>
  <c r="BI61" i="9"/>
  <c r="BX60" i="9"/>
  <c r="BP60" i="9"/>
  <c r="BH60" i="9"/>
  <c r="BV60" i="9"/>
  <c r="BU60" i="9"/>
  <c r="BR60" i="9"/>
  <c r="BN60" i="9"/>
  <c r="BM60" i="9"/>
  <c r="BJ60" i="9"/>
  <c r="BS59" i="9"/>
  <c r="BK59" i="9"/>
  <c r="BV59" i="9"/>
  <c r="BU59" i="9"/>
  <c r="BR59" i="9"/>
  <c r="BQ59" i="9"/>
  <c r="BN59" i="9"/>
  <c r="BM59" i="9"/>
  <c r="BJ59" i="9"/>
  <c r="BI59" i="9"/>
  <c r="BT58" i="9"/>
  <c r="BL58" i="9"/>
  <c r="BV58" i="9"/>
  <c r="BR58" i="9"/>
  <c r="BQ58" i="9"/>
  <c r="BN58" i="9"/>
  <c r="BJ58" i="9"/>
  <c r="BI58" i="9"/>
  <c r="BV57" i="9"/>
  <c r="BR57" i="9"/>
  <c r="BN57" i="9"/>
  <c r="BJ57" i="9"/>
  <c r="BG57" i="9"/>
  <c r="BW56" i="9"/>
  <c r="BV56" i="9"/>
  <c r="BS56" i="9"/>
  <c r="BR56" i="9"/>
  <c r="BO56" i="9"/>
  <c r="BN56" i="9"/>
  <c r="BK56" i="9"/>
  <c r="BJ56" i="9"/>
  <c r="BI56" i="9"/>
  <c r="BG56" i="9"/>
  <c r="BW55" i="9"/>
  <c r="BV55" i="9"/>
  <c r="BS55" i="9"/>
  <c r="BR55" i="9"/>
  <c r="BO55" i="9"/>
  <c r="BN55" i="9"/>
  <c r="BJ55" i="9"/>
  <c r="BG55" i="9"/>
  <c r="BW54" i="9"/>
  <c r="BV54" i="9"/>
  <c r="BS54" i="9"/>
  <c r="BR54" i="9"/>
  <c r="BO54" i="9"/>
  <c r="BN54" i="9"/>
  <c r="BM54" i="9"/>
  <c r="BK54" i="9"/>
  <c r="BJ54" i="9"/>
  <c r="BG54" i="9"/>
  <c r="BW53" i="9"/>
  <c r="BS53" i="9"/>
  <c r="BO53" i="9"/>
  <c r="BK53" i="9"/>
  <c r="BG53" i="9"/>
  <c r="BW52" i="9"/>
  <c r="BS52" i="9"/>
  <c r="BQ52" i="9"/>
  <c r="BO52" i="9"/>
  <c r="BK52" i="9"/>
  <c r="BI52" i="9"/>
  <c r="BG52" i="9"/>
  <c r="BD73" i="9"/>
  <c r="AV73" i="9"/>
  <c r="AN73" i="9"/>
  <c r="AJ73" i="9"/>
  <c r="AF73" i="9"/>
  <c r="AB73" i="9"/>
  <c r="X73" i="9"/>
  <c r="BB72" i="9"/>
  <c r="AT72" i="9"/>
  <c r="BD72" i="9"/>
  <c r="AZ72" i="9"/>
  <c r="AV72" i="9"/>
  <c r="AR72" i="9"/>
  <c r="AN72" i="9"/>
  <c r="AJ72" i="9"/>
  <c r="AF72" i="9"/>
  <c r="AB72" i="9"/>
  <c r="X72" i="9"/>
  <c r="BD71" i="9"/>
  <c r="AZ71" i="9"/>
  <c r="AR71" i="9"/>
  <c r="AN71" i="9"/>
  <c r="AJ71" i="9"/>
  <c r="AF71" i="9"/>
  <c r="AB71" i="9"/>
  <c r="X71" i="9"/>
  <c r="AX70" i="9"/>
  <c r="Z70" i="9"/>
  <c r="BD70" i="9"/>
  <c r="AZ70" i="9"/>
  <c r="AV70" i="9"/>
  <c r="AR70" i="9"/>
  <c r="AN70" i="9"/>
  <c r="AJ70" i="9"/>
  <c r="AF70" i="9"/>
  <c r="AB70" i="9"/>
  <c r="X70" i="9"/>
  <c r="BD69" i="9"/>
  <c r="AV69" i="9"/>
  <c r="AR69" i="9"/>
  <c r="AN69" i="9"/>
  <c r="AJ69" i="9"/>
  <c r="AF69" i="9"/>
  <c r="AB69" i="9"/>
  <c r="X69" i="9"/>
  <c r="BB68" i="9"/>
  <c r="AD68" i="9"/>
  <c r="BD68" i="9"/>
  <c r="AZ68" i="9"/>
  <c r="AV68" i="9"/>
  <c r="AR68" i="9"/>
  <c r="AN68" i="9"/>
  <c r="AJ68" i="9"/>
  <c r="AF68" i="9"/>
  <c r="AB68" i="9"/>
  <c r="X68" i="9"/>
  <c r="BD67" i="9"/>
  <c r="AZ67" i="9"/>
  <c r="AV67" i="9"/>
  <c r="AR67" i="9"/>
  <c r="AN67" i="9"/>
  <c r="AJ67" i="9"/>
  <c r="AF67" i="9"/>
  <c r="AB67" i="9"/>
  <c r="X67" i="9"/>
  <c r="AH66" i="9"/>
  <c r="Z66" i="9"/>
  <c r="BD66" i="9"/>
  <c r="AZ66" i="9"/>
  <c r="AV66" i="9"/>
  <c r="AR66" i="9"/>
  <c r="AN66" i="9"/>
  <c r="AJ66" i="9"/>
  <c r="AF66" i="9"/>
  <c r="AB66" i="9"/>
  <c r="X66" i="9"/>
  <c r="BD65" i="9"/>
  <c r="AZ65" i="9"/>
  <c r="AV65" i="9"/>
  <c r="AR65" i="9"/>
  <c r="AN65" i="9"/>
  <c r="AJ65" i="9"/>
  <c r="AF65" i="9"/>
  <c r="AB65" i="9"/>
  <c r="X65" i="9"/>
  <c r="AL64" i="9"/>
  <c r="AD64" i="9"/>
  <c r="BD64" i="9"/>
  <c r="AZ64" i="9"/>
  <c r="AV64" i="9"/>
  <c r="AR64" i="9"/>
  <c r="AN64" i="9"/>
  <c r="AJ64" i="9"/>
  <c r="AF64" i="9"/>
  <c r="AB64" i="9"/>
  <c r="X64" i="9"/>
  <c r="BD63" i="9"/>
  <c r="AZ63" i="9"/>
  <c r="AV63" i="9"/>
  <c r="AR63" i="9"/>
  <c r="AN63" i="9"/>
  <c r="AJ63" i="9"/>
  <c r="AF63" i="9"/>
  <c r="AB63" i="9"/>
  <c r="X63" i="9"/>
  <c r="AT62" i="9"/>
  <c r="BD62" i="9"/>
  <c r="AZ62" i="9"/>
  <c r="AV62" i="9"/>
  <c r="AR62" i="9"/>
  <c r="AN62" i="9"/>
  <c r="AJ62" i="9"/>
  <c r="AF62" i="9"/>
  <c r="AB62" i="9"/>
  <c r="X62" i="9"/>
  <c r="BB61" i="9"/>
  <c r="AL61" i="9"/>
  <c r="BD61" i="9"/>
  <c r="AZ61" i="9"/>
  <c r="AV61" i="9"/>
  <c r="AR61" i="9"/>
  <c r="AQ61" i="9"/>
  <c r="AN61" i="9"/>
  <c r="AJ61" i="9"/>
  <c r="AF61" i="9"/>
  <c r="AB61" i="9"/>
  <c r="AA61" i="9"/>
  <c r="X61" i="9"/>
  <c r="AX60" i="9"/>
  <c r="BD60" i="9"/>
  <c r="AZ60" i="9"/>
  <c r="AV60" i="9"/>
  <c r="AR60" i="9"/>
  <c r="AN60" i="9"/>
  <c r="AJ60" i="9"/>
  <c r="AF60" i="9"/>
  <c r="AB60" i="9"/>
  <c r="X60" i="9"/>
  <c r="AP59" i="9"/>
  <c r="BD59" i="9"/>
  <c r="AZ59" i="9"/>
  <c r="AV59" i="9"/>
  <c r="AU59" i="9"/>
  <c r="AR59" i="9"/>
  <c r="AN59" i="9"/>
  <c r="AJ59" i="9"/>
  <c r="AF59" i="9"/>
  <c r="AE59" i="9"/>
  <c r="AB59" i="9"/>
  <c r="X59" i="9"/>
  <c r="BB58" i="9"/>
  <c r="BD58" i="9"/>
  <c r="AZ58" i="9"/>
  <c r="AV58" i="9"/>
  <c r="AR58" i="9"/>
  <c r="AN58" i="9"/>
  <c r="AJ58" i="9"/>
  <c r="AF58" i="9"/>
  <c r="AB58" i="9"/>
  <c r="X58" i="9"/>
  <c r="AT57" i="9"/>
  <c r="BD57" i="9"/>
  <c r="AZ57" i="9"/>
  <c r="AY57" i="9"/>
  <c r="AV57" i="9"/>
  <c r="AR57" i="9"/>
  <c r="AN57" i="9"/>
  <c r="AJ57" i="9"/>
  <c r="AI57" i="9"/>
  <c r="AF57" i="9"/>
  <c r="AB57" i="9"/>
  <c r="X57" i="9"/>
  <c r="BD56" i="9"/>
  <c r="AZ56" i="9"/>
  <c r="AV56" i="9"/>
  <c r="AR56" i="9"/>
  <c r="AN56" i="9"/>
  <c r="AJ56" i="9"/>
  <c r="AF56" i="9"/>
  <c r="AB56" i="9"/>
  <c r="X56" i="9"/>
  <c r="AX55" i="9"/>
  <c r="BD55" i="9"/>
  <c r="BC55" i="9"/>
  <c r="AZ55" i="9"/>
  <c r="AV55" i="9"/>
  <c r="AR55" i="9"/>
  <c r="AN55" i="9"/>
  <c r="AM55" i="9"/>
  <c r="AJ55" i="9"/>
  <c r="AF55" i="9"/>
  <c r="AB55" i="9"/>
  <c r="X55" i="9"/>
  <c r="BD54" i="9"/>
  <c r="AZ54" i="9"/>
  <c r="AV54" i="9"/>
  <c r="AR54" i="9"/>
  <c r="AN54" i="9"/>
  <c r="AJ54" i="9"/>
  <c r="AF54" i="9"/>
  <c r="AB54" i="9"/>
  <c r="X54" i="9"/>
  <c r="BB53" i="9"/>
  <c r="AL53" i="9"/>
  <c r="Z53" i="9"/>
  <c r="BD53" i="9"/>
  <c r="AZ53" i="9"/>
  <c r="AV53" i="9"/>
  <c r="AR53" i="9"/>
  <c r="AQ53" i="9"/>
  <c r="AN53" i="9"/>
  <c r="AJ53" i="9"/>
  <c r="AF53" i="9"/>
  <c r="AE53" i="9"/>
  <c r="AB53" i="9"/>
  <c r="X53" i="9"/>
  <c r="AX52" i="9"/>
  <c r="AL52" i="9"/>
  <c r="BD52" i="9"/>
  <c r="AZ52" i="9"/>
  <c r="AV52" i="9"/>
  <c r="AR52" i="9"/>
  <c r="AN52" i="9"/>
  <c r="AJ52" i="9"/>
  <c r="AF52" i="9"/>
  <c r="AB52" i="9"/>
  <c r="X52"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V43" i="9"/>
  <c r="U43" i="9"/>
  <c r="V42" i="9"/>
  <c r="U42" i="9"/>
  <c r="V41" i="9"/>
  <c r="U41" i="9"/>
  <c r="V40" i="9"/>
  <c r="U40" i="9"/>
  <c r="V39" i="9"/>
  <c r="U39" i="9"/>
  <c r="U38" i="9"/>
  <c r="V37" i="9"/>
  <c r="U37" i="9"/>
  <c r="V36" i="9"/>
  <c r="U36" i="9"/>
  <c r="V35" i="9"/>
  <c r="U35" i="9"/>
  <c r="V34" i="9"/>
  <c r="U34" i="9"/>
  <c r="V33" i="9"/>
  <c r="U33" i="9"/>
  <c r="V32" i="9"/>
  <c r="U32" i="9"/>
  <c r="V31" i="9"/>
  <c r="U31" i="9"/>
  <c r="V30" i="9"/>
  <c r="U30" i="9"/>
  <c r="V29" i="9"/>
  <c r="U29" i="9"/>
  <c r="V28" i="9"/>
  <c r="U28" i="9"/>
  <c r="V27" i="9"/>
  <c r="U27" i="9"/>
  <c r="V26" i="9"/>
  <c r="U26" i="9"/>
  <c r="V25" i="9"/>
  <c r="U25" i="9"/>
  <c r="V24" i="9"/>
  <c r="U24" i="9"/>
  <c r="V23" i="9"/>
  <c r="U23" i="9"/>
  <c r="V22" i="9"/>
  <c r="U22" i="9"/>
  <c r="V21" i="9"/>
  <c r="U21" i="9"/>
  <c r="V20" i="9"/>
  <c r="U20" i="9"/>
  <c r="V19" i="9"/>
  <c r="U19" i="9"/>
  <c r="V18" i="9"/>
  <c r="U18" i="9"/>
  <c r="V17" i="9"/>
  <c r="U17" i="9"/>
  <c r="V16" i="9"/>
  <c r="U16" i="9"/>
  <c r="V15" i="9"/>
  <c r="U15" i="9"/>
  <c r="V14" i="9"/>
  <c r="U14" i="9"/>
  <c r="V13" i="9"/>
  <c r="U13" i="9"/>
  <c r="V12" i="9"/>
  <c r="U12" i="9"/>
  <c r="V11" i="9"/>
  <c r="U11" i="9"/>
  <c r="V10" i="9"/>
  <c r="U10" i="9"/>
  <c r="V9" i="9"/>
  <c r="U9" i="9"/>
  <c r="V8" i="9"/>
  <c r="U8" i="9"/>
  <c r="V7" i="9"/>
  <c r="U7" i="9"/>
  <c r="V6" i="9"/>
  <c r="U6" i="9"/>
  <c r="V5" i="9"/>
  <c r="U5" i="9"/>
  <c r="Q73" i="9"/>
  <c r="P73" i="9"/>
  <c r="M73" i="9"/>
  <c r="L73" i="9"/>
  <c r="I73" i="9"/>
  <c r="H73" i="9"/>
  <c r="E73" i="9"/>
  <c r="D73" i="9"/>
  <c r="J72" i="9"/>
  <c r="Q72" i="9"/>
  <c r="P72" i="9"/>
  <c r="M72" i="9"/>
  <c r="L72" i="9"/>
  <c r="H72" i="9"/>
  <c r="E72" i="9"/>
  <c r="D72" i="9"/>
  <c r="O71" i="9"/>
  <c r="G71" i="9"/>
  <c r="Q71" i="9"/>
  <c r="P71" i="9"/>
  <c r="M71" i="9"/>
  <c r="L71" i="9"/>
  <c r="I71" i="9"/>
  <c r="H71" i="9"/>
  <c r="E71" i="9"/>
  <c r="D71" i="9"/>
  <c r="N70" i="9"/>
  <c r="F70" i="9"/>
  <c r="Q70" i="9"/>
  <c r="P70" i="9"/>
  <c r="M70" i="9"/>
  <c r="L70" i="9"/>
  <c r="I70" i="9"/>
  <c r="H70" i="9"/>
  <c r="E70" i="9"/>
  <c r="D70" i="9"/>
  <c r="K69" i="9"/>
  <c r="Q69" i="9"/>
  <c r="P69" i="9"/>
  <c r="M69" i="9"/>
  <c r="L69" i="9"/>
  <c r="I69" i="9"/>
  <c r="H69" i="9"/>
  <c r="E69" i="9"/>
  <c r="D69" i="9"/>
  <c r="J68" i="9"/>
  <c r="P68" i="9"/>
  <c r="M68" i="9"/>
  <c r="L68" i="9"/>
  <c r="I68" i="9"/>
  <c r="H68" i="9"/>
  <c r="E68" i="9"/>
  <c r="D68" i="9"/>
  <c r="G67" i="9"/>
  <c r="Q67" i="9"/>
  <c r="P67" i="9"/>
  <c r="M67" i="9"/>
  <c r="L67" i="9"/>
  <c r="I67" i="9"/>
  <c r="H67" i="9"/>
  <c r="E67" i="9"/>
  <c r="D67" i="9"/>
  <c r="N66" i="9"/>
  <c r="F66" i="9"/>
  <c r="Q66" i="9"/>
  <c r="P66" i="9"/>
  <c r="M66" i="9"/>
  <c r="L66" i="9"/>
  <c r="I66" i="9"/>
  <c r="H66" i="9"/>
  <c r="E66" i="9"/>
  <c r="D66" i="9"/>
  <c r="K65" i="9"/>
  <c r="Q65" i="9"/>
  <c r="P65" i="9"/>
  <c r="M65" i="9"/>
  <c r="L65" i="9"/>
  <c r="I65" i="9"/>
  <c r="H65" i="9"/>
  <c r="E65" i="9"/>
  <c r="D65" i="9"/>
  <c r="J64" i="9"/>
  <c r="Q64" i="9"/>
  <c r="P64" i="9"/>
  <c r="M64" i="9"/>
  <c r="L64" i="9"/>
  <c r="I64" i="9"/>
  <c r="H64" i="9"/>
  <c r="E64" i="9"/>
  <c r="D64" i="9"/>
  <c r="O63" i="9"/>
  <c r="Q63" i="9"/>
  <c r="P63" i="9"/>
  <c r="M63" i="9"/>
  <c r="L63" i="9"/>
  <c r="I63" i="9"/>
  <c r="H63" i="9"/>
  <c r="E63" i="9"/>
  <c r="D63" i="9"/>
  <c r="N62" i="9"/>
  <c r="F62" i="9"/>
  <c r="Q62" i="9"/>
  <c r="P62" i="9"/>
  <c r="M62" i="9"/>
  <c r="L62" i="9"/>
  <c r="I62" i="9"/>
  <c r="H62" i="9"/>
  <c r="E62" i="9"/>
  <c r="D62" i="9"/>
  <c r="K61" i="9"/>
  <c r="Q61" i="9"/>
  <c r="P61" i="9"/>
  <c r="M61" i="9"/>
  <c r="L61" i="9"/>
  <c r="I61" i="9"/>
  <c r="H61" i="9"/>
  <c r="E61" i="9"/>
  <c r="D61" i="9"/>
  <c r="J60" i="9"/>
  <c r="Q60" i="9"/>
  <c r="P60" i="9"/>
  <c r="M60" i="9"/>
  <c r="L60" i="9"/>
  <c r="I60" i="9"/>
  <c r="H60" i="9"/>
  <c r="E60" i="9"/>
  <c r="D60" i="9"/>
  <c r="G59" i="9"/>
  <c r="Q59" i="9"/>
  <c r="P59" i="9"/>
  <c r="M59" i="9"/>
  <c r="L59" i="9"/>
  <c r="I59" i="9"/>
  <c r="H59" i="9"/>
  <c r="E59" i="9"/>
  <c r="D59" i="9"/>
  <c r="N58" i="9"/>
  <c r="F58" i="9"/>
  <c r="Q58" i="9"/>
  <c r="P58" i="9"/>
  <c r="L58" i="9"/>
  <c r="I58" i="9"/>
  <c r="H58" i="9"/>
  <c r="E58" i="9"/>
  <c r="D58" i="9"/>
  <c r="K57" i="9"/>
  <c r="Q57" i="9"/>
  <c r="P57" i="9"/>
  <c r="M57" i="9"/>
  <c r="L57" i="9"/>
  <c r="I57" i="9"/>
  <c r="H57" i="9"/>
  <c r="E57" i="9"/>
  <c r="D57" i="9"/>
  <c r="J56" i="9"/>
  <c r="Q56" i="9"/>
  <c r="P56" i="9"/>
  <c r="M56" i="9"/>
  <c r="L56" i="9"/>
  <c r="I56" i="9"/>
  <c r="H56" i="9"/>
  <c r="E56" i="9"/>
  <c r="D56" i="9"/>
  <c r="O55" i="9"/>
  <c r="Q55" i="9"/>
  <c r="P55" i="9"/>
  <c r="M55" i="9"/>
  <c r="L55" i="9"/>
  <c r="I55" i="9"/>
  <c r="H55" i="9"/>
  <c r="E55" i="9"/>
  <c r="D55" i="9"/>
  <c r="N54" i="9"/>
  <c r="F54" i="9"/>
  <c r="Q54" i="9"/>
  <c r="P54" i="9"/>
  <c r="M54" i="9"/>
  <c r="L54" i="9"/>
  <c r="I54" i="9"/>
  <c r="H54" i="9"/>
  <c r="D54" i="9"/>
  <c r="K53" i="9"/>
  <c r="Q53" i="9"/>
  <c r="P53" i="9"/>
  <c r="M53" i="9"/>
  <c r="L53" i="9"/>
  <c r="I53" i="9"/>
  <c r="H53" i="9"/>
  <c r="E53" i="9"/>
  <c r="D53" i="9"/>
  <c r="J52" i="9"/>
  <c r="Q52" i="9"/>
  <c r="P52" i="9"/>
  <c r="M52" i="9"/>
  <c r="L52" i="9"/>
  <c r="I52" i="9"/>
  <c r="H52" i="9"/>
  <c r="E52" i="9"/>
  <c r="D52" i="9"/>
  <c r="O51" i="9"/>
  <c r="G51" i="9"/>
  <c r="Q51" i="9"/>
  <c r="P51" i="9"/>
  <c r="M51" i="9"/>
  <c r="L51" i="9"/>
  <c r="I51" i="9"/>
  <c r="H51" i="9"/>
  <c r="E51" i="9"/>
  <c r="D51" i="9"/>
  <c r="N50" i="9"/>
  <c r="F50" i="9"/>
  <c r="Q50" i="9"/>
  <c r="P50" i="9"/>
  <c r="L50" i="9"/>
  <c r="I50" i="9"/>
  <c r="H50" i="9"/>
  <c r="E50" i="9"/>
  <c r="D50" i="9"/>
  <c r="Q49" i="9"/>
  <c r="P49" i="9"/>
  <c r="M49" i="9"/>
  <c r="L49" i="9"/>
  <c r="I49" i="9"/>
  <c r="H49" i="9"/>
  <c r="E49" i="9"/>
  <c r="D49" i="9"/>
  <c r="J48" i="9"/>
  <c r="Q48" i="9"/>
  <c r="P48" i="9"/>
  <c r="M48" i="9"/>
  <c r="L48" i="9"/>
  <c r="I48" i="9"/>
  <c r="H48" i="9"/>
  <c r="E48" i="9"/>
  <c r="D48" i="9"/>
  <c r="O47" i="9"/>
  <c r="G47" i="9"/>
  <c r="Q47" i="9"/>
  <c r="P47" i="9"/>
  <c r="M47" i="9"/>
  <c r="L47" i="9"/>
  <c r="I47" i="9"/>
  <c r="H47" i="9"/>
  <c r="E47" i="9"/>
  <c r="D47" i="9"/>
  <c r="N46" i="9"/>
  <c r="F46" i="9"/>
  <c r="Q46" i="9"/>
  <c r="P46" i="9"/>
  <c r="M46" i="9"/>
  <c r="L46" i="9"/>
  <c r="I46" i="9"/>
  <c r="H46" i="9"/>
  <c r="E46" i="9"/>
  <c r="D46" i="9"/>
  <c r="K45" i="9"/>
  <c r="Q45" i="9"/>
  <c r="P45" i="9"/>
  <c r="M45" i="9"/>
  <c r="L45" i="9"/>
  <c r="I45" i="9"/>
  <c r="H45" i="9"/>
  <c r="E45" i="9"/>
  <c r="D45" i="9"/>
  <c r="J44" i="9"/>
  <c r="P44" i="9"/>
  <c r="M44" i="9"/>
  <c r="L44" i="9"/>
  <c r="I44" i="9"/>
  <c r="H44" i="9"/>
  <c r="E44" i="9"/>
  <c r="D44" i="9"/>
  <c r="O43" i="9"/>
  <c r="G43" i="9"/>
  <c r="Q43" i="9"/>
  <c r="P43" i="9"/>
  <c r="M43" i="9"/>
  <c r="L43" i="9"/>
  <c r="I43" i="9"/>
  <c r="H43" i="9"/>
  <c r="E43" i="9"/>
  <c r="D43" i="9"/>
  <c r="N42" i="9"/>
  <c r="F42" i="9"/>
  <c r="Q42" i="9"/>
  <c r="P42" i="9"/>
  <c r="M42" i="9"/>
  <c r="L42" i="9"/>
  <c r="I42" i="9"/>
  <c r="H42" i="9"/>
  <c r="E42" i="9"/>
  <c r="D42" i="9"/>
  <c r="Q41" i="9"/>
  <c r="P41" i="9"/>
  <c r="M41" i="9"/>
  <c r="L41" i="9"/>
  <c r="I41" i="9"/>
  <c r="H41" i="9"/>
  <c r="E41" i="9"/>
  <c r="D41" i="9"/>
  <c r="J40" i="9"/>
  <c r="Q40" i="9"/>
  <c r="P40" i="9"/>
  <c r="M40" i="9"/>
  <c r="L40" i="9"/>
  <c r="H40" i="9"/>
  <c r="E40" i="9"/>
  <c r="D40" i="9"/>
  <c r="O39" i="9"/>
  <c r="G39" i="9"/>
  <c r="Q39" i="9"/>
  <c r="P39" i="9"/>
  <c r="M39" i="9"/>
  <c r="L39" i="9"/>
  <c r="I39" i="9"/>
  <c r="H39" i="9"/>
  <c r="E39" i="9"/>
  <c r="D39" i="9"/>
  <c r="N38" i="9"/>
  <c r="F38" i="9"/>
  <c r="Q38" i="9"/>
  <c r="P38" i="9"/>
  <c r="M38" i="9"/>
  <c r="L38" i="9"/>
  <c r="I38" i="9"/>
  <c r="H38" i="9"/>
  <c r="E38" i="9"/>
  <c r="D38" i="9"/>
  <c r="K37" i="9"/>
  <c r="Q37" i="9"/>
  <c r="P37" i="9"/>
  <c r="M37" i="9"/>
  <c r="L37" i="9"/>
  <c r="I37" i="9"/>
  <c r="H37" i="9"/>
  <c r="E37" i="9"/>
  <c r="D37" i="9"/>
  <c r="J36" i="9"/>
  <c r="Q36" i="9"/>
  <c r="P36" i="9"/>
  <c r="M36" i="9"/>
  <c r="L36" i="9"/>
  <c r="I36" i="9"/>
  <c r="H36" i="9"/>
  <c r="E36" i="9"/>
  <c r="D36" i="9"/>
  <c r="G35" i="9"/>
  <c r="Q35" i="9"/>
  <c r="P35" i="9"/>
  <c r="M35" i="9"/>
  <c r="L35" i="9"/>
  <c r="I35" i="9"/>
  <c r="H35" i="9"/>
  <c r="E35" i="9"/>
  <c r="D35" i="9"/>
  <c r="N34" i="9"/>
  <c r="F34" i="9"/>
  <c r="Q34" i="9"/>
  <c r="P34" i="9"/>
  <c r="M34" i="9"/>
  <c r="L34" i="9"/>
  <c r="I34" i="9"/>
  <c r="H34" i="9"/>
  <c r="E34" i="9"/>
  <c r="D34" i="9"/>
  <c r="K33" i="9"/>
  <c r="Q33" i="9"/>
  <c r="P33" i="9"/>
  <c r="M33" i="9"/>
  <c r="L33" i="9"/>
  <c r="I33" i="9"/>
  <c r="H33" i="9"/>
  <c r="E33" i="9"/>
  <c r="D33" i="9"/>
  <c r="J32" i="9"/>
  <c r="Q32" i="9"/>
  <c r="P32" i="9"/>
  <c r="M32" i="9"/>
  <c r="L32" i="9"/>
  <c r="H32" i="9"/>
  <c r="E32" i="9"/>
  <c r="D32" i="9"/>
  <c r="O31" i="9"/>
  <c r="Q31" i="9"/>
  <c r="P31" i="9"/>
  <c r="M31" i="9"/>
  <c r="L31" i="9"/>
  <c r="I31" i="9"/>
  <c r="H31" i="9"/>
  <c r="E31" i="9"/>
  <c r="D31" i="9"/>
  <c r="N30" i="9"/>
  <c r="F30" i="9"/>
  <c r="Q30" i="9"/>
  <c r="P30" i="9"/>
  <c r="M30" i="9"/>
  <c r="L30" i="9"/>
  <c r="I30" i="9"/>
  <c r="H30" i="9"/>
  <c r="E30" i="9"/>
  <c r="D30" i="9"/>
  <c r="K29" i="9"/>
  <c r="Q29" i="9"/>
  <c r="P29" i="9"/>
  <c r="M29" i="9"/>
  <c r="L29" i="9"/>
  <c r="I29" i="9"/>
  <c r="H29" i="9"/>
  <c r="E29" i="9"/>
  <c r="D29" i="9"/>
  <c r="J28" i="9"/>
  <c r="Q28" i="9"/>
  <c r="P28" i="9"/>
  <c r="M28" i="9"/>
  <c r="L28" i="9"/>
  <c r="I28" i="9"/>
  <c r="H28" i="9"/>
  <c r="E28" i="9"/>
  <c r="D28" i="9"/>
  <c r="G27" i="9"/>
  <c r="Q27" i="9"/>
  <c r="P27" i="9"/>
  <c r="M27" i="9"/>
  <c r="L27" i="9"/>
  <c r="I27" i="9"/>
  <c r="H27" i="9"/>
  <c r="E27" i="9"/>
  <c r="D27" i="9"/>
  <c r="N26" i="9"/>
  <c r="F26" i="9"/>
  <c r="Q26" i="9"/>
  <c r="P26" i="9"/>
  <c r="L26" i="9"/>
  <c r="I26" i="9"/>
  <c r="H26" i="9"/>
  <c r="E26" i="9"/>
  <c r="D26" i="9"/>
  <c r="K25" i="9"/>
  <c r="Q25" i="9"/>
  <c r="P25" i="9"/>
  <c r="M25" i="9"/>
  <c r="L25" i="9"/>
  <c r="I25" i="9"/>
  <c r="H25" i="9"/>
  <c r="E25" i="9"/>
  <c r="D25" i="9"/>
  <c r="J24" i="9"/>
  <c r="Q24" i="9"/>
  <c r="P24" i="9"/>
  <c r="M24" i="9"/>
  <c r="L24" i="9"/>
  <c r="I24" i="9"/>
  <c r="H24" i="9"/>
  <c r="E24" i="9"/>
  <c r="D24" i="9"/>
  <c r="O23" i="9"/>
  <c r="Q23" i="9"/>
  <c r="P23" i="9"/>
  <c r="M23" i="9"/>
  <c r="L23" i="9"/>
  <c r="I23" i="9"/>
  <c r="H23" i="9"/>
  <c r="E23" i="9"/>
  <c r="D23" i="9"/>
  <c r="N22" i="9"/>
  <c r="F22" i="9"/>
  <c r="Q22" i="9"/>
  <c r="P22" i="9"/>
  <c r="M22" i="9"/>
  <c r="L22" i="9"/>
  <c r="I22" i="9"/>
  <c r="H22" i="9"/>
  <c r="D22" i="9"/>
  <c r="K21" i="9"/>
  <c r="Q21" i="9"/>
  <c r="P21" i="9"/>
  <c r="M21" i="9"/>
  <c r="L21" i="9"/>
  <c r="I21" i="9"/>
  <c r="H21" i="9"/>
  <c r="E21" i="9"/>
  <c r="D21" i="9"/>
  <c r="J20" i="9"/>
  <c r="Q20" i="9"/>
  <c r="P20" i="9"/>
  <c r="M20" i="9"/>
  <c r="L20" i="9"/>
  <c r="I20" i="9"/>
  <c r="H20" i="9"/>
  <c r="E20" i="9"/>
  <c r="D20" i="9"/>
  <c r="O19" i="9"/>
  <c r="G19" i="9"/>
  <c r="Q19" i="9"/>
  <c r="P19" i="9"/>
  <c r="M19" i="9"/>
  <c r="L19" i="9"/>
  <c r="I19" i="9"/>
  <c r="H19" i="9"/>
  <c r="E19" i="9"/>
  <c r="D19" i="9"/>
  <c r="N18" i="9"/>
  <c r="F18" i="9"/>
  <c r="Q18" i="9"/>
  <c r="P18" i="9"/>
  <c r="M18" i="9"/>
  <c r="L18" i="9"/>
  <c r="I18" i="9"/>
  <c r="H18" i="9"/>
  <c r="E18" i="9"/>
  <c r="D18" i="9"/>
  <c r="Q17" i="9"/>
  <c r="P17" i="9"/>
  <c r="M17" i="9"/>
  <c r="L17" i="9"/>
  <c r="I17" i="9"/>
  <c r="H17" i="9"/>
  <c r="E17" i="9"/>
  <c r="D17" i="9"/>
  <c r="J16" i="9"/>
  <c r="Q16" i="9"/>
  <c r="P16" i="9"/>
  <c r="M16" i="9"/>
  <c r="L16" i="9"/>
  <c r="I16" i="9"/>
  <c r="H16" i="9"/>
  <c r="E16" i="9"/>
  <c r="D16" i="9"/>
  <c r="O15" i="9"/>
  <c r="G15" i="9"/>
  <c r="Q15" i="9"/>
  <c r="P15" i="9"/>
  <c r="M15" i="9"/>
  <c r="L15" i="9"/>
  <c r="I15" i="9"/>
  <c r="H15" i="9"/>
  <c r="E15" i="9"/>
  <c r="D15" i="9"/>
  <c r="N14" i="9"/>
  <c r="F14" i="9"/>
  <c r="Q14" i="9"/>
  <c r="P14" i="9"/>
  <c r="M14" i="9"/>
  <c r="L14" i="9"/>
  <c r="I14" i="9"/>
  <c r="H14" i="9"/>
  <c r="D14" i="9"/>
  <c r="K13" i="9"/>
  <c r="Q13" i="9"/>
  <c r="P13" i="9"/>
  <c r="M13" i="9"/>
  <c r="L13" i="9"/>
  <c r="I13" i="9"/>
  <c r="H13" i="9"/>
  <c r="E13" i="9"/>
  <c r="D13" i="9"/>
  <c r="J12" i="9"/>
  <c r="P12" i="9"/>
  <c r="M12" i="9"/>
  <c r="L12" i="9"/>
  <c r="I12" i="9"/>
  <c r="H12" i="9"/>
  <c r="E12" i="9"/>
  <c r="D12" i="9"/>
  <c r="O11" i="9"/>
  <c r="G11" i="9"/>
  <c r="Q11" i="9"/>
  <c r="P11" i="9"/>
  <c r="M11" i="9"/>
  <c r="L11" i="9"/>
  <c r="I11" i="9"/>
  <c r="H11" i="9"/>
  <c r="E11" i="9"/>
  <c r="D11" i="9"/>
  <c r="N10" i="9"/>
  <c r="F10" i="9"/>
  <c r="Q10" i="9"/>
  <c r="P10" i="9"/>
  <c r="M10" i="9"/>
  <c r="L10" i="9"/>
  <c r="I10" i="9"/>
  <c r="H10" i="9"/>
  <c r="E10" i="9"/>
  <c r="D10" i="9"/>
  <c r="Q9" i="9"/>
  <c r="P9" i="9"/>
  <c r="M9" i="9"/>
  <c r="L9" i="9"/>
  <c r="I9" i="9"/>
  <c r="H9" i="9"/>
  <c r="E9" i="9"/>
  <c r="D9" i="9"/>
  <c r="J8" i="9"/>
  <c r="Q8" i="9"/>
  <c r="P8" i="9"/>
  <c r="M8" i="9"/>
  <c r="L8" i="9"/>
  <c r="H8" i="9"/>
  <c r="E8" i="9"/>
  <c r="D8" i="9"/>
  <c r="O7" i="9"/>
  <c r="G7" i="9"/>
  <c r="Q7" i="9"/>
  <c r="P7" i="9"/>
  <c r="M7" i="9"/>
  <c r="L7" i="9"/>
  <c r="I7" i="9"/>
  <c r="H7" i="9"/>
  <c r="E7" i="9"/>
  <c r="D7" i="9"/>
  <c r="N6" i="9"/>
  <c r="F6" i="9"/>
  <c r="Q6" i="9"/>
  <c r="P6" i="9"/>
  <c r="M6" i="9"/>
  <c r="L6" i="9"/>
  <c r="I6" i="9"/>
  <c r="H6" i="9"/>
  <c r="E6" i="9"/>
  <c r="D6" i="9"/>
  <c r="K5" i="9"/>
  <c r="Q5" i="9"/>
  <c r="P5" i="9"/>
  <c r="M5" i="9"/>
  <c r="L5" i="9"/>
  <c r="I5" i="9"/>
  <c r="H5" i="9"/>
  <c r="E5" i="9"/>
  <c r="D5" i="9"/>
  <c r="O4" i="8"/>
  <c r="W5" i="7"/>
  <c r="W6" i="7" s="1"/>
  <c r="W7" i="7" s="1"/>
  <c r="W8" i="7" s="1"/>
  <c r="W9" i="7" s="1"/>
  <c r="W10" i="7" s="1"/>
  <c r="W11" i="7" s="1"/>
  <c r="W12" i="7" s="1"/>
  <c r="W13" i="7" s="1"/>
  <c r="W14" i="7" s="1"/>
  <c r="W15" i="7" s="1"/>
  <c r="W16" i="7" s="1"/>
  <c r="W17" i="7" s="1"/>
  <c r="W18" i="7" s="1"/>
  <c r="W19" i="7" s="1"/>
  <c r="W20" i="7" s="1"/>
  <c r="W21" i="7" s="1"/>
  <c r="W22" i="7" s="1"/>
  <c r="W23" i="7" s="1"/>
  <c r="W24" i="7" s="1"/>
  <c r="W25" i="7" s="1"/>
  <c r="W26" i="7" s="1"/>
  <c r="W27" i="7" s="1"/>
  <c r="W28" i="7" s="1"/>
  <c r="W29" i="7" s="1"/>
  <c r="W30" i="7" s="1"/>
  <c r="W31" i="7" s="1"/>
  <c r="W32" i="7" s="1"/>
  <c r="W33" i="7" s="1"/>
  <c r="W34" i="7" s="1"/>
  <c r="W35" i="7" s="1"/>
  <c r="W36" i="7" s="1"/>
  <c r="W37" i="7" s="1"/>
  <c r="W38" i="7" s="1"/>
  <c r="W39" i="7" s="1"/>
  <c r="W40" i="7" s="1"/>
  <c r="W41" i="7" s="1"/>
  <c r="W42" i="7" s="1"/>
  <c r="W43" i="7" s="1"/>
  <c r="W44" i="7" s="1"/>
  <c r="W45" i="7" s="1"/>
  <c r="W46" i="7" s="1"/>
  <c r="W47" i="7" s="1"/>
  <c r="W48" i="7" s="1"/>
  <c r="W49" i="7" s="1"/>
  <c r="W50" i="7" s="1"/>
  <c r="W51" i="7" s="1"/>
  <c r="W52" i="7" s="1"/>
  <c r="W53" i="7" s="1"/>
  <c r="W54" i="7" s="1"/>
  <c r="W55" i="7" s="1"/>
  <c r="W56" i="7" s="1"/>
  <c r="W57" i="7" s="1"/>
  <c r="W58" i="7" s="1"/>
  <c r="W59" i="7" s="1"/>
  <c r="W60" i="7" s="1"/>
  <c r="W61" i="7" s="1"/>
  <c r="W62" i="7" s="1"/>
  <c r="W63" i="7" s="1"/>
  <c r="W64" i="7" s="1"/>
  <c r="W65" i="7" s="1"/>
  <c r="W66" i="7" s="1"/>
  <c r="W67" i="7" s="1"/>
  <c r="W68" i="7" s="1"/>
  <c r="W69" i="7" s="1"/>
  <c r="W70" i="7" s="1"/>
  <c r="W71" i="7" s="1"/>
  <c r="W72" i="7" s="1"/>
  <c r="W73" i="7" s="1"/>
  <c r="X73" i="7" s="1"/>
  <c r="CG73" i="7"/>
  <c r="CC73" i="7"/>
  <c r="CD73" i="7"/>
  <c r="CF72" i="7"/>
  <c r="CD72" i="7"/>
  <c r="CF71" i="7"/>
  <c r="CG71" i="7"/>
  <c r="CD71" i="7"/>
  <c r="CF70" i="7"/>
  <c r="CG70" i="7"/>
  <c r="CD70" i="7"/>
  <c r="CE69" i="7"/>
  <c r="CG69" i="7"/>
  <c r="CD69" i="7"/>
  <c r="CE68" i="7"/>
  <c r="CF68" i="7"/>
  <c r="CD68" i="7"/>
  <c r="CE67" i="7"/>
  <c r="CF67" i="7"/>
  <c r="CD67" i="7"/>
  <c r="CF66" i="7"/>
  <c r="CD66" i="7"/>
  <c r="CD65" i="7"/>
  <c r="CD64" i="7"/>
  <c r="CC63" i="7"/>
  <c r="CD63" i="7"/>
  <c r="CC62" i="7"/>
  <c r="CD62" i="7"/>
  <c r="CC61" i="7"/>
  <c r="CD61" i="7"/>
  <c r="CD60" i="7"/>
  <c r="CG59" i="7"/>
  <c r="CC59" i="7"/>
  <c r="CD59" i="7"/>
  <c r="CG58" i="7"/>
  <c r="CC58" i="7"/>
  <c r="CD58" i="7"/>
  <c r="CG57" i="7"/>
  <c r="CC57" i="7"/>
  <c r="CD57" i="7"/>
  <c r="CF56" i="7"/>
  <c r="CD56" i="7"/>
  <c r="CF55" i="7"/>
  <c r="CG55" i="7"/>
  <c r="CD55" i="7"/>
  <c r="CF54" i="7"/>
  <c r="CG54" i="7"/>
  <c r="CD54" i="7"/>
  <c r="CE53" i="7"/>
  <c r="CG53" i="7"/>
  <c r="CD53" i="7"/>
  <c r="CE52" i="7"/>
  <c r="CF52" i="7"/>
  <c r="CD52" i="7"/>
  <c r="BV73" i="7"/>
  <c r="BR73" i="7"/>
  <c r="BX73" i="7"/>
  <c r="BT73" i="7"/>
  <c r="BS73" i="7"/>
  <c r="BP73" i="7"/>
  <c r="BO73" i="7"/>
  <c r="BL73" i="7"/>
  <c r="BH73" i="7"/>
  <c r="BR72" i="7"/>
  <c r="BN72" i="7"/>
  <c r="BX72" i="7"/>
  <c r="BT72" i="7"/>
  <c r="BP72" i="7"/>
  <c r="BM72" i="7"/>
  <c r="BL72" i="7"/>
  <c r="BI72" i="7"/>
  <c r="BH72" i="7"/>
  <c r="BV71" i="7"/>
  <c r="BJ71" i="7"/>
  <c r="BX71" i="7"/>
  <c r="BW71" i="7"/>
  <c r="BU71" i="7"/>
  <c r="BT71" i="7"/>
  <c r="BS71" i="7"/>
  <c r="BQ71" i="7"/>
  <c r="BP71" i="7"/>
  <c r="BM71" i="7"/>
  <c r="BL71" i="7"/>
  <c r="BI71" i="7"/>
  <c r="BH71" i="7"/>
  <c r="BG71" i="7"/>
  <c r="BV70" i="7"/>
  <c r="BR70" i="7"/>
  <c r="BX70" i="7"/>
  <c r="BU70" i="7"/>
  <c r="BT70" i="7"/>
  <c r="BQ70" i="7"/>
  <c r="BP70" i="7"/>
  <c r="BM70" i="7"/>
  <c r="BL70" i="7"/>
  <c r="BI70" i="7"/>
  <c r="BH70" i="7"/>
  <c r="BN69" i="7"/>
  <c r="BJ69" i="7"/>
  <c r="BX69" i="7"/>
  <c r="BW69" i="7"/>
  <c r="BU69" i="7"/>
  <c r="BT69" i="7"/>
  <c r="BQ69" i="7"/>
  <c r="BP69" i="7"/>
  <c r="BM69" i="7"/>
  <c r="BL69" i="7"/>
  <c r="BK69" i="7"/>
  <c r="BI69" i="7"/>
  <c r="BH69" i="7"/>
  <c r="BG69" i="7"/>
  <c r="BV68" i="7"/>
  <c r="BJ68" i="7"/>
  <c r="BX68" i="7"/>
  <c r="BU68" i="7"/>
  <c r="BT68" i="7"/>
  <c r="BQ68" i="7"/>
  <c r="BP68" i="7"/>
  <c r="BM68" i="7"/>
  <c r="BL68" i="7"/>
  <c r="BI68" i="7"/>
  <c r="BH68" i="7"/>
  <c r="BR67" i="7"/>
  <c r="BN67" i="7"/>
  <c r="BX67" i="7"/>
  <c r="BU67" i="7"/>
  <c r="BT67" i="7"/>
  <c r="BQ67" i="7"/>
  <c r="BP67" i="7"/>
  <c r="BO67" i="7"/>
  <c r="BM67" i="7"/>
  <c r="BL67" i="7"/>
  <c r="BK67" i="7"/>
  <c r="BI67" i="7"/>
  <c r="BH67" i="7"/>
  <c r="BG67" i="7"/>
  <c r="BN66" i="7"/>
  <c r="BJ66" i="7"/>
  <c r="BX66" i="7"/>
  <c r="BU66" i="7"/>
  <c r="BT66" i="7"/>
  <c r="BQ66" i="7"/>
  <c r="BP66" i="7"/>
  <c r="BM66" i="7"/>
  <c r="BL66" i="7"/>
  <c r="BH66" i="7"/>
  <c r="BV65" i="7"/>
  <c r="BR65" i="7"/>
  <c r="BX65" i="7"/>
  <c r="BU65" i="7"/>
  <c r="BT65" i="7"/>
  <c r="BS65" i="7"/>
  <c r="BQ65" i="7"/>
  <c r="BP65" i="7"/>
  <c r="BO65" i="7"/>
  <c r="BM65" i="7"/>
  <c r="BL65" i="7"/>
  <c r="BK65" i="7"/>
  <c r="BI65" i="7"/>
  <c r="BH65" i="7"/>
  <c r="BR64" i="7"/>
  <c r="BN64" i="7"/>
  <c r="BX64" i="7"/>
  <c r="BU64" i="7"/>
  <c r="BT64" i="7"/>
  <c r="BQ64" i="7"/>
  <c r="BP64" i="7"/>
  <c r="BL64" i="7"/>
  <c r="BI64" i="7"/>
  <c r="BH64" i="7"/>
  <c r="BV63" i="7"/>
  <c r="BJ63" i="7"/>
  <c r="BX63" i="7"/>
  <c r="BW63" i="7"/>
  <c r="BU63" i="7"/>
  <c r="BT63" i="7"/>
  <c r="BS63" i="7"/>
  <c r="BQ63" i="7"/>
  <c r="BP63" i="7"/>
  <c r="BO63" i="7"/>
  <c r="BM63" i="7"/>
  <c r="BL63" i="7"/>
  <c r="BI63" i="7"/>
  <c r="BH63" i="7"/>
  <c r="BG63" i="7"/>
  <c r="BV62" i="7"/>
  <c r="BR62" i="7"/>
  <c r="BX62" i="7"/>
  <c r="BU62" i="7"/>
  <c r="BT62" i="7"/>
  <c r="BP62" i="7"/>
  <c r="BM62" i="7"/>
  <c r="BL62" i="7"/>
  <c r="BI62" i="7"/>
  <c r="BH62" i="7"/>
  <c r="BN61" i="7"/>
  <c r="BJ61" i="7"/>
  <c r="BX61" i="7"/>
  <c r="BW61" i="7"/>
  <c r="BU61" i="7"/>
  <c r="BT61" i="7"/>
  <c r="BS61" i="7"/>
  <c r="BQ61" i="7"/>
  <c r="BP61" i="7"/>
  <c r="BM61" i="7"/>
  <c r="BL61" i="7"/>
  <c r="BK61" i="7"/>
  <c r="BI61" i="7"/>
  <c r="BH61" i="7"/>
  <c r="BG61" i="7"/>
  <c r="BV60" i="7"/>
  <c r="BJ60" i="7"/>
  <c r="BX60" i="7"/>
  <c r="BT60" i="7"/>
  <c r="BQ60" i="7"/>
  <c r="BP60" i="7"/>
  <c r="BM60" i="7"/>
  <c r="BL60" i="7"/>
  <c r="BI60" i="7"/>
  <c r="BH60" i="7"/>
  <c r="BR59" i="7"/>
  <c r="BN59" i="7"/>
  <c r="BX59" i="7"/>
  <c r="BW59" i="7"/>
  <c r="BU59" i="7"/>
  <c r="BT59" i="7"/>
  <c r="BQ59" i="7"/>
  <c r="BP59" i="7"/>
  <c r="BO59" i="7"/>
  <c r="BM59" i="7"/>
  <c r="BL59" i="7"/>
  <c r="BK59" i="7"/>
  <c r="BI59" i="7"/>
  <c r="BH59" i="7"/>
  <c r="BN58" i="7"/>
  <c r="BJ58" i="7"/>
  <c r="BX58" i="7"/>
  <c r="BU58" i="7"/>
  <c r="BT58" i="7"/>
  <c r="BQ58" i="7"/>
  <c r="BP58" i="7"/>
  <c r="BM58" i="7"/>
  <c r="BL58" i="7"/>
  <c r="BI58" i="7"/>
  <c r="BH58" i="7"/>
  <c r="BV57" i="7"/>
  <c r="BR57" i="7"/>
  <c r="BX57" i="7"/>
  <c r="BU57" i="7"/>
  <c r="BT57" i="7"/>
  <c r="BS57" i="7"/>
  <c r="BQ57" i="7"/>
  <c r="BP57" i="7"/>
  <c r="BO57" i="7"/>
  <c r="BM57" i="7"/>
  <c r="BL57" i="7"/>
  <c r="BI57" i="7"/>
  <c r="BH57" i="7"/>
  <c r="BR56" i="7"/>
  <c r="BN56" i="7"/>
  <c r="BX56" i="7"/>
  <c r="BU56" i="7"/>
  <c r="BT56" i="7"/>
  <c r="BQ56" i="7"/>
  <c r="BP56" i="7"/>
  <c r="BM56" i="7"/>
  <c r="BL56" i="7"/>
  <c r="BI56" i="7"/>
  <c r="BH56" i="7"/>
  <c r="BV55" i="7"/>
  <c r="BJ55" i="7"/>
  <c r="BX55" i="7"/>
  <c r="BW55" i="7"/>
  <c r="BU55" i="7"/>
  <c r="BT55" i="7"/>
  <c r="BS55" i="7"/>
  <c r="BQ55" i="7"/>
  <c r="BP55" i="7"/>
  <c r="BM55" i="7"/>
  <c r="BL55" i="7"/>
  <c r="BI55" i="7"/>
  <c r="BH55" i="7"/>
  <c r="BG55" i="7"/>
  <c r="BV54" i="7"/>
  <c r="BR54" i="7"/>
  <c r="BX54" i="7"/>
  <c r="BU54" i="7"/>
  <c r="BT54" i="7"/>
  <c r="BQ54" i="7"/>
  <c r="BP54" i="7"/>
  <c r="BM54" i="7"/>
  <c r="BL54" i="7"/>
  <c r="BI54" i="7"/>
  <c r="BH54" i="7"/>
  <c r="BN53" i="7"/>
  <c r="BJ53" i="7"/>
  <c r="BX53" i="7"/>
  <c r="BW53" i="7"/>
  <c r="BU53" i="7"/>
  <c r="BT53" i="7"/>
  <c r="BQ53" i="7"/>
  <c r="BP53" i="7"/>
  <c r="BM53" i="7"/>
  <c r="BL53" i="7"/>
  <c r="BK53" i="7"/>
  <c r="BI53" i="7"/>
  <c r="BH53" i="7"/>
  <c r="BG53" i="7"/>
  <c r="BV52" i="7"/>
  <c r="BJ52" i="7"/>
  <c r="BX52" i="7"/>
  <c r="BU52" i="7"/>
  <c r="BQ52" i="7"/>
  <c r="BP52" i="7"/>
  <c r="BM52" i="7"/>
  <c r="BL52" i="7"/>
  <c r="BI52" i="7"/>
  <c r="BH52" i="7"/>
  <c r="AY73" i="7"/>
  <c r="AU73" i="7"/>
  <c r="AI73" i="7"/>
  <c r="AE73" i="7"/>
  <c r="BE73" i="7"/>
  <c r="BB73" i="7"/>
  <c r="BA73" i="7"/>
  <c r="AX73" i="7"/>
  <c r="AW73" i="7"/>
  <c r="AV73" i="7"/>
  <c r="AT73" i="7"/>
  <c r="AS73" i="7"/>
  <c r="AR73" i="7"/>
  <c r="AP73" i="7"/>
  <c r="AO73" i="7"/>
  <c r="AN73" i="7"/>
  <c r="AL73" i="7"/>
  <c r="AK73" i="7"/>
  <c r="AH73" i="7"/>
  <c r="AG73" i="7"/>
  <c r="AF73" i="7"/>
  <c r="AD73" i="7"/>
  <c r="AC73" i="7"/>
  <c r="AB73" i="7"/>
  <c r="Z73" i="7"/>
  <c r="Y73" i="7"/>
  <c r="BE72" i="7"/>
  <c r="BD72" i="7"/>
  <c r="BB72" i="7"/>
  <c r="BA72" i="7"/>
  <c r="AX72" i="7"/>
  <c r="AW72" i="7"/>
  <c r="AT72" i="7"/>
  <c r="AS72" i="7"/>
  <c r="AR72" i="7"/>
  <c r="AP72" i="7"/>
  <c r="AO72" i="7"/>
  <c r="AN72" i="7"/>
  <c r="AL72" i="7"/>
  <c r="AK72" i="7"/>
  <c r="AH72" i="7"/>
  <c r="AG72" i="7"/>
  <c r="AD72" i="7"/>
  <c r="AC72" i="7"/>
  <c r="AB72" i="7"/>
  <c r="Z72" i="7"/>
  <c r="Y72" i="7"/>
  <c r="AU71" i="7"/>
  <c r="AQ71" i="7"/>
  <c r="AE71" i="7"/>
  <c r="AA71" i="7"/>
  <c r="BE71" i="7"/>
  <c r="BB71" i="7"/>
  <c r="BA71" i="7"/>
  <c r="AX71" i="7"/>
  <c r="AW71" i="7"/>
  <c r="AT71" i="7"/>
  <c r="AS71" i="7"/>
  <c r="AO71" i="7"/>
  <c r="AL71" i="7"/>
  <c r="AK71" i="7"/>
  <c r="AH71" i="7"/>
  <c r="AG71" i="7"/>
  <c r="AD71" i="7"/>
  <c r="AC71" i="7"/>
  <c r="Z71" i="7"/>
  <c r="Y71" i="7"/>
  <c r="X71" i="7"/>
  <c r="BC70" i="7"/>
  <c r="AQ70" i="7"/>
  <c r="AM70" i="7"/>
  <c r="AA70" i="7"/>
  <c r="BE70" i="7"/>
  <c r="BD70" i="7"/>
  <c r="BA70" i="7"/>
  <c r="AZ70" i="7"/>
  <c r="AX70" i="7"/>
  <c r="AW70" i="7"/>
  <c r="AV70" i="7"/>
  <c r="AT70" i="7"/>
  <c r="AS70" i="7"/>
  <c r="AP70" i="7"/>
  <c r="AO70" i="7"/>
  <c r="AN70" i="7"/>
  <c r="AK70" i="7"/>
  <c r="AJ70" i="7"/>
  <c r="AH70" i="7"/>
  <c r="AG70" i="7"/>
  <c r="AF70" i="7"/>
  <c r="AD70" i="7"/>
  <c r="AC70" i="7"/>
  <c r="Z70" i="7"/>
  <c r="Y70" i="7"/>
  <c r="X70" i="7"/>
  <c r="BC69" i="7"/>
  <c r="AY69" i="7"/>
  <c r="AM69" i="7"/>
  <c r="AI69" i="7"/>
  <c r="BE69" i="7"/>
  <c r="BB69" i="7"/>
  <c r="BA69" i="7"/>
  <c r="AZ69" i="7"/>
  <c r="AX69" i="7"/>
  <c r="AW69" i="7"/>
  <c r="AV69" i="7"/>
  <c r="AT69" i="7"/>
  <c r="AS69" i="7"/>
  <c r="AP69" i="7"/>
  <c r="AO69" i="7"/>
  <c r="AL69" i="7"/>
  <c r="AK69" i="7"/>
  <c r="AJ69" i="7"/>
  <c r="AH69" i="7"/>
  <c r="AG69" i="7"/>
  <c r="AF69" i="7"/>
  <c r="AD69" i="7"/>
  <c r="AC69" i="7"/>
  <c r="AB69" i="7"/>
  <c r="Z69" i="7"/>
  <c r="Y69" i="7"/>
  <c r="BE68" i="7"/>
  <c r="BB68" i="7"/>
  <c r="BA68" i="7"/>
  <c r="AX68" i="7"/>
  <c r="AW68" i="7"/>
  <c r="AV68" i="7"/>
  <c r="AT68" i="7"/>
  <c r="AS68" i="7"/>
  <c r="AR68" i="7"/>
  <c r="AP68" i="7"/>
  <c r="AO68" i="7"/>
  <c r="AL68" i="7"/>
  <c r="AK68" i="7"/>
  <c r="AH68" i="7"/>
  <c r="AG68" i="7"/>
  <c r="AF68" i="7"/>
  <c r="AD68" i="7"/>
  <c r="AC68" i="7"/>
  <c r="AB68" i="7"/>
  <c r="Z68" i="7"/>
  <c r="Y68" i="7"/>
  <c r="AY67" i="7"/>
  <c r="AU67" i="7"/>
  <c r="AI67" i="7"/>
  <c r="AE67" i="7"/>
  <c r="BE67" i="7"/>
  <c r="BB67" i="7"/>
  <c r="BA67" i="7"/>
  <c r="AX67" i="7"/>
  <c r="AW67" i="7"/>
  <c r="AS67" i="7"/>
  <c r="AP67" i="7"/>
  <c r="AO67" i="7"/>
  <c r="AL67" i="7"/>
  <c r="AK67" i="7"/>
  <c r="AH67" i="7"/>
  <c r="AG67" i="7"/>
  <c r="AD67" i="7"/>
  <c r="AC67" i="7"/>
  <c r="Z67" i="7"/>
  <c r="Y67" i="7"/>
  <c r="X67" i="7"/>
  <c r="AU66" i="7"/>
  <c r="AQ66" i="7"/>
  <c r="AE66" i="7"/>
  <c r="AA66" i="7"/>
  <c r="BE66" i="7"/>
  <c r="BD66" i="7"/>
  <c r="BB66" i="7"/>
  <c r="BA66" i="7"/>
  <c r="AX66" i="7"/>
  <c r="AW66" i="7"/>
  <c r="AT66" i="7"/>
  <c r="AS66" i="7"/>
  <c r="AR66" i="7"/>
  <c r="AP66" i="7"/>
  <c r="AO66" i="7"/>
  <c r="AN66" i="7"/>
  <c r="AL66" i="7"/>
  <c r="AK66" i="7"/>
  <c r="AH66" i="7"/>
  <c r="AG66" i="7"/>
  <c r="AD66" i="7"/>
  <c r="AC66" i="7"/>
  <c r="AB66" i="7"/>
  <c r="Z66" i="7"/>
  <c r="Y66" i="7"/>
  <c r="X66" i="7"/>
  <c r="BC65" i="7"/>
  <c r="AQ65" i="7"/>
  <c r="AM65" i="7"/>
  <c r="AA65" i="7"/>
  <c r="BE65" i="7"/>
  <c r="BD65" i="7"/>
  <c r="BB65" i="7"/>
  <c r="BA65" i="7"/>
  <c r="AZ65" i="7"/>
  <c r="AX65" i="7"/>
  <c r="AW65" i="7"/>
  <c r="AT65" i="7"/>
  <c r="AS65" i="7"/>
  <c r="AP65" i="7"/>
  <c r="AO65" i="7"/>
  <c r="AN65" i="7"/>
  <c r="AL65" i="7"/>
  <c r="AK65" i="7"/>
  <c r="AJ65" i="7"/>
  <c r="AH65" i="7"/>
  <c r="AG65" i="7"/>
  <c r="AF65" i="7"/>
  <c r="AD65" i="7"/>
  <c r="AC65" i="7"/>
  <c r="Z65" i="7"/>
  <c r="Y65" i="7"/>
  <c r="X65" i="7"/>
  <c r="BE64" i="7"/>
  <c r="BA64" i="7"/>
  <c r="AZ64" i="7"/>
  <c r="AX64" i="7"/>
  <c r="AW64" i="7"/>
  <c r="AV64" i="7"/>
  <c r="AT64" i="7"/>
  <c r="AS64" i="7"/>
  <c r="AR64" i="7"/>
  <c r="AP64" i="7"/>
  <c r="AO64" i="7"/>
  <c r="AK64" i="7"/>
  <c r="AJ64" i="7"/>
  <c r="AH64" i="7"/>
  <c r="AG64" i="7"/>
  <c r="AF64" i="7"/>
  <c r="AD64" i="7"/>
  <c r="AC64" i="7"/>
  <c r="AB64" i="7"/>
  <c r="Z64" i="7"/>
  <c r="Y64" i="7"/>
  <c r="BC63" i="7"/>
  <c r="AY63" i="7"/>
  <c r="AM63" i="7"/>
  <c r="AI63" i="7"/>
  <c r="BE63" i="7"/>
  <c r="BB63" i="7"/>
  <c r="BA63" i="7"/>
  <c r="AW63" i="7"/>
  <c r="AT63" i="7"/>
  <c r="AS63" i="7"/>
  <c r="AP63" i="7"/>
  <c r="AO63" i="7"/>
  <c r="AL63" i="7"/>
  <c r="AK63" i="7"/>
  <c r="AH63" i="7"/>
  <c r="AG63" i="7"/>
  <c r="AD63" i="7"/>
  <c r="AC63" i="7"/>
  <c r="Z63" i="7"/>
  <c r="Y63" i="7"/>
  <c r="AZ62" i="7"/>
  <c r="AY62" i="7"/>
  <c r="AU62" i="7"/>
  <c r="AJ62" i="7"/>
  <c r="AI62" i="7"/>
  <c r="AE62" i="7"/>
  <c r="BE62" i="7"/>
  <c r="BB62" i="7"/>
  <c r="BA62" i="7"/>
  <c r="AX62" i="7"/>
  <c r="AW62" i="7"/>
  <c r="AT62" i="7"/>
  <c r="AS62" i="7"/>
  <c r="AP62" i="7"/>
  <c r="AO62" i="7"/>
  <c r="AL62" i="7"/>
  <c r="AK62" i="7"/>
  <c r="AH62" i="7"/>
  <c r="AG62" i="7"/>
  <c r="AD62" i="7"/>
  <c r="AC62" i="7"/>
  <c r="AB62" i="7"/>
  <c r="Z62" i="7"/>
  <c r="Y62" i="7"/>
  <c r="AV61" i="7"/>
  <c r="AU61" i="7"/>
  <c r="AQ61" i="7"/>
  <c r="AF61" i="7"/>
  <c r="AE61" i="7"/>
  <c r="AA61" i="7"/>
  <c r="BE61" i="7"/>
  <c r="BB61" i="7"/>
  <c r="BA61" i="7"/>
  <c r="AX61" i="7"/>
  <c r="AW61" i="7"/>
  <c r="AT61" i="7"/>
  <c r="AS61" i="7"/>
  <c r="AP61" i="7"/>
  <c r="AO61" i="7"/>
  <c r="AL61" i="7"/>
  <c r="AK61" i="7"/>
  <c r="AJ61" i="7"/>
  <c r="AH61" i="7"/>
  <c r="AG61" i="7"/>
  <c r="AD61" i="7"/>
  <c r="AC61" i="7"/>
  <c r="Z61" i="7"/>
  <c r="Y61" i="7"/>
  <c r="AR60" i="7"/>
  <c r="AB60" i="7"/>
  <c r="BE60" i="7"/>
  <c r="BB60" i="7"/>
  <c r="BA60" i="7"/>
  <c r="AX60" i="7"/>
  <c r="AW60" i="7"/>
  <c r="AT60" i="7"/>
  <c r="AS60" i="7"/>
  <c r="AP60" i="7"/>
  <c r="AO60" i="7"/>
  <c r="AL60" i="7"/>
  <c r="AK60" i="7"/>
  <c r="AH60" i="7"/>
  <c r="AG60" i="7"/>
  <c r="AD60" i="7"/>
  <c r="AC60" i="7"/>
  <c r="Z60" i="7"/>
  <c r="Y60" i="7"/>
  <c r="BC59" i="7"/>
  <c r="AQ59" i="7"/>
  <c r="AM59" i="7"/>
  <c r="AA59" i="7"/>
  <c r="BE59" i="7"/>
  <c r="BA59" i="7"/>
  <c r="AX59" i="7"/>
  <c r="AW59" i="7"/>
  <c r="AT59" i="7"/>
  <c r="AS59" i="7"/>
  <c r="AP59" i="7"/>
  <c r="AO59" i="7"/>
  <c r="AL59" i="7"/>
  <c r="AK59" i="7"/>
  <c r="AH59" i="7"/>
  <c r="AG59" i="7"/>
  <c r="AD59" i="7"/>
  <c r="AC59" i="7"/>
  <c r="Z59" i="7"/>
  <c r="Y59" i="7"/>
  <c r="BD58" i="7"/>
  <c r="BC58" i="7"/>
  <c r="AY58" i="7"/>
  <c r="AN58" i="7"/>
  <c r="AM58" i="7"/>
  <c r="AI58" i="7"/>
  <c r="X58" i="7"/>
  <c r="BE58" i="7"/>
  <c r="BB58" i="7"/>
  <c r="BA58" i="7"/>
  <c r="AW58" i="7"/>
  <c r="AT58" i="7"/>
  <c r="AS58" i="7"/>
  <c r="AP58" i="7"/>
  <c r="AO58" i="7"/>
  <c r="AL58" i="7"/>
  <c r="AK58" i="7"/>
  <c r="AG58" i="7"/>
  <c r="AD58" i="7"/>
  <c r="AC58" i="7"/>
  <c r="Z58" i="7"/>
  <c r="Y58" i="7"/>
  <c r="AZ57" i="7"/>
  <c r="AY57" i="7"/>
  <c r="AU57" i="7"/>
  <c r="AJ57" i="7"/>
  <c r="AI57" i="7"/>
  <c r="AE57" i="7"/>
  <c r="BE57" i="7"/>
  <c r="BB57" i="7"/>
  <c r="BA57" i="7"/>
  <c r="AX57" i="7"/>
  <c r="AW57" i="7"/>
  <c r="AT57" i="7"/>
  <c r="AS57" i="7"/>
  <c r="AP57" i="7"/>
  <c r="AO57" i="7"/>
  <c r="AL57" i="7"/>
  <c r="AK57" i="7"/>
  <c r="AH57" i="7"/>
  <c r="AG57" i="7"/>
  <c r="AD57" i="7"/>
  <c r="AC57" i="7"/>
  <c r="Z57" i="7"/>
  <c r="Y57" i="7"/>
  <c r="AV56" i="7"/>
  <c r="AF56" i="7"/>
  <c r="BE56" i="7"/>
  <c r="BB56" i="7"/>
  <c r="BA56" i="7"/>
  <c r="AX56" i="7"/>
  <c r="AW56" i="7"/>
  <c r="AT56" i="7"/>
  <c r="AS56" i="7"/>
  <c r="AP56" i="7"/>
  <c r="AO56" i="7"/>
  <c r="AL56" i="7"/>
  <c r="AK56" i="7"/>
  <c r="AH56" i="7"/>
  <c r="AG56" i="7"/>
  <c r="AD56" i="7"/>
  <c r="AC56" i="7"/>
  <c r="Z56" i="7"/>
  <c r="Y56" i="7"/>
  <c r="AU55" i="7"/>
  <c r="AQ55" i="7"/>
  <c r="AE55" i="7"/>
  <c r="AA55" i="7"/>
  <c r="BE55" i="7"/>
  <c r="BB55" i="7"/>
  <c r="BA55" i="7"/>
  <c r="AX55" i="7"/>
  <c r="AW55" i="7"/>
  <c r="AT55" i="7"/>
  <c r="AS55" i="7"/>
  <c r="AO55" i="7"/>
  <c r="AL55" i="7"/>
  <c r="AK55" i="7"/>
  <c r="AH55" i="7"/>
  <c r="AG55" i="7"/>
  <c r="AD55" i="7"/>
  <c r="AC55" i="7"/>
  <c r="Z55" i="7"/>
  <c r="Y55" i="7"/>
  <c r="BC54" i="7"/>
  <c r="AR54" i="7"/>
  <c r="AQ54" i="7"/>
  <c r="AM54" i="7"/>
  <c r="AB54" i="7"/>
  <c r="AA54" i="7"/>
  <c r="BE54" i="7"/>
  <c r="BA54" i="7"/>
  <c r="AX54" i="7"/>
  <c r="AW54" i="7"/>
  <c r="AT54" i="7"/>
  <c r="AS54" i="7"/>
  <c r="AP54" i="7"/>
  <c r="AO54" i="7"/>
  <c r="AK54" i="7"/>
  <c r="AH54" i="7"/>
  <c r="AG54" i="7"/>
  <c r="AD54" i="7"/>
  <c r="AC54" i="7"/>
  <c r="Z54" i="7"/>
  <c r="Y54" i="7"/>
  <c r="BD53" i="7"/>
  <c r="BC53" i="7"/>
  <c r="AY53" i="7"/>
  <c r="AN53" i="7"/>
  <c r="AM53" i="7"/>
  <c r="AI53" i="7"/>
  <c r="X53" i="7"/>
  <c r="BE53" i="7"/>
  <c r="BB53" i="7"/>
  <c r="BA53" i="7"/>
  <c r="AX53" i="7"/>
  <c r="AW53" i="7"/>
  <c r="AT53" i="7"/>
  <c r="AS53" i="7"/>
  <c r="AP53" i="7"/>
  <c r="AO53" i="7"/>
  <c r="AL53" i="7"/>
  <c r="AK53" i="7"/>
  <c r="AH53" i="7"/>
  <c r="AG53" i="7"/>
  <c r="AD53" i="7"/>
  <c r="AC53" i="7"/>
  <c r="Z53" i="7"/>
  <c r="Y53" i="7"/>
  <c r="AZ52" i="7"/>
  <c r="AJ52" i="7"/>
  <c r="BE52" i="7"/>
  <c r="BB52" i="7"/>
  <c r="BA52" i="7"/>
  <c r="AX52" i="7"/>
  <c r="AW52" i="7"/>
  <c r="AT52" i="7"/>
  <c r="AS52" i="7"/>
  <c r="AP52" i="7"/>
  <c r="AO52" i="7"/>
  <c r="AL52" i="7"/>
  <c r="AK52" i="7"/>
  <c r="AH52" i="7"/>
  <c r="AG52" i="7"/>
  <c r="AD52" i="7"/>
  <c r="AC52" i="7"/>
  <c r="Z52" i="7"/>
  <c r="Y52" i="7"/>
  <c r="V73" i="7"/>
  <c r="V72" i="7"/>
  <c r="V71" i="7"/>
  <c r="U69" i="7"/>
  <c r="V68" i="7"/>
  <c r="V67" i="7"/>
  <c r="V66" i="7"/>
  <c r="V65" i="7"/>
  <c r="V64" i="7"/>
  <c r="V63" i="7"/>
  <c r="V62" i="7"/>
  <c r="U61" i="7"/>
  <c r="V61" i="7"/>
  <c r="V60" i="7"/>
  <c r="V59" i="7"/>
  <c r="V58" i="7"/>
  <c r="V57" i="7"/>
  <c r="V56" i="7"/>
  <c r="V55" i="7"/>
  <c r="V54" i="7"/>
  <c r="U53" i="7"/>
  <c r="V53" i="7"/>
  <c r="V52" i="7"/>
  <c r="V51" i="7"/>
  <c r="V50" i="7"/>
  <c r="V49" i="7"/>
  <c r="V48" i="7"/>
  <c r="V47" i="7"/>
  <c r="V46" i="7"/>
  <c r="U45" i="7"/>
  <c r="V45" i="7"/>
  <c r="V44" i="7"/>
  <c r="V43" i="7"/>
  <c r="V42" i="7"/>
  <c r="V41" i="7"/>
  <c r="V40" i="7"/>
  <c r="V39" i="7"/>
  <c r="V38" i="7"/>
  <c r="U37" i="7"/>
  <c r="V37" i="7"/>
  <c r="V36" i="7"/>
  <c r="V35" i="7"/>
  <c r="V34" i="7"/>
  <c r="V33" i="7"/>
  <c r="V32" i="7"/>
  <c r="V31" i="7"/>
  <c r="V30" i="7"/>
  <c r="U29" i="7"/>
  <c r="V29" i="7"/>
  <c r="V28" i="7"/>
  <c r="V27" i="7"/>
  <c r="V26" i="7"/>
  <c r="V25" i="7"/>
  <c r="V24" i="7"/>
  <c r="V23" i="7"/>
  <c r="V22" i="7"/>
  <c r="U21" i="7"/>
  <c r="V21" i="7"/>
  <c r="V20" i="7"/>
  <c r="V19" i="7"/>
  <c r="V18" i="7"/>
  <c r="V17" i="7"/>
  <c r="V16" i="7"/>
  <c r="V15" i="7"/>
  <c r="V14" i="7"/>
  <c r="U13" i="7"/>
  <c r="V13" i="7"/>
  <c r="V12" i="7"/>
  <c r="V11" i="7"/>
  <c r="V10" i="7"/>
  <c r="V9" i="7"/>
  <c r="V8" i="7"/>
  <c r="V7" i="7"/>
  <c r="V6" i="7"/>
  <c r="U5" i="7"/>
  <c r="V5" i="7"/>
  <c r="K73" i="7"/>
  <c r="G73" i="7"/>
  <c r="Q73" i="7"/>
  <c r="N73" i="7"/>
  <c r="M73" i="7"/>
  <c r="J73" i="7"/>
  <c r="I73" i="7"/>
  <c r="F73" i="7"/>
  <c r="E73" i="7"/>
  <c r="P72" i="7"/>
  <c r="O72" i="7"/>
  <c r="K72" i="7"/>
  <c r="Q72" i="7"/>
  <c r="N72" i="7"/>
  <c r="M72" i="7"/>
  <c r="J72" i="7"/>
  <c r="I72" i="7"/>
  <c r="F72" i="7"/>
  <c r="E72" i="7"/>
  <c r="G71" i="7"/>
  <c r="Q71" i="7"/>
  <c r="N71" i="7"/>
  <c r="M71" i="7"/>
  <c r="J71" i="7"/>
  <c r="I71" i="7"/>
  <c r="F71" i="7"/>
  <c r="E71" i="7"/>
  <c r="L70" i="7"/>
  <c r="K70" i="7"/>
  <c r="G70" i="7"/>
  <c r="Q70" i="7"/>
  <c r="N70" i="7"/>
  <c r="M70" i="7"/>
  <c r="J70" i="7"/>
  <c r="I70" i="7"/>
  <c r="F70" i="7"/>
  <c r="E70" i="7"/>
  <c r="O69" i="7"/>
  <c r="Q69" i="7"/>
  <c r="M69" i="7"/>
  <c r="J69" i="7"/>
  <c r="I69" i="7"/>
  <c r="F69" i="7"/>
  <c r="E69" i="7"/>
  <c r="H68" i="7"/>
  <c r="G68" i="7"/>
  <c r="Q68" i="7"/>
  <c r="N68" i="7"/>
  <c r="M68" i="7"/>
  <c r="J68" i="7"/>
  <c r="I68" i="7"/>
  <c r="F68" i="7"/>
  <c r="E68" i="7"/>
  <c r="O67" i="7"/>
  <c r="K67" i="7"/>
  <c r="Q67" i="7"/>
  <c r="N67" i="7"/>
  <c r="M67" i="7"/>
  <c r="I67" i="7"/>
  <c r="F67" i="7"/>
  <c r="E67" i="7"/>
  <c r="O66" i="7"/>
  <c r="D66" i="7"/>
  <c r="Q66" i="7"/>
  <c r="N66" i="7"/>
  <c r="M66" i="7"/>
  <c r="J66" i="7"/>
  <c r="I66" i="7"/>
  <c r="F66" i="7"/>
  <c r="E66" i="7"/>
  <c r="K65" i="7"/>
  <c r="G65" i="7"/>
  <c r="Q65" i="7"/>
  <c r="N65" i="7"/>
  <c r="M65" i="7"/>
  <c r="J65" i="7"/>
  <c r="I65" i="7"/>
  <c r="E65" i="7"/>
  <c r="P64" i="7"/>
  <c r="O64" i="7"/>
  <c r="K64" i="7"/>
  <c r="Q64" i="7"/>
  <c r="N64" i="7"/>
  <c r="M64" i="7"/>
  <c r="J64" i="7"/>
  <c r="I64" i="7"/>
  <c r="F64" i="7"/>
  <c r="E64" i="7"/>
  <c r="G63" i="7"/>
  <c r="D63" i="7"/>
  <c r="Q63" i="7"/>
  <c r="N63" i="7"/>
  <c r="M63" i="7"/>
  <c r="J63" i="7"/>
  <c r="I63" i="7"/>
  <c r="F63" i="7"/>
  <c r="E63" i="7"/>
  <c r="Q62" i="7"/>
  <c r="N62" i="7"/>
  <c r="M62" i="7"/>
  <c r="J62" i="7"/>
  <c r="I62" i="7"/>
  <c r="F62" i="7"/>
  <c r="E62" i="7"/>
  <c r="P61" i="7"/>
  <c r="O61" i="7"/>
  <c r="L61" i="7"/>
  <c r="K61" i="7"/>
  <c r="H61" i="7"/>
  <c r="G61" i="7"/>
  <c r="D61" i="7"/>
  <c r="Q61" i="7"/>
  <c r="N61" i="7"/>
  <c r="M61" i="7"/>
  <c r="J61" i="7"/>
  <c r="I61" i="7"/>
  <c r="F61" i="7"/>
  <c r="E61" i="7"/>
  <c r="Q60" i="7"/>
  <c r="N60" i="7"/>
  <c r="M60" i="7"/>
  <c r="J60" i="7"/>
  <c r="I60" i="7"/>
  <c r="F60" i="7"/>
  <c r="E60" i="7"/>
  <c r="P59" i="7"/>
  <c r="O59" i="7"/>
  <c r="L59" i="7"/>
  <c r="K59" i="7"/>
  <c r="H59" i="7"/>
  <c r="G59" i="7"/>
  <c r="D59" i="7"/>
  <c r="Q59" i="7"/>
  <c r="N59" i="7"/>
  <c r="M59" i="7"/>
  <c r="J59" i="7"/>
  <c r="I59" i="7"/>
  <c r="F59" i="7"/>
  <c r="E59" i="7"/>
  <c r="Q58" i="7"/>
  <c r="N58" i="7"/>
  <c r="M58" i="7"/>
  <c r="J58" i="7"/>
  <c r="I58" i="7"/>
  <c r="F58" i="7"/>
  <c r="E58" i="7"/>
  <c r="P57" i="7"/>
  <c r="O57" i="7"/>
  <c r="L57" i="7"/>
  <c r="K57" i="7"/>
  <c r="H57" i="7"/>
  <c r="G57" i="7"/>
  <c r="D57" i="7"/>
  <c r="Q57" i="7"/>
  <c r="N57" i="7"/>
  <c r="M57" i="7"/>
  <c r="J57" i="7"/>
  <c r="I57" i="7"/>
  <c r="F57" i="7"/>
  <c r="E57" i="7"/>
  <c r="Q56" i="7"/>
  <c r="N56" i="7"/>
  <c r="M56" i="7"/>
  <c r="J56" i="7"/>
  <c r="I56" i="7"/>
  <c r="F56" i="7"/>
  <c r="E56" i="7"/>
  <c r="P55" i="7"/>
  <c r="O55" i="7"/>
  <c r="L55" i="7"/>
  <c r="K55" i="7"/>
  <c r="H55" i="7"/>
  <c r="G55" i="7"/>
  <c r="D55" i="7"/>
  <c r="Q55" i="7"/>
  <c r="N55" i="7"/>
  <c r="M55" i="7"/>
  <c r="J55" i="7"/>
  <c r="I55" i="7"/>
  <c r="F55" i="7"/>
  <c r="E55" i="7"/>
  <c r="Q54" i="7"/>
  <c r="N54" i="7"/>
  <c r="M54" i="7"/>
  <c r="J54" i="7"/>
  <c r="I54" i="7"/>
  <c r="F54" i="7"/>
  <c r="E54" i="7"/>
  <c r="P53" i="7"/>
  <c r="O53" i="7"/>
  <c r="L53" i="7"/>
  <c r="K53" i="7"/>
  <c r="H53" i="7"/>
  <c r="G53" i="7"/>
  <c r="D53" i="7"/>
  <c r="Q53" i="7"/>
  <c r="N53" i="7"/>
  <c r="M53" i="7"/>
  <c r="J53" i="7"/>
  <c r="I53" i="7"/>
  <c r="F53" i="7"/>
  <c r="E53" i="7"/>
  <c r="Q52" i="7"/>
  <c r="N52" i="7"/>
  <c r="M52" i="7"/>
  <c r="J52" i="7"/>
  <c r="I52" i="7"/>
  <c r="F52" i="7"/>
  <c r="E52" i="7"/>
  <c r="P51" i="7"/>
  <c r="O51" i="7"/>
  <c r="L51" i="7"/>
  <c r="K51" i="7"/>
  <c r="H51" i="7"/>
  <c r="G51" i="7"/>
  <c r="D51" i="7"/>
  <c r="Q51" i="7"/>
  <c r="N51" i="7"/>
  <c r="M51" i="7"/>
  <c r="J51" i="7"/>
  <c r="I51" i="7"/>
  <c r="F51" i="7"/>
  <c r="E51" i="7"/>
  <c r="Q50" i="7"/>
  <c r="N50" i="7"/>
  <c r="M50" i="7"/>
  <c r="J50" i="7"/>
  <c r="I50" i="7"/>
  <c r="F50" i="7"/>
  <c r="E50" i="7"/>
  <c r="P49" i="7"/>
  <c r="O49" i="7"/>
  <c r="L49" i="7"/>
  <c r="K49" i="7"/>
  <c r="H49" i="7"/>
  <c r="G49" i="7"/>
  <c r="D49" i="7"/>
  <c r="Q49" i="7"/>
  <c r="N49" i="7"/>
  <c r="M49" i="7"/>
  <c r="J49" i="7"/>
  <c r="I49" i="7"/>
  <c r="F49" i="7"/>
  <c r="E49" i="7"/>
  <c r="Q48" i="7"/>
  <c r="N48" i="7"/>
  <c r="M48" i="7"/>
  <c r="J48" i="7"/>
  <c r="I48" i="7"/>
  <c r="F48" i="7"/>
  <c r="E48" i="7"/>
  <c r="P47" i="7"/>
  <c r="O47" i="7"/>
  <c r="L47" i="7"/>
  <c r="K47" i="7"/>
  <c r="H47" i="7"/>
  <c r="G47" i="7"/>
  <c r="D47" i="7"/>
  <c r="Q47" i="7"/>
  <c r="N47" i="7"/>
  <c r="M47" i="7"/>
  <c r="J47" i="7"/>
  <c r="I47" i="7"/>
  <c r="F47" i="7"/>
  <c r="E47" i="7"/>
  <c r="Q46" i="7"/>
  <c r="N46" i="7"/>
  <c r="M46" i="7"/>
  <c r="J46" i="7"/>
  <c r="I46" i="7"/>
  <c r="F46" i="7"/>
  <c r="E46" i="7"/>
  <c r="P45" i="7"/>
  <c r="O45" i="7"/>
  <c r="L45" i="7"/>
  <c r="K45" i="7"/>
  <c r="H45" i="7"/>
  <c r="G45" i="7"/>
  <c r="D45" i="7"/>
  <c r="Q45" i="7"/>
  <c r="N45" i="7"/>
  <c r="M45" i="7"/>
  <c r="J45" i="7"/>
  <c r="I45" i="7"/>
  <c r="F45" i="7"/>
  <c r="E45" i="7"/>
  <c r="Q44" i="7"/>
  <c r="N44" i="7"/>
  <c r="M44" i="7"/>
  <c r="J44" i="7"/>
  <c r="I44" i="7"/>
  <c r="F44" i="7"/>
  <c r="E44" i="7"/>
  <c r="P43" i="7"/>
  <c r="O43" i="7"/>
  <c r="L43" i="7"/>
  <c r="K43" i="7"/>
  <c r="H43" i="7"/>
  <c r="G43" i="7"/>
  <c r="D43" i="7"/>
  <c r="Q43" i="7"/>
  <c r="N43" i="7"/>
  <c r="M43" i="7"/>
  <c r="J43" i="7"/>
  <c r="I43" i="7"/>
  <c r="F43" i="7"/>
  <c r="E43" i="7"/>
  <c r="Q42" i="7"/>
  <c r="N42" i="7"/>
  <c r="M42" i="7"/>
  <c r="J42" i="7"/>
  <c r="I42" i="7"/>
  <c r="F42" i="7"/>
  <c r="E42" i="7"/>
  <c r="P41" i="7"/>
  <c r="O41" i="7"/>
  <c r="L41" i="7"/>
  <c r="K41" i="7"/>
  <c r="H41" i="7"/>
  <c r="G41" i="7"/>
  <c r="D41" i="7"/>
  <c r="Q41" i="7"/>
  <c r="N41" i="7"/>
  <c r="M41" i="7"/>
  <c r="J41" i="7"/>
  <c r="I41" i="7"/>
  <c r="F41" i="7"/>
  <c r="E41" i="7"/>
  <c r="Q40" i="7"/>
  <c r="N40" i="7"/>
  <c r="M40" i="7"/>
  <c r="J40" i="7"/>
  <c r="I40" i="7"/>
  <c r="F40" i="7"/>
  <c r="E40" i="7"/>
  <c r="P39" i="7"/>
  <c r="O39" i="7"/>
  <c r="L39" i="7"/>
  <c r="K39" i="7"/>
  <c r="H39" i="7"/>
  <c r="G39" i="7"/>
  <c r="D39" i="7"/>
  <c r="Q39" i="7"/>
  <c r="N39" i="7"/>
  <c r="M39" i="7"/>
  <c r="J39" i="7"/>
  <c r="I39" i="7"/>
  <c r="F39" i="7"/>
  <c r="E39" i="7"/>
  <c r="Q38" i="7"/>
  <c r="N38" i="7"/>
  <c r="M38" i="7"/>
  <c r="J38" i="7"/>
  <c r="I38" i="7"/>
  <c r="F38" i="7"/>
  <c r="E38" i="7"/>
  <c r="P37" i="7"/>
  <c r="O37" i="7"/>
  <c r="L37" i="7"/>
  <c r="K37" i="7"/>
  <c r="H37" i="7"/>
  <c r="G37" i="7"/>
  <c r="D37" i="7"/>
  <c r="Q37" i="7"/>
  <c r="N37" i="7"/>
  <c r="M37" i="7"/>
  <c r="J37" i="7"/>
  <c r="I37" i="7"/>
  <c r="F37" i="7"/>
  <c r="E37" i="7"/>
  <c r="Q36" i="7"/>
  <c r="N36" i="7"/>
  <c r="M36" i="7"/>
  <c r="J36" i="7"/>
  <c r="I36" i="7"/>
  <c r="F36" i="7"/>
  <c r="E36" i="7"/>
  <c r="P35" i="7"/>
  <c r="O35" i="7"/>
  <c r="L35" i="7"/>
  <c r="K35" i="7"/>
  <c r="H35" i="7"/>
  <c r="G35" i="7"/>
  <c r="D35" i="7"/>
  <c r="Q35" i="7"/>
  <c r="N35" i="7"/>
  <c r="M35" i="7"/>
  <c r="J35" i="7"/>
  <c r="I35" i="7"/>
  <c r="F35" i="7"/>
  <c r="E35" i="7"/>
  <c r="Q34" i="7"/>
  <c r="N34" i="7"/>
  <c r="M34" i="7"/>
  <c r="J34" i="7"/>
  <c r="I34" i="7"/>
  <c r="F34" i="7"/>
  <c r="E34" i="7"/>
  <c r="P33" i="7"/>
  <c r="O33" i="7"/>
  <c r="L33" i="7"/>
  <c r="K33" i="7"/>
  <c r="H33" i="7"/>
  <c r="G33" i="7"/>
  <c r="D33" i="7"/>
  <c r="Q33" i="7"/>
  <c r="N33" i="7"/>
  <c r="M33" i="7"/>
  <c r="J33" i="7"/>
  <c r="I33" i="7"/>
  <c r="F33" i="7"/>
  <c r="E33" i="7"/>
  <c r="Q32" i="7"/>
  <c r="N32" i="7"/>
  <c r="M32" i="7"/>
  <c r="J32" i="7"/>
  <c r="I32" i="7"/>
  <c r="F32" i="7"/>
  <c r="E32" i="7"/>
  <c r="P31" i="7"/>
  <c r="O31" i="7"/>
  <c r="L31" i="7"/>
  <c r="K31" i="7"/>
  <c r="H31" i="7"/>
  <c r="G31" i="7"/>
  <c r="D31" i="7"/>
  <c r="Q31" i="7"/>
  <c r="N31" i="7"/>
  <c r="M31" i="7"/>
  <c r="J31" i="7"/>
  <c r="I31" i="7"/>
  <c r="F31" i="7"/>
  <c r="E31" i="7"/>
  <c r="Q30" i="7"/>
  <c r="N30" i="7"/>
  <c r="M30" i="7"/>
  <c r="J30" i="7"/>
  <c r="I30" i="7"/>
  <c r="F30" i="7"/>
  <c r="E30" i="7"/>
  <c r="P29" i="7"/>
  <c r="O29" i="7"/>
  <c r="L29" i="7"/>
  <c r="K29" i="7"/>
  <c r="H29" i="7"/>
  <c r="G29" i="7"/>
  <c r="D29" i="7"/>
  <c r="Q29" i="7"/>
  <c r="N29" i="7"/>
  <c r="M29" i="7"/>
  <c r="J29" i="7"/>
  <c r="I29" i="7"/>
  <c r="F29" i="7"/>
  <c r="E29" i="7"/>
  <c r="Q28" i="7"/>
  <c r="N28" i="7"/>
  <c r="M28" i="7"/>
  <c r="J28" i="7"/>
  <c r="I28" i="7"/>
  <c r="F28" i="7"/>
  <c r="E28" i="7"/>
  <c r="P27" i="7"/>
  <c r="O27" i="7"/>
  <c r="L27" i="7"/>
  <c r="K27" i="7"/>
  <c r="H27" i="7"/>
  <c r="G27" i="7"/>
  <c r="D27" i="7"/>
  <c r="Q27" i="7"/>
  <c r="N27" i="7"/>
  <c r="M27" i="7"/>
  <c r="J27" i="7"/>
  <c r="I27" i="7"/>
  <c r="F27" i="7"/>
  <c r="E27" i="7"/>
  <c r="Q26" i="7"/>
  <c r="N26" i="7"/>
  <c r="M26" i="7"/>
  <c r="J26" i="7"/>
  <c r="I26" i="7"/>
  <c r="F26" i="7"/>
  <c r="E26" i="7"/>
  <c r="P25" i="7"/>
  <c r="O25" i="7"/>
  <c r="L25" i="7"/>
  <c r="K25" i="7"/>
  <c r="H25" i="7"/>
  <c r="G25" i="7"/>
  <c r="D25" i="7"/>
  <c r="Q25" i="7"/>
  <c r="N25" i="7"/>
  <c r="M25" i="7"/>
  <c r="J25" i="7"/>
  <c r="I25" i="7"/>
  <c r="F25" i="7"/>
  <c r="E25" i="7"/>
  <c r="Q24" i="7"/>
  <c r="N24" i="7"/>
  <c r="M24" i="7"/>
  <c r="J24" i="7"/>
  <c r="I24" i="7"/>
  <c r="F24" i="7"/>
  <c r="E24" i="7"/>
  <c r="P23" i="7"/>
  <c r="O23" i="7"/>
  <c r="L23" i="7"/>
  <c r="K23" i="7"/>
  <c r="H23" i="7"/>
  <c r="G23" i="7"/>
  <c r="D23" i="7"/>
  <c r="Q23" i="7"/>
  <c r="N23" i="7"/>
  <c r="M23" i="7"/>
  <c r="J23" i="7"/>
  <c r="I23" i="7"/>
  <c r="F23" i="7"/>
  <c r="E23" i="7"/>
  <c r="Q22" i="7"/>
  <c r="N22" i="7"/>
  <c r="M22" i="7"/>
  <c r="J22" i="7"/>
  <c r="I22" i="7"/>
  <c r="F22" i="7"/>
  <c r="E22" i="7"/>
  <c r="P21" i="7"/>
  <c r="O21" i="7"/>
  <c r="L21" i="7"/>
  <c r="K21" i="7"/>
  <c r="H21" i="7"/>
  <c r="G21" i="7"/>
  <c r="D21" i="7"/>
  <c r="Q21" i="7"/>
  <c r="N21" i="7"/>
  <c r="M21" i="7"/>
  <c r="J21" i="7"/>
  <c r="I21" i="7"/>
  <c r="F21" i="7"/>
  <c r="E21" i="7"/>
  <c r="Q20" i="7"/>
  <c r="N20" i="7"/>
  <c r="M20" i="7"/>
  <c r="J20" i="7"/>
  <c r="I20" i="7"/>
  <c r="F20" i="7"/>
  <c r="E20" i="7"/>
  <c r="P19" i="7"/>
  <c r="O19" i="7"/>
  <c r="L19" i="7"/>
  <c r="K19" i="7"/>
  <c r="H19" i="7"/>
  <c r="G19" i="7"/>
  <c r="D19" i="7"/>
  <c r="Q19" i="7"/>
  <c r="N19" i="7"/>
  <c r="M19" i="7"/>
  <c r="J19" i="7"/>
  <c r="I19" i="7"/>
  <c r="F19" i="7"/>
  <c r="E19" i="7"/>
  <c r="Q18" i="7"/>
  <c r="N18" i="7"/>
  <c r="M18" i="7"/>
  <c r="J18" i="7"/>
  <c r="I18" i="7"/>
  <c r="F18" i="7"/>
  <c r="E18" i="7"/>
  <c r="P17" i="7"/>
  <c r="O17" i="7"/>
  <c r="L17" i="7"/>
  <c r="K17" i="7"/>
  <c r="H17" i="7"/>
  <c r="G17" i="7"/>
  <c r="D17" i="7"/>
  <c r="Q17" i="7"/>
  <c r="N17" i="7"/>
  <c r="M17" i="7"/>
  <c r="J17" i="7"/>
  <c r="I17" i="7"/>
  <c r="F17" i="7"/>
  <c r="E17" i="7"/>
  <c r="Q16" i="7"/>
  <c r="N16" i="7"/>
  <c r="M16" i="7"/>
  <c r="J16" i="7"/>
  <c r="I16" i="7"/>
  <c r="F16" i="7"/>
  <c r="E16" i="7"/>
  <c r="P15" i="7"/>
  <c r="O15" i="7"/>
  <c r="L15" i="7"/>
  <c r="K15" i="7"/>
  <c r="H15" i="7"/>
  <c r="G15" i="7"/>
  <c r="D15" i="7"/>
  <c r="Q15" i="7"/>
  <c r="N15" i="7"/>
  <c r="M15" i="7"/>
  <c r="J15" i="7"/>
  <c r="I15" i="7"/>
  <c r="F15" i="7"/>
  <c r="E15" i="7"/>
  <c r="Q14" i="7"/>
  <c r="N14" i="7"/>
  <c r="M14" i="7"/>
  <c r="J14" i="7"/>
  <c r="I14" i="7"/>
  <c r="F14" i="7"/>
  <c r="E14" i="7"/>
  <c r="P13" i="7"/>
  <c r="O13" i="7"/>
  <c r="L13" i="7"/>
  <c r="K13" i="7"/>
  <c r="H13" i="7"/>
  <c r="G13" i="7"/>
  <c r="D13" i="7"/>
  <c r="Q13" i="7"/>
  <c r="N13" i="7"/>
  <c r="M13" i="7"/>
  <c r="J13" i="7"/>
  <c r="I13" i="7"/>
  <c r="F13" i="7"/>
  <c r="E13" i="7"/>
  <c r="Q12" i="7"/>
  <c r="N12" i="7"/>
  <c r="M12" i="7"/>
  <c r="J12" i="7"/>
  <c r="I12" i="7"/>
  <c r="F12" i="7"/>
  <c r="E12" i="7"/>
  <c r="P11" i="7"/>
  <c r="O11" i="7"/>
  <c r="L11" i="7"/>
  <c r="K11" i="7"/>
  <c r="H11" i="7"/>
  <c r="G11" i="7"/>
  <c r="D11" i="7"/>
  <c r="Q11" i="7"/>
  <c r="N11" i="7"/>
  <c r="M11" i="7"/>
  <c r="J11" i="7"/>
  <c r="I11" i="7"/>
  <c r="F11" i="7"/>
  <c r="E11" i="7"/>
  <c r="Q10" i="7"/>
  <c r="N10" i="7"/>
  <c r="M10" i="7"/>
  <c r="J10" i="7"/>
  <c r="I10" i="7"/>
  <c r="F10" i="7"/>
  <c r="E10" i="7"/>
  <c r="P9" i="7"/>
  <c r="O9" i="7"/>
  <c r="L9" i="7"/>
  <c r="K9" i="7"/>
  <c r="H9" i="7"/>
  <c r="G9" i="7"/>
  <c r="D9" i="7"/>
  <c r="Q9" i="7"/>
  <c r="N9" i="7"/>
  <c r="M9" i="7"/>
  <c r="J9" i="7"/>
  <c r="I9" i="7"/>
  <c r="F9" i="7"/>
  <c r="E9" i="7"/>
  <c r="Q8" i="7"/>
  <c r="N8" i="7"/>
  <c r="M8" i="7"/>
  <c r="J8" i="7"/>
  <c r="I8" i="7"/>
  <c r="F8" i="7"/>
  <c r="E8" i="7"/>
  <c r="P7" i="7"/>
  <c r="O7" i="7"/>
  <c r="L7" i="7"/>
  <c r="K7" i="7"/>
  <c r="H7" i="7"/>
  <c r="G7" i="7"/>
  <c r="D7" i="7"/>
  <c r="Q7" i="7"/>
  <c r="N7" i="7"/>
  <c r="M7" i="7"/>
  <c r="J7" i="7"/>
  <c r="I7" i="7"/>
  <c r="F7" i="7"/>
  <c r="E7" i="7"/>
  <c r="Q6" i="7"/>
  <c r="N6" i="7"/>
  <c r="M6" i="7"/>
  <c r="J6" i="7"/>
  <c r="I6" i="7"/>
  <c r="F6" i="7"/>
  <c r="E6" i="7"/>
  <c r="P5" i="7"/>
  <c r="O5" i="7"/>
  <c r="L5" i="7"/>
  <c r="K5" i="7"/>
  <c r="H5" i="7"/>
  <c r="G5" i="7"/>
  <c r="D5" i="7"/>
  <c r="Q5" i="7"/>
  <c r="N5" i="7"/>
  <c r="M5" i="7"/>
  <c r="J5" i="7"/>
  <c r="I5" i="7"/>
  <c r="F5" i="7"/>
  <c r="E5" i="7"/>
  <c r="B73" i="7"/>
  <c r="B70" i="7"/>
  <c r="B69" i="7"/>
  <c r="B66" i="7"/>
  <c r="B65" i="7"/>
  <c r="B62" i="7"/>
  <c r="B61" i="7"/>
  <c r="B58" i="7"/>
  <c r="B57" i="7"/>
  <c r="B54" i="7"/>
  <c r="B53" i="7"/>
  <c r="B50" i="7"/>
  <c r="B49" i="7"/>
  <c r="B46" i="7"/>
  <c r="B45" i="7"/>
  <c r="B42" i="7"/>
  <c r="B41" i="7"/>
  <c r="B38" i="7"/>
  <c r="B37" i="7"/>
  <c r="B34" i="7"/>
  <c r="B33" i="7"/>
  <c r="B30" i="7"/>
  <c r="B29" i="7"/>
  <c r="B26" i="7"/>
  <c r="B25" i="7"/>
  <c r="B22" i="7"/>
  <c r="B21" i="7"/>
  <c r="B18" i="7"/>
  <c r="B17" i="7"/>
  <c r="B14" i="7"/>
  <c r="B13" i="7"/>
  <c r="B10" i="7"/>
  <c r="B9" i="7"/>
  <c r="B6" i="7"/>
  <c r="B5" i="7"/>
  <c r="D6" i="7" l="1"/>
  <c r="H6" i="7"/>
  <c r="L6" i="7"/>
  <c r="P6" i="7"/>
  <c r="D8" i="7"/>
  <c r="H8" i="7"/>
  <c r="L8" i="7"/>
  <c r="P8" i="7"/>
  <c r="D10" i="7"/>
  <c r="H10" i="7"/>
  <c r="L10" i="7"/>
  <c r="P10" i="7"/>
  <c r="D12" i="7"/>
  <c r="H12" i="7"/>
  <c r="L12" i="7"/>
  <c r="P12" i="7"/>
  <c r="D14" i="7"/>
  <c r="H14" i="7"/>
  <c r="L14" i="7"/>
  <c r="P14" i="7"/>
  <c r="D16" i="7"/>
  <c r="H16" i="7"/>
  <c r="L16" i="7"/>
  <c r="P16" i="7"/>
  <c r="D18" i="7"/>
  <c r="H18" i="7"/>
  <c r="L18" i="7"/>
  <c r="P18" i="7"/>
  <c r="D20" i="7"/>
  <c r="H20" i="7"/>
  <c r="L20" i="7"/>
  <c r="P20" i="7"/>
  <c r="D22" i="7"/>
  <c r="H22" i="7"/>
  <c r="L22" i="7"/>
  <c r="P22" i="7"/>
  <c r="D24" i="7"/>
  <c r="H24" i="7"/>
  <c r="L24" i="7"/>
  <c r="P24" i="7"/>
  <c r="D26" i="7"/>
  <c r="H26" i="7"/>
  <c r="L26" i="7"/>
  <c r="P26" i="7"/>
  <c r="D28" i="7"/>
  <c r="H28" i="7"/>
  <c r="L28" i="7"/>
  <c r="P28" i="7"/>
  <c r="D30" i="7"/>
  <c r="H30" i="7"/>
  <c r="L30" i="7"/>
  <c r="P30" i="7"/>
  <c r="D32" i="7"/>
  <c r="H32" i="7"/>
  <c r="L32" i="7"/>
  <c r="P32" i="7"/>
  <c r="D34" i="7"/>
  <c r="H34" i="7"/>
  <c r="L34" i="7"/>
  <c r="P34" i="7"/>
  <c r="D36" i="7"/>
  <c r="H36" i="7"/>
  <c r="L36" i="7"/>
  <c r="P36" i="7"/>
  <c r="D38" i="7"/>
  <c r="H38" i="7"/>
  <c r="L38" i="7"/>
  <c r="P38" i="7"/>
  <c r="D40" i="7"/>
  <c r="H40" i="7"/>
  <c r="L40" i="7"/>
  <c r="P40" i="7"/>
  <c r="D42" i="7"/>
  <c r="H42" i="7"/>
  <c r="L42" i="7"/>
  <c r="P42" i="7"/>
  <c r="D44" i="7"/>
  <c r="H44" i="7"/>
  <c r="L44" i="7"/>
  <c r="P44" i="7"/>
  <c r="D46" i="7"/>
  <c r="H46" i="7"/>
  <c r="L46" i="7"/>
  <c r="P46" i="7"/>
  <c r="D48" i="7"/>
  <c r="H48" i="7"/>
  <c r="L48" i="7"/>
  <c r="P48" i="7"/>
  <c r="D50" i="7"/>
  <c r="H50" i="7"/>
  <c r="L50" i="7"/>
  <c r="P50" i="7"/>
  <c r="D52" i="7"/>
  <c r="H52" i="7"/>
  <c r="L52" i="7"/>
  <c r="P52" i="7"/>
  <c r="D54" i="7"/>
  <c r="H54" i="7"/>
  <c r="L54" i="7"/>
  <c r="P54" i="7"/>
  <c r="D56" i="7"/>
  <c r="H56" i="7"/>
  <c r="L56" i="7"/>
  <c r="P56" i="7"/>
  <c r="D58" i="7"/>
  <c r="H58" i="7"/>
  <c r="L58" i="7"/>
  <c r="P58" i="7"/>
  <c r="D60" i="7"/>
  <c r="H60" i="7"/>
  <c r="L60" i="7"/>
  <c r="P60" i="7"/>
  <c r="D62" i="7"/>
  <c r="H62" i="7"/>
  <c r="L62" i="7"/>
  <c r="P62" i="7"/>
  <c r="D64" i="7"/>
  <c r="H64" i="7"/>
  <c r="L64" i="7"/>
  <c r="H66" i="7"/>
  <c r="L66" i="7"/>
  <c r="P66" i="7"/>
  <c r="D68" i="7"/>
  <c r="L68" i="7"/>
  <c r="P68" i="7"/>
  <c r="D70" i="7"/>
  <c r="H70" i="7"/>
  <c r="P70" i="7"/>
  <c r="H72" i="7"/>
  <c r="L72" i="7"/>
  <c r="U9" i="7"/>
  <c r="U11" i="7"/>
  <c r="U15" i="7"/>
  <c r="U17" i="7"/>
  <c r="U19" i="7"/>
  <c r="U25" i="7"/>
  <c r="U27" i="7"/>
  <c r="U31" i="7"/>
  <c r="U33" i="7"/>
  <c r="U35" i="7"/>
  <c r="U41" i="7"/>
  <c r="U43" i="7"/>
  <c r="U47" i="7"/>
  <c r="U49" i="7"/>
  <c r="U51" i="7"/>
  <c r="U57" i="7"/>
  <c r="U59" i="7"/>
  <c r="U63" i="7"/>
  <c r="U65" i="7"/>
  <c r="U67" i="7"/>
  <c r="U73" i="7"/>
  <c r="AB52" i="7"/>
  <c r="AF52" i="7"/>
  <c r="AR52" i="7"/>
  <c r="AV52" i="7"/>
  <c r="AB53" i="7"/>
  <c r="AF53" i="7"/>
  <c r="AJ53" i="7"/>
  <c r="AV53" i="7"/>
  <c r="AZ53" i="7"/>
  <c r="X54" i="7"/>
  <c r="AF54" i="7"/>
  <c r="AJ54" i="7"/>
  <c r="AN54" i="7"/>
  <c r="AV54" i="7"/>
  <c r="AZ54" i="7"/>
  <c r="BD54" i="7"/>
  <c r="X55" i="7"/>
  <c r="AB56" i="7"/>
  <c r="AN56" i="7"/>
  <c r="AR56" i="7"/>
  <c r="BD56" i="7"/>
  <c r="X57" i="7"/>
  <c r="AB57" i="7"/>
  <c r="AF57" i="7"/>
  <c r="AN57" i="7"/>
  <c r="AR57" i="7"/>
  <c r="AV57" i="7"/>
  <c r="AB58" i="7"/>
  <c r="AF58" i="7"/>
  <c r="AJ58" i="7"/>
  <c r="AR58" i="7"/>
  <c r="AV58" i="7"/>
  <c r="AZ58" i="7"/>
  <c r="X59" i="7"/>
  <c r="AJ60" i="7"/>
  <c r="AN60" i="7"/>
  <c r="AZ60" i="7"/>
  <c r="BD60" i="7"/>
  <c r="X61" i="7"/>
  <c r="AB61" i="7"/>
  <c r="AN61" i="7"/>
  <c r="AR61" i="7"/>
  <c r="BD61" i="7"/>
  <c r="AF62" i="7"/>
  <c r="AR62" i="7"/>
  <c r="AV62" i="7"/>
  <c r="J67" i="7"/>
  <c r="D72" i="7"/>
  <c r="U23" i="7"/>
  <c r="U55" i="7"/>
  <c r="X62" i="7"/>
  <c r="AN52" i="7"/>
  <c r="AR53" i="7"/>
  <c r="BB54" i="7"/>
  <c r="AJ56" i="7"/>
  <c r="BD57" i="7"/>
  <c r="AX58" i="7"/>
  <c r="AF60" i="7"/>
  <c r="AZ61" i="7"/>
  <c r="BD62" i="7"/>
  <c r="AL64" i="7"/>
  <c r="AV65" i="7"/>
  <c r="AZ66" i="7"/>
  <c r="AN68" i="7"/>
  <c r="AR69" i="7"/>
  <c r="BB70" i="7"/>
  <c r="AJ72" i="7"/>
  <c r="BD73" i="7"/>
  <c r="BO55" i="7"/>
  <c r="BG59" i="7"/>
  <c r="BQ62" i="7"/>
  <c r="BI66" i="7"/>
  <c r="BS69" i="7"/>
  <c r="BK73" i="7"/>
  <c r="B5" i="8"/>
  <c r="D4" i="8"/>
  <c r="L4" i="8"/>
  <c r="D5" i="8"/>
  <c r="H4" i="8"/>
  <c r="G4" i="8"/>
  <c r="C4" i="8"/>
  <c r="K4" i="8"/>
  <c r="E4" i="8"/>
  <c r="I4" i="8"/>
  <c r="M4" i="8"/>
  <c r="E5" i="8"/>
  <c r="X63" i="7"/>
  <c r="AN64" i="7"/>
  <c r="BD64" i="7"/>
  <c r="AB65" i="7"/>
  <c r="AR65" i="7"/>
  <c r="AF66" i="7"/>
  <c r="AV66" i="7"/>
  <c r="AJ68" i="7"/>
  <c r="AZ68" i="7"/>
  <c r="X69" i="7"/>
  <c r="AN69" i="7"/>
  <c r="BD69" i="7"/>
  <c r="AB70" i="7"/>
  <c r="AR70" i="7"/>
  <c r="AF72" i="7"/>
  <c r="AV72" i="7"/>
  <c r="AJ73" i="7"/>
  <c r="AZ73" i="7"/>
  <c r="BO53" i="7"/>
  <c r="BK55" i="7"/>
  <c r="BG57" i="7"/>
  <c r="BW57" i="7"/>
  <c r="BS59" i="7"/>
  <c r="BO61" i="7"/>
  <c r="BK63" i="7"/>
  <c r="BG65" i="7"/>
  <c r="BW65" i="7"/>
  <c r="BS67" i="7"/>
  <c r="BO69" i="7"/>
  <c r="BK71" i="7"/>
  <c r="BQ72" i="7"/>
  <c r="BU72" i="7"/>
  <c r="BI73" i="7"/>
  <c r="BM73" i="7"/>
  <c r="BQ73" i="7"/>
  <c r="BU73" i="7"/>
  <c r="BG73" i="7"/>
  <c r="BW73" i="7"/>
  <c r="F65" i="7"/>
  <c r="N69" i="7"/>
  <c r="U7" i="7"/>
  <c r="U39" i="7"/>
  <c r="U71" i="7"/>
  <c r="BD52" i="7"/>
  <c r="AL54" i="7"/>
  <c r="AP55" i="7"/>
  <c r="AZ56" i="7"/>
  <c r="AH58" i="7"/>
  <c r="BB59" i="7"/>
  <c r="AV60" i="7"/>
  <c r="AN62" i="7"/>
  <c r="AX63" i="7"/>
  <c r="BB64" i="7"/>
  <c r="AJ66" i="7"/>
  <c r="AT67" i="7"/>
  <c r="BD68" i="7"/>
  <c r="AL70" i="7"/>
  <c r="AP71" i="7"/>
  <c r="AZ72" i="7"/>
  <c r="BS53" i="7"/>
  <c r="BK57" i="7"/>
  <c r="BU60" i="7"/>
  <c r="BM64" i="7"/>
  <c r="BW67" i="7"/>
  <c r="BO71" i="7"/>
  <c r="O5" i="8"/>
  <c r="H5" i="8" s="1"/>
  <c r="F4" i="8"/>
  <c r="J4" i="8"/>
  <c r="N4" i="8"/>
  <c r="F5" i="8"/>
  <c r="J5" i="8"/>
  <c r="N5" i="8"/>
  <c r="G5" i="9"/>
  <c r="O5" i="9"/>
  <c r="K7" i="9"/>
  <c r="G9" i="9"/>
  <c r="K9" i="9"/>
  <c r="O9" i="9"/>
  <c r="K11" i="9"/>
  <c r="G13" i="9"/>
  <c r="O13" i="9"/>
  <c r="K15" i="9"/>
  <c r="G17" i="9"/>
  <c r="O17" i="9"/>
  <c r="K19" i="9"/>
  <c r="G21" i="9"/>
  <c r="O21" i="9"/>
  <c r="K23" i="9"/>
  <c r="G25" i="9"/>
  <c r="O25" i="9"/>
  <c r="K27" i="9"/>
  <c r="O27" i="9"/>
  <c r="G29" i="9"/>
  <c r="O29" i="9"/>
  <c r="K31" i="9"/>
  <c r="G33" i="9"/>
  <c r="O33" i="9"/>
  <c r="K35" i="9"/>
  <c r="G37" i="9"/>
  <c r="O37" i="9"/>
  <c r="K39" i="9"/>
  <c r="G41" i="9"/>
  <c r="O41" i="9"/>
  <c r="K43" i="9"/>
  <c r="G45" i="9"/>
  <c r="O45" i="9"/>
  <c r="K47" i="9"/>
  <c r="G49" i="9"/>
  <c r="O49" i="9"/>
  <c r="K51" i="9"/>
  <c r="G53" i="9"/>
  <c r="O53" i="9"/>
  <c r="G55" i="9"/>
  <c r="K55" i="9"/>
  <c r="G57" i="9"/>
  <c r="O57" i="9"/>
  <c r="K59" i="9"/>
  <c r="G61" i="9"/>
  <c r="O61" i="9"/>
  <c r="K63" i="9"/>
  <c r="G65" i="9"/>
  <c r="O65" i="9"/>
  <c r="K67" i="9"/>
  <c r="G69" i="9"/>
  <c r="O69" i="9"/>
  <c r="K71" i="9"/>
  <c r="K73"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G73" i="9"/>
  <c r="O73" i="9"/>
  <c r="V44" i="9"/>
  <c r="V45" i="9"/>
  <c r="V46" i="9"/>
  <c r="V47" i="9"/>
  <c r="V48" i="9"/>
  <c r="V49" i="9"/>
  <c r="V50" i="9"/>
  <c r="V51" i="9"/>
  <c r="V52" i="9"/>
  <c r="V53" i="9"/>
  <c r="V54" i="9"/>
  <c r="V55" i="9"/>
  <c r="V56" i="9"/>
  <c r="V57" i="9"/>
  <c r="V58" i="9"/>
  <c r="V59" i="9"/>
  <c r="V60" i="9"/>
  <c r="V61" i="9"/>
  <c r="V62" i="9"/>
  <c r="V63" i="9"/>
  <c r="V64" i="9"/>
  <c r="V65" i="9"/>
  <c r="V66" i="9"/>
  <c r="V67" i="9"/>
  <c r="V68" i="9"/>
  <c r="V69" i="9"/>
  <c r="V71" i="9"/>
  <c r="V72" i="9"/>
  <c r="V73" i="9"/>
  <c r="Y52" i="9"/>
  <c r="AC52" i="9"/>
  <c r="AG52" i="9"/>
  <c r="AK52" i="9"/>
  <c r="AO52" i="9"/>
  <c r="AS52" i="9"/>
  <c r="AW52" i="9"/>
  <c r="BA52" i="9"/>
  <c r="BE52" i="9"/>
  <c r="Y53" i="9"/>
  <c r="AC53" i="9"/>
  <c r="AG53" i="9"/>
  <c r="AK53" i="9"/>
  <c r="AO53" i="9"/>
  <c r="AS53" i="9"/>
  <c r="AW53" i="9"/>
  <c r="BA53" i="9"/>
  <c r="BE53" i="9"/>
  <c r="AA53" i="9"/>
  <c r="Y54" i="9"/>
  <c r="AC54" i="9"/>
  <c r="AG54" i="9"/>
  <c r="AK54" i="9"/>
  <c r="AO54" i="9"/>
  <c r="AS54" i="9"/>
  <c r="AW54" i="9"/>
  <c r="BA54" i="9"/>
  <c r="Y55" i="9"/>
  <c r="AC55" i="9"/>
  <c r="AG55" i="9"/>
  <c r="AK55" i="9"/>
  <c r="AO55" i="9"/>
  <c r="AS55" i="9"/>
  <c r="AW55" i="9"/>
  <c r="BA55" i="9"/>
  <c r="BE55" i="9"/>
  <c r="Y56" i="9"/>
  <c r="AC56" i="9"/>
  <c r="AG56" i="9"/>
  <c r="AK56" i="9"/>
  <c r="AO56" i="9"/>
  <c r="AS56" i="9"/>
  <c r="AW56" i="9"/>
  <c r="BA56" i="9"/>
  <c r="BE56" i="9"/>
  <c r="Y57" i="9"/>
  <c r="AC57" i="9"/>
  <c r="AG57" i="9"/>
  <c r="AK57" i="9"/>
  <c r="AO57" i="9"/>
  <c r="AS57" i="9"/>
  <c r="AW57" i="9"/>
  <c r="BA57" i="9"/>
  <c r="BE57" i="9"/>
  <c r="Y58" i="9"/>
  <c r="AC58" i="9"/>
  <c r="AG58" i="9"/>
  <c r="AK58" i="9"/>
  <c r="AO58" i="9"/>
  <c r="AS58" i="9"/>
  <c r="AW58" i="9"/>
  <c r="BA58" i="9"/>
  <c r="BE58" i="9"/>
  <c r="Y59" i="9"/>
  <c r="AC59" i="9"/>
  <c r="AG59" i="9"/>
  <c r="AK59" i="9"/>
  <c r="AO59" i="9"/>
  <c r="AS59" i="9"/>
  <c r="AW59" i="9"/>
  <c r="BA59" i="9"/>
  <c r="BE59" i="9"/>
  <c r="Y60" i="9"/>
  <c r="AC60" i="9"/>
  <c r="AG60" i="9"/>
  <c r="AK60" i="9"/>
  <c r="AO60" i="9"/>
  <c r="AS60" i="9"/>
  <c r="AW60" i="9"/>
  <c r="BA60" i="9"/>
  <c r="BE60" i="9"/>
  <c r="Y61" i="9"/>
  <c r="AC61" i="9"/>
  <c r="AG61" i="9"/>
  <c r="AK61" i="9"/>
  <c r="AO61" i="9"/>
  <c r="AS61" i="9"/>
  <c r="AW61" i="9"/>
  <c r="BA61" i="9"/>
  <c r="BE61" i="9"/>
  <c r="AH70" i="9"/>
  <c r="AP70" i="9"/>
  <c r="AD72" i="9"/>
  <c r="AL72" i="9"/>
  <c r="BK63" i="9"/>
  <c r="BG65" i="9"/>
  <c r="BW69" i="9"/>
  <c r="BS71" i="9"/>
  <c r="BO73" i="9"/>
  <c r="BW73" i="9"/>
  <c r="CE56" i="9"/>
  <c r="CC58" i="9"/>
  <c r="CG62" i="9"/>
  <c r="CE64" i="9"/>
  <c r="CD69" i="9"/>
  <c r="CG70" i="9"/>
  <c r="I8" i="9"/>
  <c r="K17" i="9"/>
  <c r="M26" i="9"/>
  <c r="O35" i="9"/>
  <c r="Q44" i="9"/>
  <c r="E54" i="9"/>
  <c r="G63" i="9"/>
  <c r="I72" i="9"/>
  <c r="BE54" i="9"/>
  <c r="AZ73" i="9"/>
  <c r="BU58" i="9"/>
  <c r="BM62" i="9"/>
  <c r="BW65" i="9"/>
  <c r="BO69" i="9"/>
  <c r="BG73" i="9"/>
  <c r="CD61" i="9"/>
  <c r="BQ56" i="9"/>
  <c r="BK57" i="9"/>
  <c r="BO57" i="9"/>
  <c r="BS57" i="9"/>
  <c r="BW57" i="9"/>
  <c r="BG59" i="9"/>
  <c r="BO59" i="9"/>
  <c r="BW59" i="9"/>
  <c r="BK61" i="9"/>
  <c r="BS61" i="9"/>
  <c r="BW63" i="9"/>
  <c r="BW67" i="9"/>
  <c r="CG53" i="9"/>
  <c r="CC54" i="9"/>
  <c r="CC57" i="9"/>
  <c r="CG58" i="9"/>
  <c r="CG61" i="9"/>
  <c r="CC62" i="9"/>
  <c r="CC65" i="9"/>
  <c r="CG66" i="9"/>
  <c r="CG69" i="9"/>
  <c r="CC70" i="9"/>
  <c r="CC73" i="9"/>
  <c r="Q12" i="9"/>
  <c r="E22" i="9"/>
  <c r="G31" i="9"/>
  <c r="I40" i="9"/>
  <c r="K49" i="9"/>
  <c r="M58" i="9"/>
  <c r="O67" i="9"/>
  <c r="V38" i="9"/>
  <c r="AV71" i="9"/>
  <c r="BK55" i="9"/>
  <c r="BQ60" i="9"/>
  <c r="BI64" i="9"/>
  <c r="BS67" i="9"/>
  <c r="BK71" i="9"/>
  <c r="CG54" i="9"/>
  <c r="CF67" i="9"/>
  <c r="Y62" i="9"/>
  <c r="AC62" i="9"/>
  <c r="AG62" i="9"/>
  <c r="AK62" i="9"/>
  <c r="AO62" i="9"/>
  <c r="AS62" i="9"/>
  <c r="AW62" i="9"/>
  <c r="BA62" i="9"/>
  <c r="BE62" i="9"/>
  <c r="Y63" i="9"/>
  <c r="AC63" i="9"/>
  <c r="AG63" i="9"/>
  <c r="AK63" i="9"/>
  <c r="AO63" i="9"/>
  <c r="AS63" i="9"/>
  <c r="AW63" i="9"/>
  <c r="BA63" i="9"/>
  <c r="BE63" i="9"/>
  <c r="Y64" i="9"/>
  <c r="AC64" i="9"/>
  <c r="AG64" i="9"/>
  <c r="AK64" i="9"/>
  <c r="AO64" i="9"/>
  <c r="AS64" i="9"/>
  <c r="AW64" i="9"/>
  <c r="BA64" i="9"/>
  <c r="BE64" i="9"/>
  <c r="Y65" i="9"/>
  <c r="AC65" i="9"/>
  <c r="AG65" i="9"/>
  <c r="AK65" i="9"/>
  <c r="AO65" i="9"/>
  <c r="AS65" i="9"/>
  <c r="AW65" i="9"/>
  <c r="BA65" i="9"/>
  <c r="BE65" i="9"/>
  <c r="Y66" i="9"/>
  <c r="AC66" i="9"/>
  <c r="AG66" i="9"/>
  <c r="AK66" i="9"/>
  <c r="AO66" i="9"/>
  <c r="AS66" i="9"/>
  <c r="AW66" i="9"/>
  <c r="BA66" i="9"/>
  <c r="BE66" i="9"/>
  <c r="Y67" i="9"/>
  <c r="AC67" i="9"/>
  <c r="AG67" i="9"/>
  <c r="AK67" i="9"/>
  <c r="AO67" i="9"/>
  <c r="AS67" i="9"/>
  <c r="AW67" i="9"/>
  <c r="BA67" i="9"/>
  <c r="BE67" i="9"/>
  <c r="Y68" i="9"/>
  <c r="AC68" i="9"/>
  <c r="AG68" i="9"/>
  <c r="AK68" i="9"/>
  <c r="AO68" i="9"/>
  <c r="AS68" i="9"/>
  <c r="AW68" i="9"/>
  <c r="BA68" i="9"/>
  <c r="BE68" i="9"/>
  <c r="Y69" i="9"/>
  <c r="AC69" i="9"/>
  <c r="AG69" i="9"/>
  <c r="AK69" i="9"/>
  <c r="AO69" i="9"/>
  <c r="AS69" i="9"/>
  <c r="AW69" i="9"/>
  <c r="BA69" i="9"/>
  <c r="BE69" i="9"/>
  <c r="Y70" i="9"/>
  <c r="AC70" i="9"/>
  <c r="AG70" i="9"/>
  <c r="AK70" i="9"/>
  <c r="AO70" i="9"/>
  <c r="AS70" i="9"/>
  <c r="AW70" i="9"/>
  <c r="BA70" i="9"/>
  <c r="BE70" i="9"/>
  <c r="Y71" i="9"/>
  <c r="AC71" i="9"/>
  <c r="AG71" i="9"/>
  <c r="AK71" i="9"/>
  <c r="AO71" i="9"/>
  <c r="AS71" i="9"/>
  <c r="AW71" i="9"/>
  <c r="BA71" i="9"/>
  <c r="BE71" i="9"/>
  <c r="Y72" i="9"/>
  <c r="AC72" i="9"/>
  <c r="AG72" i="9"/>
  <c r="AK72" i="9"/>
  <c r="AO72" i="9"/>
  <c r="AS72" i="9"/>
  <c r="AW72" i="9"/>
  <c r="BA72" i="9"/>
  <c r="BE72" i="9"/>
  <c r="Y73" i="9"/>
  <c r="AC73" i="9"/>
  <c r="AG73" i="9"/>
  <c r="AK73" i="9"/>
  <c r="AO73" i="9"/>
  <c r="AS73" i="9"/>
  <c r="AW73" i="9"/>
  <c r="BA73" i="9"/>
  <c r="BE73" i="9"/>
  <c r="BH52" i="9"/>
  <c r="BL52" i="9"/>
  <c r="BP52" i="9"/>
  <c r="BT52" i="9"/>
  <c r="BX52" i="9"/>
  <c r="BH53" i="9"/>
  <c r="BL53" i="9"/>
  <c r="BP53" i="9"/>
  <c r="BT53" i="9"/>
  <c r="BX53" i="9"/>
  <c r="BH54" i="9"/>
  <c r="BL54" i="9"/>
  <c r="BP54" i="9"/>
  <c r="BT54" i="9"/>
  <c r="BX54" i="9"/>
  <c r="BH56" i="9"/>
  <c r="BL56" i="9"/>
  <c r="BP56" i="9"/>
  <c r="BT56" i="9"/>
  <c r="BX56" i="9"/>
  <c r="BH58" i="9"/>
  <c r="BP58" i="9"/>
  <c r="BX58" i="9"/>
  <c r="BL60" i="9"/>
  <c r="BT60" i="9"/>
  <c r="BH62" i="9"/>
  <c r="BP62" i="9"/>
  <c r="BX62" i="9"/>
  <c r="BL64" i="9"/>
  <c r="BT64" i="9"/>
  <c r="BH66" i="9"/>
  <c r="BP66" i="9"/>
  <c r="BX66" i="9"/>
  <c r="BL68" i="9"/>
  <c r="BT68" i="9"/>
  <c r="BH70" i="9"/>
  <c r="BP70" i="9"/>
  <c r="BX70" i="9"/>
  <c r="BL72" i="9"/>
  <c r="BT72" i="9"/>
  <c r="CD52" i="9"/>
  <c r="CD57" i="9"/>
  <c r="CD60" i="9"/>
  <c r="CD65" i="9"/>
  <c r="CD68" i="9"/>
  <c r="CD73" i="9"/>
  <c r="E14" i="9"/>
  <c r="G23" i="9"/>
  <c r="I32" i="9"/>
  <c r="K41" i="9"/>
  <c r="M50" i="9"/>
  <c r="O59" i="9"/>
  <c r="Q68" i="9"/>
  <c r="V70" i="9"/>
  <c r="BM58" i="9"/>
  <c r="BW61" i="9"/>
  <c r="BO65" i="9"/>
  <c r="BG69" i="9"/>
  <c r="BQ72" i="9"/>
  <c r="CF59" i="9"/>
  <c r="CE72" i="9"/>
  <c r="V69" i="7"/>
  <c r="V70" i="7"/>
  <c r="BT52" i="7"/>
  <c r="CE55" i="7"/>
  <c r="CE57" i="7"/>
  <c r="CE59" i="7"/>
  <c r="CE60" i="7"/>
  <c r="CE63" i="7"/>
  <c r="CE65" i="7"/>
  <c r="CE71" i="7"/>
  <c r="CE72" i="7"/>
  <c r="CE73" i="7"/>
  <c r="G6" i="7"/>
  <c r="K6" i="7"/>
  <c r="G8" i="7"/>
  <c r="O8" i="7"/>
  <c r="G10" i="7"/>
  <c r="O10" i="7"/>
  <c r="G12" i="7"/>
  <c r="K12" i="7"/>
  <c r="G14" i="7"/>
  <c r="O14" i="7"/>
  <c r="K16" i="7"/>
  <c r="G18" i="7"/>
  <c r="O18" i="7"/>
  <c r="G20" i="7"/>
  <c r="O20" i="7"/>
  <c r="G22" i="7"/>
  <c r="O22" i="7"/>
  <c r="K24" i="7"/>
  <c r="G26" i="7"/>
  <c r="K26" i="7"/>
  <c r="G28" i="7"/>
  <c r="O28" i="7"/>
  <c r="K30" i="7"/>
  <c r="G32" i="7"/>
  <c r="K32" i="7"/>
  <c r="G34" i="7"/>
  <c r="K34" i="7"/>
  <c r="G36" i="7"/>
  <c r="O36" i="7"/>
  <c r="G38" i="7"/>
  <c r="K38" i="7"/>
  <c r="G40" i="7"/>
  <c r="O40" i="7"/>
  <c r="G42" i="7"/>
  <c r="K42" i="7"/>
  <c r="G44" i="7"/>
  <c r="K44" i="7"/>
  <c r="G46" i="7"/>
  <c r="O46" i="7"/>
  <c r="G48" i="7"/>
  <c r="O48" i="7"/>
  <c r="G50" i="7"/>
  <c r="O50" i="7"/>
  <c r="G52" i="7"/>
  <c r="O52" i="7"/>
  <c r="G54" i="7"/>
  <c r="O54" i="7"/>
  <c r="K56" i="7"/>
  <c r="G58" i="7"/>
  <c r="O58" i="7"/>
  <c r="G60" i="7"/>
  <c r="K60" i="7"/>
  <c r="G62" i="7"/>
  <c r="O62" i="7"/>
  <c r="O63" i="7"/>
  <c r="O65" i="7"/>
  <c r="G66" i="7"/>
  <c r="G67" i="7"/>
  <c r="O68" i="7"/>
  <c r="K69" i="7"/>
  <c r="K71" i="7"/>
  <c r="G72" i="7"/>
  <c r="AE53" i="7"/>
  <c r="AU53" i="7"/>
  <c r="AI54" i="7"/>
  <c r="AU54" i="7"/>
  <c r="AM55" i="7"/>
  <c r="AY55" i="7"/>
  <c r="AM57" i="7"/>
  <c r="AQ57" i="7"/>
  <c r="AA58" i="7"/>
  <c r="AQ58" i="7"/>
  <c r="AI59" i="7"/>
  <c r="AU59" i="7"/>
  <c r="AM61" i="7"/>
  <c r="AY61" i="7"/>
  <c r="AM62" i="7"/>
  <c r="AQ62" i="7"/>
  <c r="AE63" i="7"/>
  <c r="AQ63" i="7"/>
  <c r="AI65" i="7"/>
  <c r="AU65" i="7"/>
  <c r="AM66" i="7"/>
  <c r="BC66" i="7"/>
  <c r="AM67" i="7"/>
  <c r="AQ67" i="7"/>
  <c r="AE69" i="7"/>
  <c r="AU69" i="7"/>
  <c r="AI70" i="7"/>
  <c r="AY70" i="7"/>
  <c r="AM71" i="7"/>
  <c r="AY71" i="7"/>
  <c r="AM73" i="7"/>
  <c r="BC73" i="7"/>
  <c r="BN52" i="7"/>
  <c r="BR53" i="7"/>
  <c r="BN54" i="7"/>
  <c r="BR55" i="7"/>
  <c r="BJ56" i="7"/>
  <c r="BJ57" i="7"/>
  <c r="BV58" i="7"/>
  <c r="BJ59" i="7"/>
  <c r="BN60" i="7"/>
  <c r="BR61" i="7"/>
  <c r="BJ62" i="7"/>
  <c r="BN63" i="7"/>
  <c r="BJ64" i="7"/>
  <c r="BJ65" i="7"/>
  <c r="BV66" i="7"/>
  <c r="BV67" i="7"/>
  <c r="BR68" i="7"/>
  <c r="BV69" i="7"/>
  <c r="BJ70" i="7"/>
  <c r="BN71" i="7"/>
  <c r="BJ72" i="7"/>
  <c r="BV72" i="7"/>
  <c r="BJ73" i="7"/>
  <c r="BN73" i="7"/>
  <c r="CF58" i="7"/>
  <c r="CF59" i="7"/>
  <c r="CF60" i="7"/>
  <c r="CF62" i="7"/>
  <c r="CF63" i="7"/>
  <c r="CF64" i="7"/>
  <c r="CE56" i="7"/>
  <c r="CE61" i="7"/>
  <c r="CE64" i="7"/>
  <c r="O6" i="7"/>
  <c r="K8" i="7"/>
  <c r="K10" i="7"/>
  <c r="O12" i="7"/>
  <c r="K14" i="7"/>
  <c r="G16" i="7"/>
  <c r="O16" i="7"/>
  <c r="K18" i="7"/>
  <c r="K20" i="7"/>
  <c r="K22" i="7"/>
  <c r="G24" i="7"/>
  <c r="O24" i="7"/>
  <c r="O26" i="7"/>
  <c r="K28" i="7"/>
  <c r="G30" i="7"/>
  <c r="O30" i="7"/>
  <c r="O32" i="7"/>
  <c r="O34" i="7"/>
  <c r="K36" i="7"/>
  <c r="O38" i="7"/>
  <c r="K40" i="7"/>
  <c r="O42" i="7"/>
  <c r="O44" i="7"/>
  <c r="K46" i="7"/>
  <c r="K48" i="7"/>
  <c r="K50" i="7"/>
  <c r="K52" i="7"/>
  <c r="K54" i="7"/>
  <c r="G56" i="7"/>
  <c r="O56" i="7"/>
  <c r="K58" i="7"/>
  <c r="O60" i="7"/>
  <c r="K62" i="7"/>
  <c r="K63" i="7"/>
  <c r="G64" i="7"/>
  <c r="K66" i="7"/>
  <c r="K68" i="7"/>
  <c r="G69" i="7"/>
  <c r="O70" i="7"/>
  <c r="O71" i="7"/>
  <c r="O73" i="7"/>
  <c r="AA53" i="7"/>
  <c r="AQ53" i="7"/>
  <c r="AE54" i="7"/>
  <c r="AY54" i="7"/>
  <c r="AI55" i="7"/>
  <c r="BC55" i="7"/>
  <c r="AA57" i="7"/>
  <c r="BC57" i="7"/>
  <c r="AE58" i="7"/>
  <c r="AU58" i="7"/>
  <c r="AE59" i="7"/>
  <c r="AY59" i="7"/>
  <c r="AI61" i="7"/>
  <c r="BC61" i="7"/>
  <c r="AA62" i="7"/>
  <c r="BC62" i="7"/>
  <c r="AA63" i="7"/>
  <c r="AU63" i="7"/>
  <c r="AE65" i="7"/>
  <c r="AY65" i="7"/>
  <c r="AI66" i="7"/>
  <c r="AY66" i="7"/>
  <c r="AA67" i="7"/>
  <c r="BC67" i="7"/>
  <c r="AA69" i="7"/>
  <c r="AQ69" i="7"/>
  <c r="AE70" i="7"/>
  <c r="AU70" i="7"/>
  <c r="AI71" i="7"/>
  <c r="BC71" i="7"/>
  <c r="AA73" i="7"/>
  <c r="AQ73" i="7"/>
  <c r="BR52" i="7"/>
  <c r="BV53" i="7"/>
  <c r="BJ54" i="7"/>
  <c r="BN55" i="7"/>
  <c r="BV56" i="7"/>
  <c r="BN57" i="7"/>
  <c r="BR58" i="7"/>
  <c r="BV59" i="7"/>
  <c r="BR60" i="7"/>
  <c r="BV61" i="7"/>
  <c r="BN62" i="7"/>
  <c r="BR63" i="7"/>
  <c r="BV64" i="7"/>
  <c r="BN65" i="7"/>
  <c r="BR66" i="7"/>
  <c r="BJ67" i="7"/>
  <c r="BN68" i="7"/>
  <c r="BR69" i="7"/>
  <c r="BN70" i="7"/>
  <c r="BR71" i="7"/>
  <c r="B7" i="7"/>
  <c r="B8" i="7"/>
  <c r="B11" i="7"/>
  <c r="B12" i="7"/>
  <c r="B15" i="7"/>
  <c r="B16" i="7"/>
  <c r="B19" i="7"/>
  <c r="B20" i="7"/>
  <c r="B23" i="7"/>
  <c r="B24" i="7"/>
  <c r="B27" i="7"/>
  <c r="B28" i="7"/>
  <c r="B31" i="7"/>
  <c r="B32" i="7"/>
  <c r="B35" i="7"/>
  <c r="B36" i="7"/>
  <c r="B39" i="7"/>
  <c r="B40" i="7"/>
  <c r="B43" i="7"/>
  <c r="B44" i="7"/>
  <c r="B47" i="7"/>
  <c r="B48" i="7"/>
  <c r="B51" i="7"/>
  <c r="B52" i="7"/>
  <c r="B55" i="7"/>
  <c r="B56" i="7"/>
  <c r="B59" i="7"/>
  <c r="B60" i="7"/>
  <c r="B63" i="7"/>
  <c r="B64" i="7"/>
  <c r="B67" i="7"/>
  <c r="B68" i="7"/>
  <c r="B71" i="7"/>
  <c r="B72" i="7"/>
  <c r="CC53" i="7"/>
  <c r="CC54" i="7"/>
  <c r="CC55" i="7"/>
  <c r="CG61" i="7"/>
  <c r="CG62" i="7"/>
  <c r="CG63" i="7"/>
  <c r="CC65" i="7"/>
  <c r="CG65" i="7"/>
  <c r="CC66" i="7"/>
  <c r="CG66" i="7"/>
  <c r="CC67" i="7"/>
  <c r="CG67" i="7"/>
  <c r="CC69" i="7"/>
  <c r="CC70" i="7"/>
  <c r="CC71" i="7"/>
  <c r="CE54" i="7"/>
  <c r="CE62" i="7"/>
  <c r="CE66" i="7"/>
  <c r="CE70" i="7"/>
  <c r="AA52" i="7"/>
  <c r="AE52" i="7"/>
  <c r="AI52" i="7"/>
  <c r="AM52" i="7"/>
  <c r="AQ52" i="7"/>
  <c r="AU52" i="7"/>
  <c r="AY52" i="7"/>
  <c r="BC52" i="7"/>
  <c r="AA56" i="7"/>
  <c r="AE56" i="7"/>
  <c r="AI56" i="7"/>
  <c r="AM56" i="7"/>
  <c r="AQ56" i="7"/>
  <c r="AU56" i="7"/>
  <c r="AY56" i="7"/>
  <c r="BC56" i="7"/>
  <c r="AA60" i="7"/>
  <c r="AE60" i="7"/>
  <c r="AI60" i="7"/>
  <c r="AM60" i="7"/>
  <c r="AQ60" i="7"/>
  <c r="AU60" i="7"/>
  <c r="AY60" i="7"/>
  <c r="BC60" i="7"/>
  <c r="AA64" i="7"/>
  <c r="AE64" i="7"/>
  <c r="AI64" i="7"/>
  <c r="AM64" i="7"/>
  <c r="AQ64" i="7"/>
  <c r="AU64" i="7"/>
  <c r="AY64" i="7"/>
  <c r="BC64" i="7"/>
  <c r="AA68" i="7"/>
  <c r="AE68" i="7"/>
  <c r="AI68" i="7"/>
  <c r="AM68" i="7"/>
  <c r="AQ68" i="7"/>
  <c r="AU68" i="7"/>
  <c r="AY68" i="7"/>
  <c r="BC68" i="7"/>
  <c r="AA72" i="7"/>
  <c r="AE72" i="7"/>
  <c r="AI72" i="7"/>
  <c r="AM72" i="7"/>
  <c r="AQ72" i="7"/>
  <c r="AU72" i="7"/>
  <c r="AY72" i="7"/>
  <c r="BC72" i="7"/>
  <c r="CF53" i="7"/>
  <c r="CF57" i="7"/>
  <c r="CF61" i="7"/>
  <c r="CF65" i="7"/>
  <c r="CF69" i="7"/>
  <c r="CF73" i="7"/>
  <c r="CE58" i="7"/>
  <c r="H63" i="7"/>
  <c r="L63" i="7"/>
  <c r="P63" i="7"/>
  <c r="D65" i="7"/>
  <c r="H65" i="7"/>
  <c r="L65" i="7"/>
  <c r="P65" i="7"/>
  <c r="D67" i="7"/>
  <c r="H67" i="7"/>
  <c r="L67" i="7"/>
  <c r="P67" i="7"/>
  <c r="D69" i="7"/>
  <c r="H69" i="7"/>
  <c r="L69" i="7"/>
  <c r="P69" i="7"/>
  <c r="D71" i="7"/>
  <c r="H71" i="7"/>
  <c r="L71" i="7"/>
  <c r="P71" i="7"/>
  <c r="D73" i="7"/>
  <c r="H73" i="7"/>
  <c r="L73" i="7"/>
  <c r="P73" i="7"/>
  <c r="U6" i="7"/>
  <c r="U8" i="7"/>
  <c r="U10" i="7"/>
  <c r="U12" i="7"/>
  <c r="U14" i="7"/>
  <c r="U16" i="7"/>
  <c r="U18" i="7"/>
  <c r="U20" i="7"/>
  <c r="U22" i="7"/>
  <c r="U24" i="7"/>
  <c r="U26" i="7"/>
  <c r="U28" i="7"/>
  <c r="U30" i="7"/>
  <c r="U32" i="7"/>
  <c r="U34" i="7"/>
  <c r="U36" i="7"/>
  <c r="U38" i="7"/>
  <c r="U40" i="7"/>
  <c r="U42" i="7"/>
  <c r="U44" i="7"/>
  <c r="U46" i="7"/>
  <c r="U48" i="7"/>
  <c r="U50" i="7"/>
  <c r="U52" i="7"/>
  <c r="U54" i="7"/>
  <c r="U56" i="7"/>
  <c r="U58" i="7"/>
  <c r="U60" i="7"/>
  <c r="U62" i="7"/>
  <c r="U64" i="7"/>
  <c r="U66" i="7"/>
  <c r="U68" i="7"/>
  <c r="U70" i="7"/>
  <c r="U72" i="7"/>
  <c r="X52" i="7"/>
  <c r="AB55" i="7"/>
  <c r="AF55" i="7"/>
  <c r="AJ55" i="7"/>
  <c r="AN55" i="7"/>
  <c r="AR55" i="7"/>
  <c r="AV55" i="7"/>
  <c r="AZ55" i="7"/>
  <c r="BD55" i="7"/>
  <c r="X56" i="7"/>
  <c r="AB59" i="7"/>
  <c r="AF59" i="7"/>
  <c r="AJ59" i="7"/>
  <c r="AN59" i="7"/>
  <c r="AR59" i="7"/>
  <c r="AV59" i="7"/>
  <c r="AZ59" i="7"/>
  <c r="BD59" i="7"/>
  <c r="X60" i="7"/>
  <c r="AB63" i="7"/>
  <c r="AF63" i="7"/>
  <c r="AJ63" i="7"/>
  <c r="AN63" i="7"/>
  <c r="AR63" i="7"/>
  <c r="AV63" i="7"/>
  <c r="AZ63" i="7"/>
  <c r="BD63" i="7"/>
  <c r="X64" i="7"/>
  <c r="AB67" i="7"/>
  <c r="AF67" i="7"/>
  <c r="AJ67" i="7"/>
  <c r="AN67" i="7"/>
  <c r="AR67" i="7"/>
  <c r="AV67" i="7"/>
  <c r="AZ67" i="7"/>
  <c r="BD67" i="7"/>
  <c r="X68" i="7"/>
  <c r="AB71" i="7"/>
  <c r="AF71" i="7"/>
  <c r="AJ71" i="7"/>
  <c r="AN71" i="7"/>
  <c r="AR71" i="7"/>
  <c r="AV71" i="7"/>
  <c r="AZ71" i="7"/>
  <c r="BD71" i="7"/>
  <c r="X72" i="7"/>
  <c r="BG52" i="7"/>
  <c r="BK52" i="7"/>
  <c r="BO52" i="7"/>
  <c r="BS52" i="7"/>
  <c r="BW52" i="7"/>
  <c r="BG54" i="7"/>
  <c r="BK54" i="7"/>
  <c r="BO54" i="7"/>
  <c r="BS54" i="7"/>
  <c r="BW54" i="7"/>
  <c r="BG56" i="7"/>
  <c r="BK56" i="7"/>
  <c r="BO56" i="7"/>
  <c r="BS56" i="7"/>
  <c r="BW56" i="7"/>
  <c r="BG58" i="7"/>
  <c r="BK58" i="7"/>
  <c r="BO58" i="7"/>
  <c r="BS58" i="7"/>
  <c r="BW58" i="7"/>
  <c r="BG60" i="7"/>
  <c r="BK60" i="7"/>
  <c r="BO60" i="7"/>
  <c r="BS60" i="7"/>
  <c r="BW60" i="7"/>
  <c r="BG62" i="7"/>
  <c r="BK62" i="7"/>
  <c r="BO62" i="7"/>
  <c r="BS62" i="7"/>
  <c r="BW62" i="7"/>
  <c r="BG64" i="7"/>
  <c r="BK64" i="7"/>
  <c r="BO64" i="7"/>
  <c r="BS64" i="7"/>
  <c r="BW64" i="7"/>
  <c r="BG66" i="7"/>
  <c r="BK66" i="7"/>
  <c r="BO66" i="7"/>
  <c r="BS66" i="7"/>
  <c r="BW66" i="7"/>
  <c r="BG68" i="7"/>
  <c r="BK68" i="7"/>
  <c r="BO68" i="7"/>
  <c r="BS68" i="7"/>
  <c r="BW68" i="7"/>
  <c r="BG70" i="7"/>
  <c r="BK70" i="7"/>
  <c r="BO70" i="7"/>
  <c r="BS70" i="7"/>
  <c r="BW70" i="7"/>
  <c r="BG72" i="7"/>
  <c r="BK72" i="7"/>
  <c r="BO72" i="7"/>
  <c r="BS72" i="7"/>
  <c r="BW72" i="7"/>
  <c r="CC52" i="7"/>
  <c r="CG52" i="7"/>
  <c r="CC56" i="7"/>
  <c r="CG56" i="7"/>
  <c r="CC60" i="7"/>
  <c r="CG60" i="7"/>
  <c r="CC64" i="7"/>
  <c r="CG64" i="7"/>
  <c r="CC68" i="7"/>
  <c r="CG68" i="7"/>
  <c r="CC72" i="7"/>
  <c r="CG72" i="7"/>
  <c r="B4" i="8"/>
  <c r="P5" i="8"/>
  <c r="P4" i="8"/>
  <c r="J6" i="9"/>
  <c r="F8" i="9"/>
  <c r="N8" i="9"/>
  <c r="J10" i="9"/>
  <c r="F12" i="9"/>
  <c r="N12" i="9"/>
  <c r="J14" i="9"/>
  <c r="F16" i="9"/>
  <c r="N16" i="9"/>
  <c r="J18" i="9"/>
  <c r="F20" i="9"/>
  <c r="N20" i="9"/>
  <c r="J22" i="9"/>
  <c r="F24" i="9"/>
  <c r="N24" i="9"/>
  <c r="J26" i="9"/>
  <c r="F28" i="9"/>
  <c r="N28" i="9"/>
  <c r="J30" i="9"/>
  <c r="F32" i="9"/>
  <c r="N32" i="9"/>
  <c r="J34" i="9"/>
  <c r="F36" i="9"/>
  <c r="N36" i="9"/>
  <c r="J38" i="9"/>
  <c r="F40" i="9"/>
  <c r="N40" i="9"/>
  <c r="J42" i="9"/>
  <c r="F44" i="9"/>
  <c r="N44" i="9"/>
  <c r="J46" i="9"/>
  <c r="F48" i="9"/>
  <c r="N48" i="9"/>
  <c r="J50" i="9"/>
  <c r="F52" i="9"/>
  <c r="N52" i="9"/>
  <c r="J54" i="9"/>
  <c r="F56" i="9"/>
  <c r="N56" i="9"/>
  <c r="J58" i="9"/>
  <c r="F60" i="9"/>
  <c r="N60" i="9"/>
  <c r="J62" i="9"/>
  <c r="F64" i="9"/>
  <c r="N64" i="9"/>
  <c r="J66" i="9"/>
  <c r="F68" i="9"/>
  <c r="N68" i="9"/>
  <c r="J70" i="9"/>
  <c r="F72" i="9"/>
  <c r="N72" i="9"/>
  <c r="AH52" i="9"/>
  <c r="BB52" i="9"/>
  <c r="AP53" i="9"/>
  <c r="AD54" i="9"/>
  <c r="AT54" i="9"/>
  <c r="AH55" i="9"/>
  <c r="Z56" i="9"/>
  <c r="AP56" i="9"/>
  <c r="AD57" i="9"/>
  <c r="AL58" i="9"/>
  <c r="Z59" i="9"/>
  <c r="AH60" i="9"/>
  <c r="AD62" i="9"/>
  <c r="AT64" i="9"/>
  <c r="BB64" i="9"/>
  <c r="AP66" i="9"/>
  <c r="AX66" i="9"/>
  <c r="AL68" i="9"/>
  <c r="AT68" i="9"/>
  <c r="F5" i="9"/>
  <c r="J5" i="9"/>
  <c r="N5" i="9"/>
  <c r="F7" i="9"/>
  <c r="J7" i="9"/>
  <c r="N7" i="9"/>
  <c r="F9" i="9"/>
  <c r="J9" i="9"/>
  <c r="N9" i="9"/>
  <c r="F11" i="9"/>
  <c r="J11" i="9"/>
  <c r="N11" i="9"/>
  <c r="F13" i="9"/>
  <c r="J13" i="9"/>
  <c r="N13" i="9"/>
  <c r="F15" i="9"/>
  <c r="J15" i="9"/>
  <c r="N15" i="9"/>
  <c r="F17" i="9"/>
  <c r="J17" i="9"/>
  <c r="N17" i="9"/>
  <c r="F19" i="9"/>
  <c r="J19" i="9"/>
  <c r="N19" i="9"/>
  <c r="F21" i="9"/>
  <c r="J21" i="9"/>
  <c r="N21" i="9"/>
  <c r="F23" i="9"/>
  <c r="J23" i="9"/>
  <c r="N23" i="9"/>
  <c r="F25" i="9"/>
  <c r="J25" i="9"/>
  <c r="N25" i="9"/>
  <c r="F27" i="9"/>
  <c r="J27" i="9"/>
  <c r="N27" i="9"/>
  <c r="F29" i="9"/>
  <c r="J29" i="9"/>
  <c r="N29" i="9"/>
  <c r="F31" i="9"/>
  <c r="J31" i="9"/>
  <c r="N31" i="9"/>
  <c r="F33" i="9"/>
  <c r="J33" i="9"/>
  <c r="N33" i="9"/>
  <c r="F35" i="9"/>
  <c r="J35" i="9"/>
  <c r="N35" i="9"/>
  <c r="F37" i="9"/>
  <c r="J37" i="9"/>
  <c r="N37" i="9"/>
  <c r="F39" i="9"/>
  <c r="J39" i="9"/>
  <c r="N39" i="9"/>
  <c r="F41" i="9"/>
  <c r="J41" i="9"/>
  <c r="N41" i="9"/>
  <c r="F43" i="9"/>
  <c r="J43" i="9"/>
  <c r="N43" i="9"/>
  <c r="F45" i="9"/>
  <c r="J45" i="9"/>
  <c r="N45" i="9"/>
  <c r="F47" i="9"/>
  <c r="J47" i="9"/>
  <c r="N47" i="9"/>
  <c r="F49" i="9"/>
  <c r="J49" i="9"/>
  <c r="N49" i="9"/>
  <c r="F51" i="9"/>
  <c r="J51" i="9"/>
  <c r="N51" i="9"/>
  <c r="F53" i="9"/>
  <c r="J53" i="9"/>
  <c r="N53" i="9"/>
  <c r="F55" i="9"/>
  <c r="J55" i="9"/>
  <c r="N55" i="9"/>
  <c r="F57" i="9"/>
  <c r="J57" i="9"/>
  <c r="N57" i="9"/>
  <c r="F59" i="9"/>
  <c r="J59" i="9"/>
  <c r="N59" i="9"/>
  <c r="F61" i="9"/>
  <c r="J61" i="9"/>
  <c r="N61" i="9"/>
  <c r="F63" i="9"/>
  <c r="J63" i="9"/>
  <c r="N63" i="9"/>
  <c r="F65" i="9"/>
  <c r="J65" i="9"/>
  <c r="N65" i="9"/>
  <c r="F67" i="9"/>
  <c r="J67" i="9"/>
  <c r="N67" i="9"/>
  <c r="F69" i="9"/>
  <c r="J69" i="9"/>
  <c r="N69" i="9"/>
  <c r="F71" i="9"/>
  <c r="J71" i="9"/>
  <c r="N71" i="9"/>
  <c r="F73" i="9"/>
  <c r="J73" i="9"/>
  <c r="N73" i="9"/>
  <c r="Z52" i="9"/>
  <c r="AD52" i="9"/>
  <c r="AP52" i="9"/>
  <c r="AT52" i="9"/>
  <c r="AD53" i="9"/>
  <c r="AH53" i="9"/>
  <c r="AT53" i="9"/>
  <c r="AX53" i="9"/>
  <c r="Z54" i="9"/>
  <c r="AH54" i="9"/>
  <c r="AL54" i="9"/>
  <c r="AP54" i="9"/>
  <c r="AX54" i="9"/>
  <c r="BB54" i="9"/>
  <c r="Z55" i="9"/>
  <c r="AD55" i="9"/>
  <c r="AL55" i="9"/>
  <c r="AP55" i="9"/>
  <c r="AT55" i="9"/>
  <c r="BB55" i="9"/>
  <c r="AD56" i="9"/>
  <c r="AH56" i="9"/>
  <c r="AL56" i="9"/>
  <c r="AT56" i="9"/>
  <c r="AX56" i="9"/>
  <c r="BB56" i="9"/>
  <c r="Z57" i="9"/>
  <c r="AH57" i="9"/>
  <c r="AL57" i="9"/>
  <c r="AP57" i="9"/>
  <c r="AX57" i="9"/>
  <c r="BB57" i="9"/>
  <c r="Z58" i="9"/>
  <c r="AD58" i="9"/>
  <c r="AH58" i="9"/>
  <c r="AP58" i="9"/>
  <c r="AT58" i="9"/>
  <c r="AX58" i="9"/>
  <c r="AD59" i="9"/>
  <c r="AH59" i="9"/>
  <c r="AL59" i="9"/>
  <c r="AT59" i="9"/>
  <c r="AX59" i="9"/>
  <c r="BB59" i="9"/>
  <c r="Z60" i="9"/>
  <c r="AD60" i="9"/>
  <c r="AL60" i="9"/>
  <c r="AP60" i="9"/>
  <c r="AT60" i="9"/>
  <c r="BB60" i="9"/>
  <c r="Z61" i="9"/>
  <c r="AD61" i="9"/>
  <c r="AH61" i="9"/>
  <c r="AP61" i="9"/>
  <c r="AT61" i="9"/>
  <c r="AX61" i="9"/>
  <c r="Z62" i="9"/>
  <c r="AH62" i="9"/>
  <c r="AL62" i="9"/>
  <c r="AP62" i="9"/>
  <c r="AX62" i="9"/>
  <c r="BB62" i="9"/>
  <c r="Z63" i="9"/>
  <c r="AD63" i="9"/>
  <c r="AH63" i="9"/>
  <c r="AL63" i="9"/>
  <c r="AP63" i="9"/>
  <c r="AT63" i="9"/>
  <c r="AX63" i="9"/>
  <c r="BB63" i="9"/>
  <c r="Z64" i="9"/>
  <c r="AH64" i="9"/>
  <c r="AP64" i="9"/>
  <c r="AX64" i="9"/>
  <c r="Z65" i="9"/>
  <c r="AD65" i="9"/>
  <c r="AH65" i="9"/>
  <c r="AL65" i="9"/>
  <c r="AP65" i="9"/>
  <c r="AT65" i="9"/>
  <c r="AX65" i="9"/>
  <c r="BB65" i="9"/>
  <c r="AD66" i="9"/>
  <c r="AL66" i="9"/>
  <c r="AT66" i="9"/>
  <c r="BB66" i="9"/>
  <c r="Z67" i="9"/>
  <c r="AD67" i="9"/>
  <c r="AH67" i="9"/>
  <c r="AL67" i="9"/>
  <c r="AP67" i="9"/>
  <c r="AT67" i="9"/>
  <c r="AX67" i="9"/>
  <c r="BB67" i="9"/>
  <c r="Z68" i="9"/>
  <c r="AH68" i="9"/>
  <c r="AP68" i="9"/>
  <c r="AX68" i="9"/>
  <c r="Z69" i="9"/>
  <c r="AD69" i="9"/>
  <c r="AH69" i="9"/>
  <c r="AL69" i="9"/>
  <c r="AP69" i="9"/>
  <c r="AT69" i="9"/>
  <c r="AX69" i="9"/>
  <c r="BB69" i="9"/>
  <c r="AD70" i="9"/>
  <c r="AL70" i="9"/>
  <c r="AT70" i="9"/>
  <c r="BB70" i="9"/>
  <c r="Z71" i="9"/>
  <c r="AD71" i="9"/>
  <c r="AH71" i="9"/>
  <c r="AL71" i="9"/>
  <c r="AP71" i="9"/>
  <c r="AT71" i="9"/>
  <c r="AX71" i="9"/>
  <c r="BB71" i="9"/>
  <c r="Z72" i="9"/>
  <c r="AH72" i="9"/>
  <c r="AP72" i="9"/>
  <c r="AX72" i="9"/>
  <c r="Z73" i="9"/>
  <c r="AD73" i="9"/>
  <c r="AH73" i="9"/>
  <c r="AL73" i="9"/>
  <c r="AP73" i="9"/>
  <c r="AT73" i="9"/>
  <c r="AX73" i="9"/>
  <c r="BB73" i="9"/>
  <c r="BM52" i="9"/>
  <c r="BU52" i="9"/>
  <c r="BI53" i="9"/>
  <c r="BM53" i="9"/>
  <c r="BQ53" i="9"/>
  <c r="BU53" i="9"/>
  <c r="BI54" i="9"/>
  <c r="BQ54" i="9"/>
  <c r="BI55" i="9"/>
  <c r="BM55" i="9"/>
  <c r="BQ55" i="9"/>
  <c r="BU55" i="9"/>
  <c r="BM56" i="9"/>
  <c r="BU56" i="9"/>
  <c r="BI57" i="9"/>
  <c r="BM57" i="9"/>
  <c r="BQ57" i="9"/>
  <c r="BU57" i="9"/>
  <c r="CE52" i="9"/>
  <c r="CE53" i="9"/>
  <c r="CC53" i="9"/>
  <c r="CE54" i="9"/>
  <c r="CE55" i="9"/>
  <c r="CD56" i="9"/>
  <c r="CE57" i="9"/>
  <c r="CG57" i="9"/>
  <c r="CE58" i="9"/>
  <c r="CE59" i="9"/>
  <c r="CE60" i="9"/>
  <c r="CE61" i="9"/>
  <c r="CC61" i="9"/>
  <c r="CE62" i="9"/>
  <c r="CE63" i="9"/>
  <c r="CD64" i="9"/>
  <c r="CE65" i="9"/>
  <c r="CG65" i="9"/>
  <c r="CE66" i="9"/>
  <c r="CE67" i="9"/>
  <c r="CE68" i="9"/>
  <c r="CE69" i="9"/>
  <c r="CC69" i="9"/>
  <c r="CE70" i="9"/>
  <c r="CE71" i="9"/>
  <c r="CD72" i="9"/>
  <c r="CE73" i="9"/>
  <c r="CG73" i="9"/>
  <c r="G6" i="9"/>
  <c r="K6" i="9"/>
  <c r="O6" i="9"/>
  <c r="G8" i="9"/>
  <c r="K8" i="9"/>
  <c r="O8" i="9"/>
  <c r="G10" i="9"/>
  <c r="K10" i="9"/>
  <c r="O10" i="9"/>
  <c r="G12" i="9"/>
  <c r="K12" i="9"/>
  <c r="O12" i="9"/>
  <c r="G14" i="9"/>
  <c r="K14" i="9"/>
  <c r="O14" i="9"/>
  <c r="G16" i="9"/>
  <c r="K16" i="9"/>
  <c r="O16" i="9"/>
  <c r="G18" i="9"/>
  <c r="K18" i="9"/>
  <c r="O18" i="9"/>
  <c r="G20" i="9"/>
  <c r="K20" i="9"/>
  <c r="O20" i="9"/>
  <c r="G22" i="9"/>
  <c r="K22" i="9"/>
  <c r="O22" i="9"/>
  <c r="G24" i="9"/>
  <c r="K24" i="9"/>
  <c r="O24" i="9"/>
  <c r="G26" i="9"/>
  <c r="K26" i="9"/>
  <c r="O26" i="9"/>
  <c r="G28" i="9"/>
  <c r="K28" i="9"/>
  <c r="O28" i="9"/>
  <c r="G30" i="9"/>
  <c r="K30" i="9"/>
  <c r="O30" i="9"/>
  <c r="G32" i="9"/>
  <c r="K32" i="9"/>
  <c r="O32" i="9"/>
  <c r="G34" i="9"/>
  <c r="K34" i="9"/>
  <c r="O34" i="9"/>
  <c r="G36" i="9"/>
  <c r="K36" i="9"/>
  <c r="O36" i="9"/>
  <c r="G38" i="9"/>
  <c r="K38" i="9"/>
  <c r="O38" i="9"/>
  <c r="G40" i="9"/>
  <c r="K40" i="9"/>
  <c r="O40" i="9"/>
  <c r="G42" i="9"/>
  <c r="K42" i="9"/>
  <c r="O42" i="9"/>
  <c r="G44" i="9"/>
  <c r="K44" i="9"/>
  <c r="O44" i="9"/>
  <c r="G46" i="9"/>
  <c r="K46" i="9"/>
  <c r="O46" i="9"/>
  <c r="G48" i="9"/>
  <c r="K48" i="9"/>
  <c r="O48" i="9"/>
  <c r="G50" i="9"/>
  <c r="K50" i="9"/>
  <c r="O50" i="9"/>
  <c r="G52" i="9"/>
  <c r="K52" i="9"/>
  <c r="O52" i="9"/>
  <c r="G54" i="9"/>
  <c r="K54" i="9"/>
  <c r="O54" i="9"/>
  <c r="G56" i="9"/>
  <c r="K56" i="9"/>
  <c r="O56" i="9"/>
  <c r="G58" i="9"/>
  <c r="K58" i="9"/>
  <c r="O58" i="9"/>
  <c r="G60" i="9"/>
  <c r="K60" i="9"/>
  <c r="O60" i="9"/>
  <c r="G62" i="9"/>
  <c r="K62" i="9"/>
  <c r="O62" i="9"/>
  <c r="G64" i="9"/>
  <c r="K64" i="9"/>
  <c r="O64" i="9"/>
  <c r="G66" i="9"/>
  <c r="K66" i="9"/>
  <c r="O66" i="9"/>
  <c r="G68" i="9"/>
  <c r="K68" i="9"/>
  <c r="O68" i="9"/>
  <c r="G70" i="9"/>
  <c r="K70" i="9"/>
  <c r="O70" i="9"/>
  <c r="G72" i="9"/>
  <c r="K72" i="9"/>
  <c r="O72" i="9"/>
  <c r="AA52" i="9"/>
  <c r="AE52" i="9"/>
  <c r="AI52" i="9"/>
  <c r="AM52" i="9"/>
  <c r="AQ52" i="9"/>
  <c r="AU52" i="9"/>
  <c r="AY52" i="9"/>
  <c r="BC52" i="9"/>
  <c r="AI53" i="9"/>
  <c r="AM53" i="9"/>
  <c r="AU53" i="9"/>
  <c r="AY53" i="9"/>
  <c r="BC53" i="9"/>
  <c r="AA54" i="9"/>
  <c r="AE54" i="9"/>
  <c r="AI54" i="9"/>
  <c r="AM54" i="9"/>
  <c r="AQ54" i="9"/>
  <c r="AU54" i="9"/>
  <c r="AY54" i="9"/>
  <c r="BC54" i="9"/>
  <c r="AA55" i="9"/>
  <c r="AE55" i="9"/>
  <c r="AI55" i="9"/>
  <c r="AQ55" i="9"/>
  <c r="AU55" i="9"/>
  <c r="AY55" i="9"/>
  <c r="AA56" i="9"/>
  <c r="AE56" i="9"/>
  <c r="AI56" i="9"/>
  <c r="AM56" i="9"/>
  <c r="AQ56" i="9"/>
  <c r="AU56" i="9"/>
  <c r="AY56" i="9"/>
  <c r="BC56" i="9"/>
  <c r="AA57" i="9"/>
  <c r="AE57" i="9"/>
  <c r="AM57" i="9"/>
  <c r="AQ57" i="9"/>
  <c r="AU57" i="9"/>
  <c r="BC57" i="9"/>
  <c r="AA58" i="9"/>
  <c r="AE58" i="9"/>
  <c r="AI58" i="9"/>
  <c r="AM58" i="9"/>
  <c r="AQ58" i="9"/>
  <c r="AU58" i="9"/>
  <c r="AY58" i="9"/>
  <c r="BC58" i="9"/>
  <c r="AA59" i="9"/>
  <c r="AI59" i="9"/>
  <c r="AM59" i="9"/>
  <c r="AQ59" i="9"/>
  <c r="AY59" i="9"/>
  <c r="BC59" i="9"/>
  <c r="AA60" i="9"/>
  <c r="AE60" i="9"/>
  <c r="AI60" i="9"/>
  <c r="AM60" i="9"/>
  <c r="AQ60" i="9"/>
  <c r="AU60" i="9"/>
  <c r="AY60" i="9"/>
  <c r="BC60" i="9"/>
  <c r="AE61" i="9"/>
  <c r="AI61" i="9"/>
  <c r="AM61" i="9"/>
  <c r="AU61" i="9"/>
  <c r="AY61" i="9"/>
  <c r="BC61" i="9"/>
  <c r="AA62" i="9"/>
  <c r="AE62" i="9"/>
  <c r="AI62" i="9"/>
  <c r="AM62" i="9"/>
  <c r="AQ62" i="9"/>
  <c r="AU62" i="9"/>
  <c r="AY62" i="9"/>
  <c r="BC62" i="9"/>
  <c r="AA63" i="9"/>
  <c r="AE63" i="9"/>
  <c r="AI63" i="9"/>
  <c r="AM63" i="9"/>
  <c r="AQ63" i="9"/>
  <c r="AU63" i="9"/>
  <c r="AY63" i="9"/>
  <c r="BC63" i="9"/>
  <c r="AA64" i="9"/>
  <c r="AE64" i="9"/>
  <c r="AI64" i="9"/>
  <c r="AM64" i="9"/>
  <c r="AQ64" i="9"/>
  <c r="AU64" i="9"/>
  <c r="AY64" i="9"/>
  <c r="BC64" i="9"/>
  <c r="AA65" i="9"/>
  <c r="AE65" i="9"/>
  <c r="AI65" i="9"/>
  <c r="AM65" i="9"/>
  <c r="AQ65" i="9"/>
  <c r="AU65" i="9"/>
  <c r="AY65" i="9"/>
  <c r="BC65" i="9"/>
  <c r="AA66" i="9"/>
  <c r="AE66" i="9"/>
  <c r="AI66" i="9"/>
  <c r="AM66" i="9"/>
  <c r="AQ66" i="9"/>
  <c r="AU66" i="9"/>
  <c r="AY66" i="9"/>
  <c r="BC66" i="9"/>
  <c r="AA67" i="9"/>
  <c r="AE67" i="9"/>
  <c r="AI67" i="9"/>
  <c r="AM67" i="9"/>
  <c r="AQ67" i="9"/>
  <c r="AU67" i="9"/>
  <c r="AY67" i="9"/>
  <c r="BC67" i="9"/>
  <c r="AA68" i="9"/>
  <c r="AE68" i="9"/>
  <c r="AI68" i="9"/>
  <c r="AM68" i="9"/>
  <c r="AQ68" i="9"/>
  <c r="AU68" i="9"/>
  <c r="AY68" i="9"/>
  <c r="BC68" i="9"/>
  <c r="AA69" i="9"/>
  <c r="AE69" i="9"/>
  <c r="AI69" i="9"/>
  <c r="AM69" i="9"/>
  <c r="AQ69" i="9"/>
  <c r="AU69" i="9"/>
  <c r="AY69" i="9"/>
  <c r="BC69" i="9"/>
  <c r="AA70" i="9"/>
  <c r="AE70" i="9"/>
  <c r="AI70" i="9"/>
  <c r="AM70" i="9"/>
  <c r="AQ70" i="9"/>
  <c r="AU70" i="9"/>
  <c r="AY70" i="9"/>
  <c r="BC70" i="9"/>
  <c r="AA71" i="9"/>
  <c r="AE71" i="9"/>
  <c r="AI71" i="9"/>
  <c r="AM71" i="9"/>
  <c r="AQ71" i="9"/>
  <c r="AU71" i="9"/>
  <c r="AY71" i="9"/>
  <c r="BC71" i="9"/>
  <c r="AA72" i="9"/>
  <c r="AE72" i="9"/>
  <c r="AI72" i="9"/>
  <c r="AM72" i="9"/>
  <c r="AQ72" i="9"/>
  <c r="AU72" i="9"/>
  <c r="AY72" i="9"/>
  <c r="BC72" i="9"/>
  <c r="AA73" i="9"/>
  <c r="AE73" i="9"/>
  <c r="AI73" i="9"/>
  <c r="AM73" i="9"/>
  <c r="AQ73" i="9"/>
  <c r="AU73" i="9"/>
  <c r="AY73" i="9"/>
  <c r="BC73" i="9"/>
  <c r="BJ52" i="9"/>
  <c r="BN52" i="9"/>
  <c r="BR52" i="9"/>
  <c r="BV52" i="9"/>
  <c r="BJ53" i="9"/>
  <c r="BN53" i="9"/>
  <c r="BR53" i="9"/>
  <c r="BV53" i="9"/>
  <c r="BG58" i="9"/>
  <c r="BK58" i="9"/>
  <c r="BO58" i="9"/>
  <c r="BS58" i="9"/>
  <c r="BW58" i="9"/>
  <c r="BG60" i="9"/>
  <c r="BK60" i="9"/>
  <c r="BO60" i="9"/>
  <c r="BS60" i="9"/>
  <c r="BW60" i="9"/>
  <c r="BG62" i="9"/>
  <c r="BK62" i="9"/>
  <c r="BO62" i="9"/>
  <c r="BS62" i="9"/>
  <c r="BW62" i="9"/>
  <c r="BG64" i="9"/>
  <c r="BK64" i="9"/>
  <c r="BO64" i="9"/>
  <c r="BS64" i="9"/>
  <c r="BW64" i="9"/>
  <c r="BG66" i="9"/>
  <c r="BK66" i="9"/>
  <c r="BO66" i="9"/>
  <c r="BS66" i="9"/>
  <c r="BW66" i="9"/>
  <c r="BG68" i="9"/>
  <c r="BK68" i="9"/>
  <c r="BO68" i="9"/>
  <c r="BS68" i="9"/>
  <c r="BW68" i="9"/>
  <c r="BG70" i="9"/>
  <c r="BK70" i="9"/>
  <c r="BO70" i="9"/>
  <c r="BS70" i="9"/>
  <c r="BW70" i="9"/>
  <c r="BG72" i="9"/>
  <c r="BK72" i="9"/>
  <c r="BO72" i="9"/>
  <c r="BS72" i="9"/>
  <c r="BW72" i="9"/>
  <c r="CC52" i="9"/>
  <c r="CG52" i="9"/>
  <c r="CC55" i="9"/>
  <c r="CG55" i="9"/>
  <c r="CC56" i="9"/>
  <c r="CG56" i="9"/>
  <c r="CC59" i="9"/>
  <c r="CG59" i="9"/>
  <c r="CC60" i="9"/>
  <c r="CG60" i="9"/>
  <c r="CC63" i="9"/>
  <c r="CG63" i="9"/>
  <c r="CC64" i="9"/>
  <c r="CG64" i="9"/>
  <c r="CC67" i="9"/>
  <c r="CG67" i="9"/>
  <c r="CC68" i="9"/>
  <c r="CG68" i="9"/>
  <c r="CC71" i="9"/>
  <c r="CG71" i="9"/>
  <c r="CC72" i="9"/>
  <c r="CG72" i="9"/>
  <c r="BH55" i="9"/>
  <c r="BL55" i="9"/>
  <c r="BP55" i="9"/>
  <c r="BT55" i="9"/>
  <c r="BX55" i="9"/>
  <c r="BH57" i="9"/>
  <c r="BL57" i="9"/>
  <c r="BP57" i="9"/>
  <c r="BT57" i="9"/>
  <c r="BX57" i="9"/>
  <c r="BH59" i="9"/>
  <c r="BL59" i="9"/>
  <c r="BP59" i="9"/>
  <c r="BT59" i="9"/>
  <c r="BX59" i="9"/>
  <c r="BH61" i="9"/>
  <c r="BL61" i="9"/>
  <c r="BP61" i="9"/>
  <c r="BT61" i="9"/>
  <c r="BX61" i="9"/>
  <c r="BH63" i="9"/>
  <c r="BL63" i="9"/>
  <c r="BP63" i="9"/>
  <c r="BT63" i="9"/>
  <c r="BX63" i="9"/>
  <c r="BH65" i="9"/>
  <c r="BL65" i="9"/>
  <c r="BP65" i="9"/>
  <c r="BT65" i="9"/>
  <c r="BX65" i="9"/>
  <c r="BH67" i="9"/>
  <c r="BL67" i="9"/>
  <c r="BP67" i="9"/>
  <c r="BT67" i="9"/>
  <c r="BX67" i="9"/>
  <c r="BH69" i="9"/>
  <c r="BL69" i="9"/>
  <c r="BP69" i="9"/>
  <c r="BT69" i="9"/>
  <c r="BX69" i="9"/>
  <c r="BH71" i="9"/>
  <c r="BL71" i="9"/>
  <c r="BP71" i="9"/>
  <c r="BT71" i="9"/>
  <c r="BX71" i="9"/>
  <c r="BH73" i="9"/>
  <c r="BL73" i="9"/>
  <c r="BP73" i="9"/>
  <c r="BT73" i="9"/>
  <c r="BX73" i="9"/>
  <c r="CD54" i="9"/>
  <c r="CD55" i="9"/>
  <c r="CD58" i="9"/>
  <c r="CD59" i="9"/>
  <c r="CD62" i="9"/>
  <c r="CD63" i="9"/>
  <c r="CD66" i="9"/>
  <c r="CD67" i="9"/>
  <c r="CD70" i="9"/>
  <c r="CD71" i="9"/>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B7" i="6" l="1"/>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c r="P5" i="5"/>
  <c r="H5" i="5"/>
  <c r="D5" i="5"/>
  <c r="Q5" i="5"/>
  <c r="O5" i="5"/>
  <c r="N5" i="5"/>
  <c r="M5" i="5"/>
  <c r="K5" i="5"/>
  <c r="J5" i="5"/>
  <c r="I5" i="5"/>
  <c r="G5" i="5"/>
  <c r="F5" i="5"/>
  <c r="E5" i="5"/>
  <c r="K4" i="4"/>
  <c r="C4" i="4"/>
  <c r="M4" i="4"/>
  <c r="L4" i="4"/>
  <c r="I4" i="4"/>
  <c r="H4" i="4"/>
  <c r="E4" i="4"/>
  <c r="D4" i="4"/>
  <c r="O4" i="4"/>
  <c r="J4" i="4" s="1"/>
  <c r="W5" i="3"/>
  <c r="U5" i="3"/>
  <c r="P5" i="3"/>
  <c r="O5" i="3"/>
  <c r="L5" i="3"/>
  <c r="K5" i="3"/>
  <c r="G5" i="3"/>
  <c r="D5" i="3"/>
  <c r="O4" i="2"/>
  <c r="O5" i="2" s="1"/>
  <c r="K4" i="2"/>
  <c r="G4" i="2"/>
  <c r="C4" i="2"/>
  <c r="W6" i="3" l="1"/>
  <c r="W7" i="3" s="1"/>
  <c r="D7" i="3" s="1"/>
  <c r="H5" i="3"/>
  <c r="V5" i="3"/>
  <c r="V6" i="3"/>
  <c r="G4" i="4"/>
  <c r="O5" i="4"/>
  <c r="P4" i="4"/>
  <c r="F4" i="4"/>
  <c r="N4" i="4"/>
  <c r="U5" i="5"/>
  <c r="L5" i="5"/>
  <c r="W6" i="5"/>
  <c r="E6" i="5" s="1"/>
  <c r="O7" i="8"/>
  <c r="K6" i="8"/>
  <c r="H6" i="8"/>
  <c r="C6" i="8"/>
  <c r="G6" i="8"/>
  <c r="B6" i="8"/>
  <c r="D6" i="8"/>
  <c r="E6" i="8"/>
  <c r="J6" i="8"/>
  <c r="L6" i="8"/>
  <c r="I6" i="8"/>
  <c r="N6" i="8"/>
  <c r="M6" i="8"/>
  <c r="P6" i="8"/>
  <c r="F6" i="8"/>
  <c r="B7" i="3"/>
  <c r="E5" i="3"/>
  <c r="I5" i="3"/>
  <c r="M5" i="3"/>
  <c r="E6" i="3"/>
  <c r="M6" i="3"/>
  <c r="Q6" i="3"/>
  <c r="I7" i="3"/>
  <c r="M7" i="3"/>
  <c r="Q7" i="3"/>
  <c r="B5" i="3"/>
  <c r="B6" i="3"/>
  <c r="F5" i="3"/>
  <c r="J5" i="3"/>
  <c r="N5" i="3"/>
  <c r="N6" i="3"/>
  <c r="F7" i="3"/>
  <c r="J7" i="3"/>
  <c r="N7" i="3"/>
  <c r="B4" i="4"/>
  <c r="Q5" i="3"/>
  <c r="I6" i="3"/>
  <c r="E7" i="3"/>
  <c r="V7" i="3"/>
  <c r="P5" i="4"/>
  <c r="B5" i="5"/>
  <c r="D6" i="5"/>
  <c r="H6" i="5"/>
  <c r="L6" i="5"/>
  <c r="P6" i="5"/>
  <c r="G5" i="2"/>
  <c r="C5" i="2"/>
  <c r="K5" i="2"/>
  <c r="D4" i="2"/>
  <c r="L4" i="2"/>
  <c r="H5" i="2"/>
  <c r="L5" i="2"/>
  <c r="E4" i="2"/>
  <c r="I4" i="2"/>
  <c r="M4" i="2"/>
  <c r="F4" i="2"/>
  <c r="J4" i="2"/>
  <c r="B4" i="2"/>
  <c r="B5" i="2"/>
  <c r="O6" i="2"/>
  <c r="K6" i="2" s="1"/>
  <c r="I5" i="2"/>
  <c r="D5" i="2"/>
  <c r="E5" i="2"/>
  <c r="M5" i="2"/>
  <c r="E6" i="2"/>
  <c r="N5" i="2"/>
  <c r="F5" i="2"/>
  <c r="J5" i="2"/>
  <c r="P4" i="2"/>
  <c r="P5" i="2"/>
  <c r="H4" i="2"/>
  <c r="N4" i="2"/>
  <c r="AB7" i="11"/>
  <c r="B6" i="11"/>
  <c r="W5" i="1"/>
  <c r="J6" i="2" l="1"/>
  <c r="C6" i="2"/>
  <c r="B5" i="1"/>
  <c r="O5" i="1"/>
  <c r="W6" i="1"/>
  <c r="K5" i="1"/>
  <c r="D5" i="1"/>
  <c r="I5" i="1"/>
  <c r="V5" i="1"/>
  <c r="F5" i="1"/>
  <c r="J5" i="1"/>
  <c r="N5" i="1"/>
  <c r="G5" i="1"/>
  <c r="H5" i="1"/>
  <c r="E5" i="1"/>
  <c r="L5" i="1"/>
  <c r="M5" i="1"/>
  <c r="P5" i="1"/>
  <c r="Q5" i="1"/>
  <c r="U5" i="1"/>
  <c r="P6" i="2"/>
  <c r="F6" i="2"/>
  <c r="M6" i="2"/>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O7" i="2"/>
  <c r="I6" i="2"/>
  <c r="H6" i="2"/>
  <c r="N6" i="2"/>
  <c r="L6" i="2"/>
  <c r="D6" i="2"/>
  <c r="G6" i="2"/>
  <c r="B6" i="2"/>
  <c r="AB8" i="11"/>
  <c r="B7" i="11"/>
  <c r="W9" i="3" l="1"/>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O8" i="2"/>
  <c r="I7" i="2"/>
  <c r="J7" i="2"/>
  <c r="M7" i="2"/>
  <c r="D7" i="2"/>
  <c r="L7" i="2"/>
  <c r="K7" i="2"/>
  <c r="N7" i="2"/>
  <c r="C7" i="2"/>
  <c r="P7" i="2"/>
  <c r="H7" i="2"/>
  <c r="G7" i="2"/>
  <c r="B7" i="2"/>
  <c r="F7" i="2"/>
  <c r="E7" i="2"/>
  <c r="AB9" i="11"/>
  <c r="B8" i="11"/>
  <c r="W9" i="5" l="1"/>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O9" i="2"/>
  <c r="I8" i="2"/>
  <c r="L8" i="2"/>
  <c r="H8" i="2"/>
  <c r="D8" i="2"/>
  <c r="B8" i="2"/>
  <c r="E8" i="2"/>
  <c r="G8" i="2"/>
  <c r="J8" i="2"/>
  <c r="M8" i="2"/>
  <c r="P8" i="2"/>
  <c r="C8" i="2"/>
  <c r="F8" i="2"/>
  <c r="K8" i="2"/>
  <c r="N8" i="2"/>
  <c r="AB10" i="11"/>
  <c r="B9" i="11"/>
  <c r="O11" i="8" l="1"/>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O10" i="2"/>
  <c r="J9" i="2"/>
  <c r="D9" i="2"/>
  <c r="E9" i="2"/>
  <c r="I9" i="2"/>
  <c r="C9" i="2"/>
  <c r="F9" i="2"/>
  <c r="P9" i="2"/>
  <c r="H9" i="2"/>
  <c r="K9" i="2"/>
  <c r="L9" i="2"/>
  <c r="G9" i="2"/>
  <c r="N9" i="2"/>
  <c r="M9" i="2"/>
  <c r="B9" i="2"/>
  <c r="AB11" i="11"/>
  <c r="B10" i="11"/>
  <c r="O10" i="4" l="1"/>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O11" i="2"/>
  <c r="L10" i="2"/>
  <c r="H10" i="2"/>
  <c r="D10" i="2"/>
  <c r="F10" i="2"/>
  <c r="B10" i="2"/>
  <c r="M10" i="2"/>
  <c r="G10" i="2"/>
  <c r="E10" i="2"/>
  <c r="J10" i="2"/>
  <c r="C10" i="2"/>
  <c r="N10" i="2"/>
  <c r="P10" i="2"/>
  <c r="I10" i="2"/>
  <c r="K10" i="2"/>
  <c r="AB12" i="11"/>
  <c r="B11" i="11"/>
  <c r="W13" i="3" l="1"/>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O12" i="2"/>
  <c r="D11" i="2"/>
  <c r="E11" i="2"/>
  <c r="N11" i="2"/>
  <c r="K11" i="2"/>
  <c r="F11" i="2"/>
  <c r="H11" i="2"/>
  <c r="M11" i="2"/>
  <c r="C11" i="2"/>
  <c r="P11" i="2"/>
  <c r="L11" i="2"/>
  <c r="J11" i="2"/>
  <c r="B11" i="2"/>
  <c r="I11" i="2"/>
  <c r="G11" i="2"/>
  <c r="AB13" i="11"/>
  <c r="B12" i="11"/>
  <c r="W13" i="5" l="1"/>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O13" i="2"/>
  <c r="H12" i="2"/>
  <c r="L12" i="2"/>
  <c r="N12" i="2"/>
  <c r="D12" i="2"/>
  <c r="I12" i="2"/>
  <c r="B12" i="2"/>
  <c r="G12" i="2"/>
  <c r="F12" i="2"/>
  <c r="E12" i="2"/>
  <c r="C12" i="2"/>
  <c r="M12" i="2"/>
  <c r="K12" i="2"/>
  <c r="P12" i="2"/>
  <c r="J12" i="2"/>
  <c r="AB14" i="11"/>
  <c r="B13" i="11"/>
  <c r="O15" i="8" l="1"/>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O14" i="2"/>
  <c r="I13" i="2"/>
  <c r="D13" i="2"/>
  <c r="N13" i="2"/>
  <c r="L13" i="2"/>
  <c r="C13" i="2"/>
  <c r="F13" i="2"/>
  <c r="P13" i="2"/>
  <c r="E13" i="2"/>
  <c r="K13" i="2"/>
  <c r="B13" i="2"/>
  <c r="J13" i="2"/>
  <c r="H13" i="2"/>
  <c r="M13" i="2"/>
  <c r="G13" i="2"/>
  <c r="AB15" i="11"/>
  <c r="B14" i="11"/>
  <c r="W16" i="3" l="1"/>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O15" i="2"/>
  <c r="I14" i="2"/>
  <c r="D14" i="2"/>
  <c r="N14" i="2"/>
  <c r="L14" i="2"/>
  <c r="P14" i="2"/>
  <c r="H14" i="2"/>
  <c r="B14" i="2"/>
  <c r="E14" i="2"/>
  <c r="G14" i="2"/>
  <c r="F14" i="2"/>
  <c r="K14" i="2"/>
  <c r="J14" i="2"/>
  <c r="M14" i="2"/>
  <c r="C14" i="2"/>
  <c r="AB16" i="11"/>
  <c r="B15" i="11"/>
  <c r="W16" i="5" l="1"/>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D38" i="12"/>
  <c r="T38" i="12" s="1"/>
  <c r="D41" i="12"/>
  <c r="T41" i="12" s="1"/>
  <c r="D30" i="12"/>
  <c r="T30" i="12" s="1"/>
  <c r="D35" i="12"/>
  <c r="T35" i="12" s="1"/>
  <c r="D31" i="12"/>
  <c r="T31" i="12" s="1"/>
  <c r="D34" i="12"/>
  <c r="T34" i="12" s="1"/>
  <c r="D36" i="12"/>
  <c r="T36" i="12" s="1"/>
  <c r="D37" i="12"/>
  <c r="T37" i="12" s="1"/>
  <c r="D32" i="12"/>
  <c r="T32" i="12" s="1"/>
  <c r="D39" i="12"/>
  <c r="T39" i="12" s="1"/>
  <c r="D29" i="12"/>
  <c r="T29" i="12" s="1"/>
  <c r="O16" i="2"/>
  <c r="F15" i="2"/>
  <c r="I15" i="2"/>
  <c r="D15" i="2"/>
  <c r="J15" i="2"/>
  <c r="L15" i="2"/>
  <c r="K15" i="2"/>
  <c r="N15" i="2"/>
  <c r="E15" i="2"/>
  <c r="C15" i="2"/>
  <c r="M15" i="2"/>
  <c r="B15" i="2"/>
  <c r="G15" i="2"/>
  <c r="H15" i="2"/>
  <c r="P15" i="2"/>
  <c r="AB17" i="11"/>
  <c r="B16" i="11"/>
  <c r="O16" i="4" l="1"/>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O17" i="2"/>
  <c r="I16" i="2"/>
  <c r="M16" i="2"/>
  <c r="L16" i="2"/>
  <c r="H16" i="2"/>
  <c r="D16" i="2"/>
  <c r="E16" i="2"/>
  <c r="B16" i="2"/>
  <c r="G16" i="2"/>
  <c r="J16" i="2"/>
  <c r="P16" i="2"/>
  <c r="C16" i="2"/>
  <c r="F16" i="2"/>
  <c r="K16" i="2"/>
  <c r="N16" i="2"/>
  <c r="AB18" i="11"/>
  <c r="B17" i="11"/>
  <c r="W18" i="5" l="1"/>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O18" i="2"/>
  <c r="L17" i="2"/>
  <c r="D17" i="2"/>
  <c r="N17" i="2"/>
  <c r="H17" i="2"/>
  <c r="C17" i="2"/>
  <c r="F17" i="2"/>
  <c r="I17" i="2"/>
  <c r="K17" i="2"/>
  <c r="G17" i="2"/>
  <c r="J17" i="2"/>
  <c r="P17" i="2"/>
  <c r="E17" i="2"/>
  <c r="B17" i="2"/>
  <c r="M17" i="2"/>
  <c r="AB19" i="11"/>
  <c r="B18" i="11"/>
  <c r="O18" i="4" l="1"/>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O19" i="2"/>
  <c r="I18" i="2"/>
  <c r="B18" i="2"/>
  <c r="E18" i="2"/>
  <c r="G18" i="2"/>
  <c r="N18" i="2"/>
  <c r="P18" i="2"/>
  <c r="D18" i="2"/>
  <c r="F18" i="2"/>
  <c r="C18" i="2"/>
  <c r="J18" i="2"/>
  <c r="H18" i="2"/>
  <c r="K18" i="2"/>
  <c r="L18" i="2"/>
  <c r="M18" i="2"/>
  <c r="AB20" i="11"/>
  <c r="B19" i="11"/>
  <c r="W20" i="5" l="1"/>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O20" i="2"/>
  <c r="L19" i="2"/>
  <c r="N19" i="2"/>
  <c r="H19" i="2"/>
  <c r="M19" i="2"/>
  <c r="K19" i="2"/>
  <c r="D19" i="2"/>
  <c r="E19" i="2"/>
  <c r="C19" i="2"/>
  <c r="J19" i="2"/>
  <c r="I19" i="2"/>
  <c r="P19" i="2"/>
  <c r="F19" i="2"/>
  <c r="B19" i="2"/>
  <c r="G19" i="2"/>
  <c r="AB21" i="11"/>
  <c r="B20" i="11"/>
  <c r="W22" i="3" l="1"/>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O21" i="2"/>
  <c r="N20" i="2"/>
  <c r="J20" i="2"/>
  <c r="D20" i="2"/>
  <c r="L20" i="2"/>
  <c r="B20" i="2"/>
  <c r="I20" i="2"/>
  <c r="G20" i="2"/>
  <c r="P20" i="2"/>
  <c r="C20" i="2"/>
  <c r="E20" i="2"/>
  <c r="K20" i="2"/>
  <c r="M20" i="2"/>
  <c r="H20" i="2"/>
  <c r="F20" i="2"/>
  <c r="AB22" i="11"/>
  <c r="B21" i="11"/>
  <c r="O23" i="8" l="1"/>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O22" i="2"/>
  <c r="I21" i="2"/>
  <c r="H21" i="2"/>
  <c r="D21" i="2"/>
  <c r="L21" i="2"/>
  <c r="E21" i="2"/>
  <c r="C21" i="2"/>
  <c r="F21" i="2"/>
  <c r="K21" i="2"/>
  <c r="N21" i="2"/>
  <c r="B21" i="2"/>
  <c r="J21" i="2"/>
  <c r="G21" i="2"/>
  <c r="P21" i="2"/>
  <c r="M21" i="2"/>
  <c r="AB23" i="11"/>
  <c r="B22" i="11"/>
  <c r="O22" i="4" l="1"/>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O23" i="2"/>
  <c r="M22" i="2"/>
  <c r="D22" i="2"/>
  <c r="E22" i="2"/>
  <c r="B22" i="2"/>
  <c r="G22" i="2"/>
  <c r="J22" i="2"/>
  <c r="P22" i="2"/>
  <c r="I22" i="2"/>
  <c r="H22" i="2"/>
  <c r="L22" i="2"/>
  <c r="K22" i="2"/>
  <c r="F22" i="2"/>
  <c r="N22" i="2"/>
  <c r="C22" i="2"/>
  <c r="AB24" i="11"/>
  <c r="B23" i="11"/>
  <c r="W25" i="3" l="1"/>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O24" i="2"/>
  <c r="L23" i="2"/>
  <c r="I23" i="2"/>
  <c r="D23" i="2"/>
  <c r="M23" i="2"/>
  <c r="K23" i="2"/>
  <c r="N23" i="2"/>
  <c r="H23" i="2"/>
  <c r="C23" i="2"/>
  <c r="F23" i="2"/>
  <c r="E23" i="2"/>
  <c r="B23" i="2"/>
  <c r="G23" i="2"/>
  <c r="J23" i="2"/>
  <c r="P23" i="2"/>
  <c r="AB25" i="11"/>
  <c r="B24" i="11"/>
  <c r="W24" i="1" l="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O25" i="2"/>
  <c r="E24" i="2"/>
  <c r="N24" i="2"/>
  <c r="D24" i="2"/>
  <c r="L24" i="2"/>
  <c r="B24" i="2"/>
  <c r="G24" i="2"/>
  <c r="J24" i="2"/>
  <c r="P24" i="2"/>
  <c r="F24" i="2"/>
  <c r="H24" i="2"/>
  <c r="I24" i="2"/>
  <c r="M24" i="2"/>
  <c r="C24" i="2"/>
  <c r="K24" i="2"/>
  <c r="AB26" i="11"/>
  <c r="B25" i="11"/>
  <c r="O27" i="8" l="1"/>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E30" i="12"/>
  <c r="U30" i="12" s="1"/>
  <c r="E32" i="12"/>
  <c r="U32" i="12" s="1"/>
  <c r="E39" i="12"/>
  <c r="U39" i="12" s="1"/>
  <c r="E36" i="12"/>
  <c r="U36" i="12" s="1"/>
  <c r="E37" i="12"/>
  <c r="U37" i="12" s="1"/>
  <c r="E31" i="12"/>
  <c r="U31" i="12" s="1"/>
  <c r="E38" i="12"/>
  <c r="U38" i="12" s="1"/>
  <c r="E35" i="12"/>
  <c r="U35" i="12" s="1"/>
  <c r="E34" i="12"/>
  <c r="U34" i="12" s="1"/>
  <c r="E41" i="12"/>
  <c r="U41" i="12" s="1"/>
  <c r="E29" i="12"/>
  <c r="U29" i="12" s="1"/>
  <c r="O26" i="2"/>
  <c r="D25" i="2"/>
  <c r="F25" i="2"/>
  <c r="L25" i="2"/>
  <c r="H25" i="2"/>
  <c r="C25" i="2"/>
  <c r="N25" i="2"/>
  <c r="I25" i="2"/>
  <c r="E25" i="2"/>
  <c r="K25" i="2"/>
  <c r="G25" i="2"/>
  <c r="P25" i="2"/>
  <c r="J25" i="2"/>
  <c r="B25" i="2"/>
  <c r="M25" i="2"/>
  <c r="AB27" i="11"/>
  <c r="B26" i="11"/>
  <c r="O26" i="4" l="1"/>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O27" i="2"/>
  <c r="E26" i="2"/>
  <c r="D26" i="2"/>
  <c r="L26" i="2"/>
  <c r="H26" i="2"/>
  <c r="M26" i="2"/>
  <c r="B26" i="2"/>
  <c r="I26" i="2"/>
  <c r="G26" i="2"/>
  <c r="P26" i="2"/>
  <c r="J26" i="2"/>
  <c r="C26" i="2"/>
  <c r="K26" i="2"/>
  <c r="F26" i="2"/>
  <c r="N26" i="2"/>
  <c r="AB28" i="11"/>
  <c r="B27" i="11"/>
  <c r="O29" i="8" l="1"/>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O28" i="2"/>
  <c r="D27" i="2"/>
  <c r="I27" i="2"/>
  <c r="L27" i="2"/>
  <c r="J27" i="2"/>
  <c r="K27" i="2"/>
  <c r="F27" i="2"/>
  <c r="M27" i="2"/>
  <c r="C27" i="2"/>
  <c r="N27" i="2"/>
  <c r="H27" i="2"/>
  <c r="P27" i="2"/>
  <c r="B27" i="2"/>
  <c r="E27" i="2"/>
  <c r="G27" i="2"/>
  <c r="AB29" i="11"/>
  <c r="B28" i="11"/>
  <c r="W28" i="1" l="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O29" i="2"/>
  <c r="M28" i="2"/>
  <c r="D28" i="2"/>
  <c r="H28" i="2"/>
  <c r="E28" i="2"/>
  <c r="P28" i="2"/>
  <c r="J28" i="2"/>
  <c r="L28" i="2"/>
  <c r="B28" i="2"/>
  <c r="G28" i="2"/>
  <c r="F28" i="2"/>
  <c r="C28" i="2"/>
  <c r="K28" i="2"/>
  <c r="N28" i="2"/>
  <c r="I28" i="2"/>
  <c r="AB30" i="11"/>
  <c r="B29" i="11"/>
  <c r="O31" i="8" l="1"/>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O30" i="2"/>
  <c r="L29" i="2"/>
  <c r="H29" i="2"/>
  <c r="M29" i="2"/>
  <c r="F29" i="2"/>
  <c r="D29" i="2"/>
  <c r="E29" i="2"/>
  <c r="C29" i="2"/>
  <c r="J29" i="2"/>
  <c r="K29" i="2"/>
  <c r="P29" i="2"/>
  <c r="B29" i="2"/>
  <c r="I29" i="2"/>
  <c r="G29" i="2"/>
  <c r="N29" i="2"/>
  <c r="AB31" i="11"/>
  <c r="B30" i="11"/>
  <c r="W30" i="1" l="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O31" i="2"/>
  <c r="J30" i="2"/>
  <c r="L30" i="2"/>
  <c r="H30" i="2"/>
  <c r="E30" i="2"/>
  <c r="B30" i="2"/>
  <c r="M30" i="2"/>
  <c r="G30" i="2"/>
  <c r="F30" i="2"/>
  <c r="K30" i="2"/>
  <c r="D30" i="2"/>
  <c r="P30" i="2"/>
  <c r="I30" i="2"/>
  <c r="C30" i="2"/>
  <c r="N30" i="2"/>
  <c r="AB32" i="11"/>
  <c r="B31" i="11"/>
  <c r="W32" i="5" l="1"/>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O32" i="2"/>
  <c r="J31" i="2"/>
  <c r="I31" i="2"/>
  <c r="D31" i="2"/>
  <c r="L31" i="2"/>
  <c r="H31" i="2"/>
  <c r="F31" i="2"/>
  <c r="G31" i="2"/>
  <c r="P31" i="2"/>
  <c r="M31" i="2"/>
  <c r="C31" i="2"/>
  <c r="N31" i="2"/>
  <c r="B31" i="2"/>
  <c r="E31" i="2"/>
  <c r="K31" i="2"/>
  <c r="AB33" i="11"/>
  <c r="B32" i="11"/>
  <c r="O32" i="4" l="1"/>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O33" i="2"/>
  <c r="N32" i="2"/>
  <c r="D32" i="2"/>
  <c r="H32" i="2"/>
  <c r="K32" i="2"/>
  <c r="B32" i="2"/>
  <c r="E32" i="2"/>
  <c r="F32" i="2"/>
  <c r="C32" i="2"/>
  <c r="I32" i="2"/>
  <c r="J32" i="2"/>
  <c r="L32" i="2"/>
  <c r="M32" i="2"/>
  <c r="G32" i="2"/>
  <c r="P32" i="2"/>
  <c r="AB34" i="11"/>
  <c r="B33" i="11"/>
  <c r="W35" i="3" l="1"/>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O34" i="2"/>
  <c r="M33" i="2"/>
  <c r="L33" i="2"/>
  <c r="H33" i="2"/>
  <c r="D33" i="2"/>
  <c r="I33" i="2"/>
  <c r="E33" i="2"/>
  <c r="F33" i="2"/>
  <c r="N33" i="2"/>
  <c r="G33" i="2"/>
  <c r="P33" i="2"/>
  <c r="C33" i="2"/>
  <c r="K33" i="2"/>
  <c r="B33" i="2"/>
  <c r="J33" i="2"/>
  <c r="AB35" i="11"/>
  <c r="B34" i="11"/>
  <c r="W35" i="5" l="1"/>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O35" i="2"/>
  <c r="L34" i="2"/>
  <c r="J34" i="2"/>
  <c r="H34" i="2"/>
  <c r="B34" i="2"/>
  <c r="N34" i="2"/>
  <c r="C34" i="2"/>
  <c r="D34" i="2"/>
  <c r="M34" i="2"/>
  <c r="K34" i="2"/>
  <c r="P34" i="2"/>
  <c r="I34" i="2"/>
  <c r="G34" i="2"/>
  <c r="E34" i="2"/>
  <c r="F34" i="2"/>
  <c r="AB36" i="11"/>
  <c r="B35" i="11"/>
  <c r="O35" i="4" l="1"/>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F32" i="12"/>
  <c r="V32" i="12" s="1"/>
  <c r="F41" i="12"/>
  <c r="V41" i="12" s="1"/>
  <c r="F36" i="12"/>
  <c r="V36" i="12" s="1"/>
  <c r="F31" i="12"/>
  <c r="V31" i="12" s="1"/>
  <c r="F35" i="12"/>
  <c r="V35" i="12" s="1"/>
  <c r="F30" i="12"/>
  <c r="V30" i="12" s="1"/>
  <c r="F37" i="12"/>
  <c r="V37" i="12" s="1"/>
  <c r="F38" i="12"/>
  <c r="V38" i="12" s="1"/>
  <c r="F39" i="12"/>
  <c r="V39" i="12" s="1"/>
  <c r="F34" i="12"/>
  <c r="V34" i="12" s="1"/>
  <c r="F29" i="12"/>
  <c r="V29" i="12" s="1"/>
  <c r="O36" i="2"/>
  <c r="N35" i="2"/>
  <c r="D35" i="2"/>
  <c r="E35" i="2"/>
  <c r="I35" i="2"/>
  <c r="L35" i="2"/>
  <c r="G35" i="2"/>
  <c r="P35" i="2"/>
  <c r="H35" i="2"/>
  <c r="M35" i="2"/>
  <c r="J35" i="2"/>
  <c r="F35" i="2"/>
  <c r="K35" i="2"/>
  <c r="B35" i="2"/>
  <c r="C35" i="2"/>
  <c r="AB37" i="11"/>
  <c r="B36" i="11"/>
  <c r="W38" i="3" l="1"/>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O37" i="2"/>
  <c r="N36" i="2"/>
  <c r="H36" i="2"/>
  <c r="M36" i="2"/>
  <c r="D36" i="2"/>
  <c r="J36" i="2"/>
  <c r="B36" i="2"/>
  <c r="K36" i="2"/>
  <c r="I36" i="2"/>
  <c r="F36" i="2"/>
  <c r="P36" i="2"/>
  <c r="E36" i="2"/>
  <c r="C36" i="2"/>
  <c r="L36" i="2"/>
  <c r="G36" i="2"/>
  <c r="AB38" i="11"/>
  <c r="B37" i="11"/>
  <c r="F9" i="12" l="1"/>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O38" i="2"/>
  <c r="L37" i="2"/>
  <c r="D37" i="2"/>
  <c r="H37" i="2"/>
  <c r="M37" i="2"/>
  <c r="E37" i="2"/>
  <c r="G37" i="2"/>
  <c r="J37" i="2"/>
  <c r="P37" i="2"/>
  <c r="B37" i="2"/>
  <c r="I37" i="2"/>
  <c r="C37" i="2"/>
  <c r="F37" i="2"/>
  <c r="K37" i="2"/>
  <c r="N37" i="2"/>
  <c r="AB39" i="11"/>
  <c r="B38" i="11"/>
  <c r="W40" i="3" l="1"/>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O39" i="2"/>
  <c r="F38" i="2"/>
  <c r="L38" i="2"/>
  <c r="H38" i="2"/>
  <c r="B38" i="2"/>
  <c r="J38" i="2"/>
  <c r="K38" i="2"/>
  <c r="E38" i="2"/>
  <c r="C38" i="2"/>
  <c r="N38" i="2"/>
  <c r="I38" i="2"/>
  <c r="P38" i="2"/>
  <c r="D38" i="2"/>
  <c r="M38" i="2"/>
  <c r="G38" i="2"/>
  <c r="AB40" i="11"/>
  <c r="B39" i="11"/>
  <c r="W39" i="1" l="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O40" i="2"/>
  <c r="E39" i="2"/>
  <c r="L39" i="2"/>
  <c r="D39" i="2"/>
  <c r="N39" i="2"/>
  <c r="H39" i="2"/>
  <c r="M39" i="2"/>
  <c r="P39" i="2"/>
  <c r="I39" i="2"/>
  <c r="F39" i="2"/>
  <c r="G39" i="2"/>
  <c r="C39" i="2"/>
  <c r="B39" i="2"/>
  <c r="J39" i="2"/>
  <c r="K39" i="2"/>
  <c r="AB41" i="11"/>
  <c r="B40" i="11"/>
  <c r="W42" i="3" l="1"/>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O41" i="2"/>
  <c r="H40" i="2"/>
  <c r="M40" i="2"/>
  <c r="I40" i="2"/>
  <c r="D40" i="2"/>
  <c r="L40" i="2"/>
  <c r="F40" i="2"/>
  <c r="C40" i="2"/>
  <c r="B40" i="2"/>
  <c r="N40" i="2"/>
  <c r="K40" i="2"/>
  <c r="E40" i="2"/>
  <c r="J40" i="2"/>
  <c r="G40" i="2"/>
  <c r="P40" i="2"/>
  <c r="AB42" i="11"/>
  <c r="B41" i="11"/>
  <c r="W41" i="1" l="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O42" i="2"/>
  <c r="F41" i="2"/>
  <c r="D41" i="2"/>
  <c r="L41" i="2"/>
  <c r="H41" i="2"/>
  <c r="I41" i="2"/>
  <c r="N41" i="2"/>
  <c r="G41" i="2"/>
  <c r="M41" i="2"/>
  <c r="P41" i="2"/>
  <c r="K41" i="2"/>
  <c r="B41" i="2"/>
  <c r="E41" i="2"/>
  <c r="J41" i="2"/>
  <c r="C41" i="2"/>
  <c r="AB43" i="11"/>
  <c r="B42" i="11"/>
  <c r="O44" i="8" l="1"/>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O43" i="2"/>
  <c r="P42" i="2"/>
  <c r="F42" i="2"/>
  <c r="E42" i="2"/>
  <c r="L42" i="2"/>
  <c r="H42" i="2"/>
  <c r="B42" i="2"/>
  <c r="K42" i="2"/>
  <c r="N42" i="2"/>
  <c r="C42" i="2"/>
  <c r="D42" i="2"/>
  <c r="M42" i="2"/>
  <c r="J42" i="2"/>
  <c r="I42" i="2"/>
  <c r="G42" i="2"/>
  <c r="AB44" i="11"/>
  <c r="B43" i="11"/>
  <c r="O43" i="4" l="1"/>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O44" i="2"/>
  <c r="J43" i="2"/>
  <c r="L43" i="2"/>
  <c r="D43" i="2"/>
  <c r="I43" i="2"/>
  <c r="N43" i="2"/>
  <c r="E43" i="2"/>
  <c r="G43" i="2"/>
  <c r="H43" i="2"/>
  <c r="P43" i="2"/>
  <c r="M43" i="2"/>
  <c r="F43" i="2"/>
  <c r="C43" i="2"/>
  <c r="B43" i="2"/>
  <c r="K43" i="2"/>
  <c r="AB45" i="11"/>
  <c r="B44" i="11"/>
  <c r="W45" i="5" l="1"/>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O45" i="2"/>
  <c r="I44" i="2"/>
  <c r="H44" i="2"/>
  <c r="D44" i="2"/>
  <c r="C44" i="2"/>
  <c r="P44" i="2"/>
  <c r="L44" i="2"/>
  <c r="B44" i="2"/>
  <c r="E44" i="2"/>
  <c r="J44" i="2"/>
  <c r="K44" i="2"/>
  <c r="G44" i="2"/>
  <c r="M44" i="2"/>
  <c r="F44" i="2"/>
  <c r="N44" i="2"/>
  <c r="AB46" i="11"/>
  <c r="B45" i="11"/>
  <c r="W47" i="3" l="1"/>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G34" i="12"/>
  <c r="W34" i="12" s="1"/>
  <c r="G31" i="12"/>
  <c r="W31" i="12" s="1"/>
  <c r="G41" i="12"/>
  <c r="W41" i="12" s="1"/>
  <c r="G38" i="12"/>
  <c r="W38" i="12" s="1"/>
  <c r="G39" i="12"/>
  <c r="W39" i="12" s="1"/>
  <c r="G35" i="12"/>
  <c r="W35" i="12" s="1"/>
  <c r="G33" i="12"/>
  <c r="W33" i="12" s="1"/>
  <c r="G37" i="12"/>
  <c r="W37" i="12" s="1"/>
  <c r="G36" i="12"/>
  <c r="W36" i="12" s="1"/>
  <c r="G40" i="12"/>
  <c r="W40" i="12" s="1"/>
  <c r="G32" i="12"/>
  <c r="W32" i="12" s="1"/>
  <c r="G30" i="12"/>
  <c r="W30" i="12" s="1"/>
  <c r="G29" i="12"/>
  <c r="W29" i="12" s="1"/>
  <c r="O46" i="2"/>
  <c r="L45" i="2"/>
  <c r="F45" i="2"/>
  <c r="D45" i="2"/>
  <c r="M45" i="2"/>
  <c r="H45" i="2"/>
  <c r="I45" i="2"/>
  <c r="J45" i="2"/>
  <c r="G45" i="2"/>
  <c r="B45" i="2"/>
  <c r="N45" i="2"/>
  <c r="C45" i="2"/>
  <c r="P45" i="2"/>
  <c r="E45" i="2"/>
  <c r="K45" i="2"/>
  <c r="AB47" i="11"/>
  <c r="B46" i="11"/>
  <c r="O48" i="8" l="1"/>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O47" i="2"/>
  <c r="J46" i="2"/>
  <c r="H46" i="2"/>
  <c r="L46" i="2"/>
  <c r="E46" i="2"/>
  <c r="B46" i="2"/>
  <c r="I46" i="2"/>
  <c r="K46" i="2"/>
  <c r="D46" i="2"/>
  <c r="F46" i="2"/>
  <c r="C46" i="2"/>
  <c r="P46" i="2"/>
  <c r="N46" i="2"/>
  <c r="M46" i="2"/>
  <c r="G46" i="2"/>
  <c r="AB48" i="11"/>
  <c r="B47" i="11"/>
  <c r="G26" i="12" l="1"/>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O48" i="2"/>
  <c r="J47" i="2"/>
  <c r="L47" i="2"/>
  <c r="I47" i="2"/>
  <c r="D47" i="2"/>
  <c r="F47" i="2"/>
  <c r="M47" i="2"/>
  <c r="G47" i="2"/>
  <c r="C47" i="2"/>
  <c r="H47" i="2"/>
  <c r="B47" i="2"/>
  <c r="K47" i="2"/>
  <c r="N47" i="2"/>
  <c r="P47" i="2"/>
  <c r="E47" i="2"/>
  <c r="AB49" i="11"/>
  <c r="B48" i="11"/>
  <c r="W49" i="5" l="1"/>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O49" i="2"/>
  <c r="N48" i="2"/>
  <c r="H48" i="2"/>
  <c r="D48" i="2"/>
  <c r="L48" i="2"/>
  <c r="C48" i="2"/>
  <c r="P48" i="2"/>
  <c r="B48" i="2"/>
  <c r="E48" i="2"/>
  <c r="F48" i="2"/>
  <c r="K48" i="2"/>
  <c r="I48" i="2"/>
  <c r="M48" i="2"/>
  <c r="G48" i="2"/>
  <c r="J48" i="2"/>
  <c r="AB50" i="11"/>
  <c r="B49" i="11"/>
  <c r="O49" i="4" l="1"/>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O50" i="2"/>
  <c r="M49" i="2"/>
  <c r="H49" i="2"/>
  <c r="L49" i="2"/>
  <c r="D49" i="2"/>
  <c r="E49" i="2"/>
  <c r="I49" i="2"/>
  <c r="F49" i="2"/>
  <c r="G49" i="2"/>
  <c r="N49" i="2"/>
  <c r="J49" i="2"/>
  <c r="K49" i="2"/>
  <c r="B49" i="2"/>
  <c r="C49" i="2"/>
  <c r="P49" i="2"/>
  <c r="AB51" i="11"/>
  <c r="B50" i="11"/>
  <c r="W51" i="5" l="1"/>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O51" i="2"/>
  <c r="L50" i="2"/>
  <c r="J50" i="2"/>
  <c r="H50" i="2"/>
  <c r="B50" i="2"/>
  <c r="N50" i="2"/>
  <c r="K50" i="2"/>
  <c r="M50" i="2"/>
  <c r="C50" i="2"/>
  <c r="P50" i="2"/>
  <c r="D50" i="2"/>
  <c r="I50" i="2"/>
  <c r="E50" i="2"/>
  <c r="F50" i="2"/>
  <c r="G50" i="2"/>
  <c r="AB52" i="11"/>
  <c r="B51" i="11"/>
  <c r="W51" i="1" l="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O52" i="2"/>
  <c r="N51" i="2"/>
  <c r="D51" i="2"/>
  <c r="L51" i="2"/>
  <c r="I51" i="2"/>
  <c r="E51" i="2"/>
  <c r="H51" i="2"/>
  <c r="M51" i="2"/>
  <c r="J51" i="2"/>
  <c r="G51" i="2"/>
  <c r="P51" i="2"/>
  <c r="F51" i="2"/>
  <c r="C51" i="2"/>
  <c r="B51" i="2"/>
  <c r="K51" i="2"/>
  <c r="AB53" i="11"/>
  <c r="B52" i="11"/>
  <c r="W53" i="5" l="1"/>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K51" i="1"/>
  <c r="G51" i="1"/>
  <c r="J51" i="1"/>
  <c r="O51" i="1"/>
  <c r="E51" i="1"/>
  <c r="N51" i="1"/>
  <c r="P51" i="1"/>
  <c r="V51" i="1"/>
  <c r="F51" i="1"/>
  <c r="B51" i="1"/>
  <c r="Q51" i="1"/>
  <c r="L51" i="1"/>
  <c r="I51" i="1"/>
  <c r="M51" i="1"/>
  <c r="H51" i="1"/>
  <c r="D51" i="1"/>
  <c r="U51" i="1"/>
  <c r="O53" i="2"/>
  <c r="N52" i="2"/>
  <c r="D52" i="2"/>
  <c r="H52" i="2"/>
  <c r="M52" i="2"/>
  <c r="J52" i="2"/>
  <c r="C52" i="2"/>
  <c r="P52" i="2"/>
  <c r="B52" i="2"/>
  <c r="K52" i="2"/>
  <c r="G52" i="2"/>
  <c r="L52" i="2"/>
  <c r="E52" i="2"/>
  <c r="I52" i="2"/>
  <c r="F52" i="2"/>
  <c r="AB54" i="11"/>
  <c r="B53" i="11"/>
  <c r="O55" i="8" l="1"/>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X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O54" i="2"/>
  <c r="H53" i="2"/>
  <c r="L53" i="2"/>
  <c r="D53" i="2"/>
  <c r="I53" i="2"/>
  <c r="E53" i="2"/>
  <c r="G53" i="2"/>
  <c r="J53" i="2"/>
  <c r="B53" i="2"/>
  <c r="F53" i="2"/>
  <c r="N53" i="2"/>
  <c r="C53" i="2"/>
  <c r="P53" i="2"/>
  <c r="K53" i="2"/>
  <c r="M53" i="2"/>
  <c r="AB55" i="11"/>
  <c r="B54" i="11"/>
  <c r="O54" i="4" l="1"/>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O55" i="2"/>
  <c r="M54" i="2"/>
  <c r="B54" i="2"/>
  <c r="F54" i="2"/>
  <c r="K54" i="2"/>
  <c r="L54" i="2"/>
  <c r="H54" i="2"/>
  <c r="E54" i="2"/>
  <c r="N54" i="2"/>
  <c r="C54" i="2"/>
  <c r="P54" i="2"/>
  <c r="D54" i="2"/>
  <c r="J54" i="2"/>
  <c r="I54" i="2"/>
  <c r="G54" i="2"/>
  <c r="AB56" i="11"/>
  <c r="B55" i="11"/>
  <c r="O57" i="8" l="1"/>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H31" i="12"/>
  <c r="X31" i="12" s="1"/>
  <c r="H32" i="12"/>
  <c r="X32" i="12" s="1"/>
  <c r="H33" i="12"/>
  <c r="X33" i="12" s="1"/>
  <c r="H34" i="12"/>
  <c r="X34" i="12" s="1"/>
  <c r="H35" i="12"/>
  <c r="X35" i="12" s="1"/>
  <c r="H36" i="12"/>
  <c r="X36" i="12" s="1"/>
  <c r="H30" i="12"/>
  <c r="X30" i="12" s="1"/>
  <c r="H39" i="12"/>
  <c r="X39" i="12" s="1"/>
  <c r="H40" i="12"/>
  <c r="X40" i="12" s="1"/>
  <c r="H37" i="12"/>
  <c r="X37" i="12" s="1"/>
  <c r="H41" i="12"/>
  <c r="X41" i="12" s="1"/>
  <c r="H38" i="12"/>
  <c r="X38" i="12" s="1"/>
  <c r="H29" i="12"/>
  <c r="X29" i="12" s="1"/>
  <c r="O56" i="2"/>
  <c r="J55" i="2"/>
  <c r="L55" i="2"/>
  <c r="N55" i="2"/>
  <c r="E55" i="2"/>
  <c r="G55" i="2"/>
  <c r="M55" i="2"/>
  <c r="I55" i="2"/>
  <c r="C55" i="2"/>
  <c r="B55" i="2"/>
  <c r="K55" i="2"/>
  <c r="P55" i="2"/>
  <c r="H55" i="2"/>
  <c r="D55" i="2"/>
  <c r="F55" i="2"/>
  <c r="AB57" i="11"/>
  <c r="B56" i="11"/>
  <c r="W56" i="1" l="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O57" i="2"/>
  <c r="P56" i="2"/>
  <c r="M56" i="2"/>
  <c r="H56" i="2"/>
  <c r="I56" i="2"/>
  <c r="E56" i="2"/>
  <c r="C56" i="2"/>
  <c r="L56" i="2"/>
  <c r="B56" i="2"/>
  <c r="J56" i="2"/>
  <c r="K56" i="2"/>
  <c r="D56" i="2"/>
  <c r="F56" i="2"/>
  <c r="N56" i="2"/>
  <c r="G56" i="2"/>
  <c r="AB58" i="11"/>
  <c r="B57" i="11"/>
  <c r="W59" i="3" l="1"/>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O58" i="2"/>
  <c r="N57" i="2"/>
  <c r="F57" i="2"/>
  <c r="J57" i="2"/>
  <c r="G57" i="2"/>
  <c r="P57" i="2"/>
  <c r="L57" i="2"/>
  <c r="I57" i="2"/>
  <c r="D57" i="2"/>
  <c r="K57" i="2"/>
  <c r="H57" i="2"/>
  <c r="E57" i="2"/>
  <c r="B57" i="2"/>
  <c r="M57" i="2"/>
  <c r="C57" i="2"/>
  <c r="AB59" i="11"/>
  <c r="B58" i="11"/>
  <c r="W59" i="5" l="1"/>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O59" i="2"/>
  <c r="G58" i="2"/>
  <c r="D58" i="2"/>
  <c r="B58" i="2"/>
  <c r="E58" i="2"/>
  <c r="M58" i="2"/>
  <c r="J58" i="2"/>
  <c r="C58" i="2"/>
  <c r="H58" i="2"/>
  <c r="K58" i="2"/>
  <c r="L58" i="2"/>
  <c r="F58" i="2"/>
  <c r="I58" i="2"/>
  <c r="N58" i="2"/>
  <c r="P58" i="2"/>
  <c r="AB60" i="11"/>
  <c r="B59" i="11"/>
  <c r="W59" i="1" l="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O60" i="2"/>
  <c r="J59" i="2"/>
  <c r="E59" i="2"/>
  <c r="H59" i="2"/>
  <c r="M59" i="2"/>
  <c r="F59" i="2"/>
  <c r="C59" i="2"/>
  <c r="D59" i="2"/>
  <c r="K59" i="2"/>
  <c r="P59" i="2"/>
  <c r="I59" i="2"/>
  <c r="N59" i="2"/>
  <c r="G59" i="2"/>
  <c r="L59" i="2"/>
  <c r="B59" i="2"/>
  <c r="AB61" i="11"/>
  <c r="B60" i="11"/>
  <c r="W62" i="3" l="1"/>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O61" i="2"/>
  <c r="M60" i="2"/>
  <c r="H60" i="2"/>
  <c r="G60" i="2"/>
  <c r="L60" i="2"/>
  <c r="B60" i="2"/>
  <c r="I60" i="2"/>
  <c r="F60" i="2"/>
  <c r="K60" i="2"/>
  <c r="P60" i="2"/>
  <c r="E60" i="2"/>
  <c r="J60" i="2"/>
  <c r="D60" i="2"/>
  <c r="N60" i="2"/>
  <c r="C60" i="2"/>
  <c r="AB62" i="11"/>
  <c r="B61" i="11"/>
  <c r="W62" i="5" l="1"/>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O62" i="2"/>
  <c r="I61" i="2"/>
  <c r="N61" i="2"/>
  <c r="M61" i="2"/>
  <c r="K61" i="2"/>
  <c r="P61" i="2"/>
  <c r="H61" i="2"/>
  <c r="C61" i="2"/>
  <c r="F61" i="2"/>
  <c r="D61" i="2"/>
  <c r="B61" i="2"/>
  <c r="G61" i="2"/>
  <c r="E61" i="2"/>
  <c r="L61" i="2"/>
  <c r="J61" i="2"/>
  <c r="AB63" i="11"/>
  <c r="B62" i="11"/>
  <c r="O62" i="4" l="1"/>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O63" i="2"/>
  <c r="D62" i="2"/>
  <c r="B62" i="2"/>
  <c r="I62" i="2"/>
  <c r="G62" i="2"/>
  <c r="N62" i="2"/>
  <c r="L62" i="2"/>
  <c r="M62" i="2"/>
  <c r="F62" i="2"/>
  <c r="H62" i="2"/>
  <c r="P62" i="2"/>
  <c r="J62" i="2"/>
  <c r="C62" i="2"/>
  <c r="E62" i="2"/>
  <c r="K62" i="2"/>
  <c r="AB64" i="11"/>
  <c r="B63" i="11"/>
  <c r="O65" i="8" l="1"/>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I32" i="12"/>
  <c r="Y32" i="12" s="1"/>
  <c r="I37" i="12"/>
  <c r="Y37" i="12" s="1"/>
  <c r="I40" i="12"/>
  <c r="Y40" i="12" s="1"/>
  <c r="I36" i="12"/>
  <c r="Y36" i="12" s="1"/>
  <c r="I38" i="12"/>
  <c r="Y38" i="12" s="1"/>
  <c r="I39" i="12"/>
  <c r="Y39" i="12" s="1"/>
  <c r="I35" i="12"/>
  <c r="Y35" i="12" s="1"/>
  <c r="I41" i="12"/>
  <c r="Y41" i="12" s="1"/>
  <c r="I31" i="12"/>
  <c r="Y31" i="12" s="1"/>
  <c r="I30" i="12"/>
  <c r="Y30" i="12" s="1"/>
  <c r="I33" i="12"/>
  <c r="Y33" i="12" s="1"/>
  <c r="I34" i="12"/>
  <c r="Y34" i="12" s="1"/>
  <c r="I29" i="12"/>
  <c r="Y29" i="12" s="1"/>
  <c r="O64" i="2"/>
  <c r="N63" i="2"/>
  <c r="E63" i="2"/>
  <c r="D63" i="2"/>
  <c r="I63" i="2"/>
  <c r="C63" i="2"/>
  <c r="H63" i="2"/>
  <c r="K63" i="2"/>
  <c r="P63" i="2"/>
  <c r="G63" i="2"/>
  <c r="B63" i="2"/>
  <c r="M63" i="2"/>
  <c r="L63" i="2"/>
  <c r="F63" i="2"/>
  <c r="J63" i="2"/>
  <c r="AB65" i="11"/>
  <c r="B64" i="11"/>
  <c r="W66" i="3" l="1"/>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I18" i="12" s="1"/>
  <c r="Y18" i="12" s="1"/>
  <c r="AU63" i="1"/>
  <c r="AM63" i="1"/>
  <c r="AA63" i="1"/>
  <c r="Y63" i="1"/>
  <c r="I63" i="1"/>
  <c r="I14" i="12" s="1"/>
  <c r="Y14" i="12" s="1"/>
  <c r="V63" i="1"/>
  <c r="I27" i="12" s="1"/>
  <c r="Y27" i="12" s="1"/>
  <c r="AS63" i="1"/>
  <c r="H63" i="1"/>
  <c r="I13" i="12" s="1"/>
  <c r="Y13" i="12" s="1"/>
  <c r="Z63" i="1"/>
  <c r="AP63" i="1"/>
  <c r="BR63" i="1"/>
  <c r="BP63" i="1"/>
  <c r="BU63" i="1"/>
  <c r="AY63" i="1"/>
  <c r="K63" i="1"/>
  <c r="I16" i="12" s="1"/>
  <c r="Y16" i="12" s="1"/>
  <c r="AO63" i="1"/>
  <c r="AQ63" i="1"/>
  <c r="Q63" i="1"/>
  <c r="I22" i="12" s="1"/>
  <c r="Y22" i="12" s="1"/>
  <c r="BA63" i="1"/>
  <c r="F63" i="1"/>
  <c r="I11" i="12" s="1"/>
  <c r="Y11" i="12" s="1"/>
  <c r="AD63" i="1"/>
  <c r="AT63" i="1"/>
  <c r="BV63" i="1"/>
  <c r="BI63" i="1"/>
  <c r="O63" i="1"/>
  <c r="I20" i="12" s="1"/>
  <c r="Y20" i="12" s="1"/>
  <c r="AW63" i="1"/>
  <c r="BE63" i="1"/>
  <c r="G63" i="1"/>
  <c r="I12" i="12" s="1"/>
  <c r="Y12" i="12" s="1"/>
  <c r="AG63" i="1"/>
  <c r="AC63" i="1"/>
  <c r="J63" i="1"/>
  <c r="I15" i="12" s="1"/>
  <c r="Y15" i="12" s="1"/>
  <c r="AH63" i="1"/>
  <c r="AX63" i="1"/>
  <c r="BJ63" i="1"/>
  <c r="BH63" i="1"/>
  <c r="AI63" i="1"/>
  <c r="B63" i="1"/>
  <c r="I7" i="12" s="1"/>
  <c r="Y7" i="12" s="1"/>
  <c r="E63" i="1"/>
  <c r="I10" i="12" s="1"/>
  <c r="Y10" i="12" s="1"/>
  <c r="AK63" i="1"/>
  <c r="N63" i="1"/>
  <c r="I19" i="12" s="1"/>
  <c r="Y19" i="12" s="1"/>
  <c r="AL63" i="1"/>
  <c r="BB63" i="1"/>
  <c r="BN63" i="1"/>
  <c r="BL63" i="1"/>
  <c r="BQ63" i="1"/>
  <c r="CD63" i="1"/>
  <c r="BM63" i="1"/>
  <c r="D63" i="1"/>
  <c r="I9" i="12" s="1"/>
  <c r="Y9" i="12" s="1"/>
  <c r="CG63" i="1"/>
  <c r="CF63" i="1"/>
  <c r="AB63" i="1"/>
  <c r="L63" i="1"/>
  <c r="I17" i="12" s="1"/>
  <c r="Y17" i="12" s="1"/>
  <c r="U63" i="1"/>
  <c r="I26" i="12" s="1"/>
  <c r="Y26" i="12" s="1"/>
  <c r="CE63" i="1"/>
  <c r="BS63" i="1"/>
  <c r="BK63" i="1"/>
  <c r="AN63" i="1"/>
  <c r="BD63" i="1"/>
  <c r="BW63" i="1"/>
  <c r="CC63" i="1"/>
  <c r="BT63" i="1"/>
  <c r="P63" i="1"/>
  <c r="I21" i="12" s="1"/>
  <c r="Y21" i="12" s="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O65" i="2"/>
  <c r="G64" i="2"/>
  <c r="M64" i="2"/>
  <c r="K64" i="2"/>
  <c r="D64" i="2"/>
  <c r="B64" i="2"/>
  <c r="E64" i="2"/>
  <c r="J64" i="2"/>
  <c r="F64" i="2"/>
  <c r="H64" i="2"/>
  <c r="C64" i="2"/>
  <c r="N64" i="2"/>
  <c r="I64" i="2"/>
  <c r="P64" i="2"/>
  <c r="L64" i="2"/>
  <c r="AB66" i="11"/>
  <c r="B65" i="11"/>
  <c r="W66" i="5" l="1"/>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O66" i="2"/>
  <c r="I65" i="2"/>
  <c r="D65" i="2"/>
  <c r="H65" i="2"/>
  <c r="M65" i="2"/>
  <c r="G65" i="2"/>
  <c r="N65" i="2"/>
  <c r="L65" i="2"/>
  <c r="B65" i="2"/>
  <c r="C65" i="2"/>
  <c r="F65" i="2"/>
  <c r="E65" i="2"/>
  <c r="K65" i="2"/>
  <c r="P65" i="2"/>
  <c r="J65" i="2"/>
  <c r="AB67" i="11"/>
  <c r="B66" i="11"/>
  <c r="W66" i="1" l="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O67" i="2"/>
  <c r="K66" i="2"/>
  <c r="F66" i="2"/>
  <c r="B66" i="2"/>
  <c r="I66" i="2"/>
  <c r="C66" i="2"/>
  <c r="D66" i="2"/>
  <c r="H66" i="2"/>
  <c r="E66" i="2"/>
  <c r="G66" i="2"/>
  <c r="P66" i="2"/>
  <c r="M66" i="2"/>
  <c r="J66" i="2"/>
  <c r="N66" i="2"/>
  <c r="L66" i="2"/>
  <c r="AB68" i="11"/>
  <c r="B67" i="11"/>
  <c r="O67" i="4" l="1"/>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O68" i="2"/>
  <c r="N67" i="2"/>
  <c r="I67" i="2"/>
  <c r="L67" i="2"/>
  <c r="K67" i="2"/>
  <c r="D67" i="2"/>
  <c r="E67" i="2"/>
  <c r="C67" i="2"/>
  <c r="P67" i="2"/>
  <c r="J67" i="2"/>
  <c r="H67" i="2"/>
  <c r="G67" i="2"/>
  <c r="M67" i="2"/>
  <c r="B67" i="2"/>
  <c r="F67" i="2"/>
  <c r="AB69" i="11"/>
  <c r="B68" i="11"/>
  <c r="O70" i="8" l="1"/>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O69" i="2"/>
  <c r="J68" i="2"/>
  <c r="D68" i="2"/>
  <c r="E68" i="2"/>
  <c r="B68" i="2"/>
  <c r="M68" i="2"/>
  <c r="G68" i="2"/>
  <c r="H68" i="2"/>
  <c r="P68" i="2"/>
  <c r="F68" i="2"/>
  <c r="L68" i="2"/>
  <c r="C68" i="2"/>
  <c r="N68" i="2"/>
  <c r="I68" i="2"/>
  <c r="K68" i="2"/>
  <c r="AB70" i="11"/>
  <c r="B69" i="11"/>
  <c r="W70" i="5" l="1"/>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O70" i="2"/>
  <c r="C69" i="2"/>
  <c r="M69" i="2"/>
  <c r="I69" i="2"/>
  <c r="G69" i="2"/>
  <c r="D69" i="2"/>
  <c r="H69" i="2"/>
  <c r="B69" i="2"/>
  <c r="E69" i="2"/>
  <c r="K69" i="2"/>
  <c r="J69" i="2"/>
  <c r="N69" i="2"/>
  <c r="P69" i="2"/>
  <c r="L69" i="2"/>
  <c r="F69" i="2"/>
  <c r="AB71" i="11"/>
  <c r="B71" i="11" s="1"/>
  <c r="B70" i="11"/>
  <c r="W72" i="3" l="1"/>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O71" i="2"/>
  <c r="F70" i="2"/>
  <c r="D70" i="2"/>
  <c r="B70" i="2"/>
  <c r="K70" i="2"/>
  <c r="I70" i="2"/>
  <c r="C70" i="2"/>
  <c r="L70" i="2"/>
  <c r="E70" i="2"/>
  <c r="G70" i="2"/>
  <c r="H70" i="2"/>
  <c r="M70" i="2"/>
  <c r="J70" i="2"/>
  <c r="P70" i="2"/>
  <c r="N70" i="2"/>
  <c r="W71" i="1" l="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O72" i="2"/>
  <c r="P71" i="2"/>
  <c r="I71" i="2"/>
  <c r="H71" i="2"/>
  <c r="E71" i="2"/>
  <c r="D71" i="2"/>
  <c r="G71" i="2"/>
  <c r="F71" i="2"/>
  <c r="L71" i="2"/>
  <c r="B71" i="2"/>
  <c r="J71" i="2"/>
  <c r="C71" i="2"/>
  <c r="N71" i="2"/>
  <c r="M71" i="2"/>
  <c r="K71" i="2"/>
  <c r="AH73" i="3" l="1"/>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G71" i="4"/>
  <c r="K71" i="4"/>
  <c r="C71" i="4"/>
  <c r="J71" i="4"/>
  <c r="N71" i="4"/>
  <c r="F71" i="4"/>
  <c r="E71" i="4"/>
  <c r="I71" i="4"/>
  <c r="M71" i="4"/>
  <c r="D71" i="4"/>
  <c r="P71" i="4"/>
  <c r="H71" i="4"/>
  <c r="L71" i="4"/>
  <c r="B71" i="4"/>
  <c r="W73" i="5"/>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E72" i="2"/>
  <c r="J32" i="12" s="1"/>
  <c r="Z32" i="12" s="1"/>
  <c r="J72" i="2"/>
  <c r="J37" i="12" s="1"/>
  <c r="Z37" i="12" s="1"/>
  <c r="D72" i="2"/>
  <c r="J31" i="12" s="1"/>
  <c r="Z31" i="12" s="1"/>
  <c r="C72" i="2"/>
  <c r="J30" i="12" s="1"/>
  <c r="Z30" i="12" s="1"/>
  <c r="B72" i="2"/>
  <c r="J29" i="12" s="1"/>
  <c r="Z29" i="12" s="1"/>
  <c r="I72" i="2"/>
  <c r="J36" i="12" s="1"/>
  <c r="Z36" i="12" s="1"/>
  <c r="K72" i="2"/>
  <c r="J38" i="12" s="1"/>
  <c r="Z38" i="12" s="1"/>
  <c r="P72" i="2"/>
  <c r="M72" i="2"/>
  <c r="J40" i="12" s="1"/>
  <c r="Z40" i="12" s="1"/>
  <c r="G72" i="2"/>
  <c r="J34" i="12" s="1"/>
  <c r="Z34" i="12" s="1"/>
  <c r="N72" i="2"/>
  <c r="J41" i="12" s="1"/>
  <c r="Z41" i="12" s="1"/>
  <c r="L72" i="2"/>
  <c r="J39" i="12" s="1"/>
  <c r="Z39" i="12" s="1"/>
  <c r="H72" i="2"/>
  <c r="J35" i="12" s="1"/>
  <c r="Z35" i="12" s="1"/>
  <c r="F72" i="2"/>
  <c r="J33" i="12" s="1"/>
  <c r="Z33" i="12" s="1"/>
  <c r="BV73" i="5" l="1"/>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AI73" i="1" l="1"/>
  <c r="Q73" i="1"/>
  <c r="J22" i="12" s="1"/>
  <c r="Z22" i="12" s="1"/>
  <c r="AQ73" i="1"/>
  <c r="AY73" i="1"/>
  <c r="AA73" i="1"/>
  <c r="G73" i="1"/>
  <c r="J12" i="12" s="1"/>
  <c r="Z12" i="12" s="1"/>
  <c r="F73" i="1"/>
  <c r="J11" i="12" s="1"/>
  <c r="Z11" i="12" s="1"/>
  <c r="AM73" i="1"/>
  <c r="AC73" i="1"/>
  <c r="AS73" i="1"/>
  <c r="BN73" i="1"/>
  <c r="BL73" i="1"/>
  <c r="AL73" i="1"/>
  <c r="BB73" i="1"/>
  <c r="BM73" i="1"/>
  <c r="K73" i="1"/>
  <c r="J16" i="12" s="1"/>
  <c r="Z16" i="12" s="1"/>
  <c r="E73" i="1"/>
  <c r="J10" i="12" s="1"/>
  <c r="Z10" i="12" s="1"/>
  <c r="J73" i="1"/>
  <c r="J15" i="12" s="1"/>
  <c r="Z15" i="12" s="1"/>
  <c r="AU73" i="1"/>
  <c r="AG73" i="1"/>
  <c r="AW73" i="1"/>
  <c r="BR73" i="1"/>
  <c r="BT73" i="1"/>
  <c r="Z73" i="1"/>
  <c r="AP73" i="1"/>
  <c r="BQ73" i="1"/>
  <c r="I73" i="1"/>
  <c r="J14" i="12" s="1"/>
  <c r="Z14" i="12" s="1"/>
  <c r="N73" i="1"/>
  <c r="J19" i="12" s="1"/>
  <c r="Z19" i="12" s="1"/>
  <c r="BC73" i="1"/>
  <c r="AK73" i="1"/>
  <c r="BA73" i="1"/>
  <c r="BV73" i="1"/>
  <c r="BX73" i="1"/>
  <c r="O73" i="1"/>
  <c r="J20" i="12" s="1"/>
  <c r="Z20" i="12" s="1"/>
  <c r="M73" i="1"/>
  <c r="J18" i="12" s="1"/>
  <c r="Z18" i="12" s="1"/>
  <c r="V73" i="1"/>
  <c r="J27" i="12" s="1"/>
  <c r="Z27" i="12" s="1"/>
  <c r="L73" i="1"/>
  <c r="J17" i="12" s="1"/>
  <c r="Z17" i="12" s="1"/>
  <c r="AE73" i="1"/>
  <c r="Y73" i="1"/>
  <c r="AO73" i="1"/>
  <c r="BE73" i="1"/>
  <c r="BJ73" i="1"/>
  <c r="BH73" i="1"/>
  <c r="AH73" i="1"/>
  <c r="AX73" i="1"/>
  <c r="BI73" i="1"/>
  <c r="BO73" i="1"/>
  <c r="CD73" i="1"/>
  <c r="BU73" i="1"/>
  <c r="H73" i="1"/>
  <c r="J13" i="12" s="1"/>
  <c r="Z13" i="12" s="1"/>
  <c r="BG73" i="1"/>
  <c r="AD73" i="1"/>
  <c r="P73" i="1"/>
  <c r="J21" i="12" s="1"/>
  <c r="Z21" i="12" s="1"/>
  <c r="BW73" i="1"/>
  <c r="AT73" i="1"/>
  <c r="CE73" i="1"/>
  <c r="D73" i="1"/>
  <c r="J9" i="12" s="1"/>
  <c r="Z9" i="12" s="1"/>
  <c r="CF73" i="1"/>
  <c r="U73" i="1"/>
  <c r="J26" i="12" s="1"/>
  <c r="Z26" i="12" s="1"/>
  <c r="AF73" i="1"/>
  <c r="AV73" i="1"/>
  <c r="BK73" i="1"/>
  <c r="CC73" i="1"/>
  <c r="AJ73" i="1"/>
  <c r="AZ73" i="1"/>
  <c r="BS73" i="1"/>
  <c r="CG73" i="1"/>
  <c r="X73" i="1"/>
  <c r="AN73" i="1"/>
  <c r="BD73" i="1"/>
  <c r="BP73" i="1"/>
  <c r="B73" i="1"/>
  <c r="J7" i="12" s="1"/>
  <c r="Z7" i="12" s="1"/>
  <c r="AB73" i="1"/>
  <c r="AR73" i="1"/>
</calcChain>
</file>

<file path=xl/sharedStrings.xml><?xml version="1.0" encoding="utf-8"?>
<sst xmlns="http://schemas.openxmlformats.org/spreadsheetml/2006/main" count="4504" uniqueCount="587">
  <si>
    <t>Return to contents</t>
  </si>
  <si>
    <t>EXPERIMENTAL: Volume index of UK capital services: 2016=100</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</si>
  <si>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</si>
  <si>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</si>
  <si>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</si>
  <si>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</si>
  <si>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</si>
  <si>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</si>
  <si>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</si>
  <si>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</si>
  <si>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</si>
  <si>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</si>
  <si>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</si>
  <si>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</si>
  <si>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</si>
  <si>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</si>
  <si>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</si>
  <si>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</si>
  <si>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</si>
  <si>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</si>
  <si>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</si>
  <si>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</si>
  <si>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</si>
  <si>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</si>
  <si>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</si>
  <si>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</si>
  <si>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</si>
  <si>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</si>
  <si>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</si>
  <si>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</si>
  <si>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</si>
  <si>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</si>
  <si>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</si>
  <si>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</si>
  <si>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</si>
  <si>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</si>
  <si>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</si>
  <si>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</si>
  <si>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</si>
  <si>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</si>
  <si>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</si>
  <si>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</si>
  <si>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</si>
  <si>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</si>
  <si>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</si>
  <si>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</si>
  <si>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</si>
  <si>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</si>
  <si>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</si>
  <si>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</si>
  <si>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</si>
  <si>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</si>
  <si>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</si>
  <si>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</si>
  <si>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</si>
  <si>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</si>
  <si>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</si>
  <si>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</si>
  <si>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</si>
  <si>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</si>
  <si>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</si>
  <si>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</si>
  <si>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</si>
  <si>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</si>
  <si>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</si>
  <si>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</si>
  <si>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</si>
  <si>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</si>
  <si>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</si>
  <si>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</si>
  <si>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</si>
  <si>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</si>
  <si>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</si>
  <si>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</si>
  <si>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</si>
  <si>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</si>
  <si>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</si>
  <si>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</si>
  <si>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</si>
  <si>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</si>
  <si>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</si>
  <si>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</si>
  <si>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</si>
  <si>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</si>
  <si>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</si>
  <si>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</si>
  <si>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</si>
  <si>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</si>
  <si>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</si>
  <si>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</si>
  <si>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</si>
  <si>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</si>
  <si>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</si>
  <si>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</si>
  <si>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</si>
  <si>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</si>
  <si>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</si>
  <si>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</si>
  <si>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</si>
  <si>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</si>
  <si>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</si>
  <si>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</si>
  <si>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</si>
  <si>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</si>
  <si>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</si>
  <si>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</si>
  <si>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</si>
  <si>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</si>
  <si>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</si>
  <si>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</si>
  <si>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</si>
  <si>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</si>
  <si>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</si>
  <si>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</si>
  <si>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</si>
  <si>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</si>
  <si>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</si>
  <si>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</si>
  <si>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</si>
  <si>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</si>
  <si>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</si>
  <si>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</si>
  <si>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</si>
  <si>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</si>
  <si>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</si>
  <si>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</si>
  <si>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</si>
  <si>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</si>
  <si>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</si>
  <si>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</si>
  <si>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</si>
  <si>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</si>
  <si>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</si>
  <si>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</si>
  <si>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</si>
  <si>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</si>
  <si>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</si>
  <si>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</si>
  <si>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</si>
  <si>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</si>
  <si>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</si>
  <si>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</si>
  <si>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</si>
  <si>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</si>
  <si>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</si>
  <si>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</si>
  <si>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</si>
  <si>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</si>
  <si>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</si>
  <si>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</si>
  <si>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</si>
  <si>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</si>
  <si>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</si>
  <si>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</si>
  <si>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</si>
  <si>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</si>
  <si>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</si>
  <si>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</si>
  <si>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</si>
  <si>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</si>
  <si>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</si>
  <si>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</si>
  <si>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</si>
  <si>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</si>
  <si>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</si>
  <si>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</si>
  <si>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</si>
  <si>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</si>
  <si>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</si>
  <si>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</si>
  <si>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</si>
  <si>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</si>
  <si>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</si>
  <si>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</si>
  <si>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</si>
  <si>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</si>
  <si>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</si>
  <si>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</si>
  <si>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</si>
  <si>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</si>
  <si>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</si>
  <si>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</si>
  <si>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</si>
  <si>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</si>
  <si>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</si>
  <si>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</si>
  <si>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</si>
  <si>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</si>
  <si>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</si>
  <si>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</si>
  <si>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</si>
  <si>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</si>
  <si>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</si>
  <si>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</si>
  <si>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</si>
  <si>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</si>
  <si>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</si>
  <si>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</si>
  <si>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</si>
  <si>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</si>
  <si>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</si>
  <si>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</si>
  <si>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</si>
  <si>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</si>
  <si>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</si>
  <si>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</si>
  <si>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</si>
  <si>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</si>
  <si>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</si>
  <si>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</si>
  <si>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</si>
  <si>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</si>
  <si>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</si>
  <si>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</si>
  <si>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</si>
  <si>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</si>
  <si>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</si>
  <si>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</si>
  <si>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</si>
  <si>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</si>
  <si>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</si>
  <si>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</si>
  <si>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</si>
  <si>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</si>
  <si>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</si>
  <si>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</si>
  <si>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</si>
  <si>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</si>
  <si>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</si>
  <si>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</si>
  <si>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</si>
  <si>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</si>
  <si>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</si>
  <si>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</si>
  <si>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</si>
  <si>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</si>
  <si>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</si>
  <si>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</si>
  <si>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</si>
  <si>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</si>
  <si>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</si>
  <si>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</si>
  <si>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</si>
  <si>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</si>
  <si>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</si>
  <si>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</si>
  <si>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</si>
  <si>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</si>
  <si>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</si>
  <si>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</si>
  <si>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</si>
  <si>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</si>
  <si>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</si>
  <si>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</si>
  <si>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</si>
  <si>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</si>
  <si>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</si>
  <si>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</si>
  <si>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</si>
  <si>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</si>
  <si>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</si>
  <si>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</si>
  <si>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</si>
  <si>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</si>
  <si>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</si>
  <si>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</si>
  <si>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</si>
  <si>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</si>
  <si>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</si>
  <si>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</si>
  <si>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</si>
  <si>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</si>
  <si>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</si>
  <si>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</si>
  <si>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</si>
  <si>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</si>
  <si>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</si>
  <si>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</si>
  <si>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</si>
  <si>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</si>
  <si>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</si>
  <si>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</si>
  <si>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</si>
  <si>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</si>
  <si>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</si>
  <si>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</si>
  <si>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</si>
  <si>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</si>
  <si>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</si>
  <si>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</si>
  <si>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</si>
  <si>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</si>
  <si>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</si>
  <si>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</si>
  <si>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</si>
  <si>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</si>
  <si>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</si>
  <si>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</si>
  <si>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</si>
  <si>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</si>
  <si>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</si>
  <si>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</si>
  <si>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</si>
  <si>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</si>
  <si>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</si>
  <si>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</si>
  <si>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</si>
  <si>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</si>
  <si>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</si>
  <si>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</si>
  <si>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</si>
  <si>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</si>
  <si>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</si>
  <si>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</si>
  <si>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</si>
  <si>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</si>
  <si>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</si>
  <si>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</si>
  <si>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</si>
  <si>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</si>
  <si>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</si>
  <si>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</si>
  <si>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</si>
  <si>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</si>
  <si>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</si>
  <si>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</si>
  <si>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</si>
  <si>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</si>
  <si>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</si>
  <si>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</si>
  <si>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</si>
  <si>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</si>
  <si>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</si>
  <si>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</si>
  <si>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</si>
  <si>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</si>
  <si>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</si>
  <si>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</si>
  <si>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</si>
  <si>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</si>
  <si>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</si>
  <si>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</si>
  <si>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</si>
  <si>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</si>
  <si>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</si>
  <si>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</si>
  <si>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</si>
  <si>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</si>
  <si>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</si>
  <si>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</si>
  <si>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</si>
  <si>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</si>
  <si>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</si>
  <si>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</si>
  <si>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</si>
  <si>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</si>
  <si>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</si>
  <si>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</si>
  <si>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</si>
  <si>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</si>
  <si>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</si>
  <si>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</si>
  <si>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</si>
  <si>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</si>
  <si>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</si>
  <si>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</si>
  <si>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</si>
  <si>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</si>
  <si>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</si>
  <si>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</si>
  <si>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</si>
  <si>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</si>
  <si>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</si>
  <si>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</si>
  <si>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</si>
  <si>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</si>
  <si>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</si>
  <si>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</si>
  <si>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</si>
  <si>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</si>
  <si>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</si>
  <si>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</si>
  <si>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</si>
  <si>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</si>
  <si>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</si>
  <si>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</si>
  <si>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</si>
  <si>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</si>
  <si>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</si>
  <si>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</si>
  <si>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</si>
  <si>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</si>
  <si>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</si>
  <si>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</si>
  <si>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</si>
  <si>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</si>
  <si>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</si>
  <si>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</si>
  <si>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</si>
  <si>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</si>
  <si>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</si>
  <si>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</si>
  <si>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</si>
  <si>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</si>
  <si>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</si>
  <si>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</si>
  <si>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</si>
  <si>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</si>
  <si>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</si>
  <si>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</si>
  <si>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</si>
  <si>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</si>
  <si>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</si>
  <si>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</si>
  <si>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</si>
  <si>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</si>
  <si>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</si>
  <si>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</si>
  <si>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</si>
  <si>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</si>
  <si>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</si>
  <si>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</si>
  <si>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</si>
  <si>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</si>
  <si>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</si>
  <si>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</si>
  <si>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</si>
  <si>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</si>
  <si>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</si>
  <si>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</si>
  <si>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</si>
  <si>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</si>
  <si>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</si>
  <si>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</si>
  <si>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</si>
  <si>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</si>
  <si>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</si>
  <si>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</si>
  <si>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</si>
  <si>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</si>
  <si>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</si>
  <si>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</si>
  <si>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</si>
  <si>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</si>
  <si>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</si>
  <si>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</si>
  <si>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</si>
  <si>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</si>
  <si>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</si>
  <si>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</si>
  <si>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</si>
  <si>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</si>
  <si>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 Productive Capital Stocks, £2016 constant prices, millions</t>
  </si>
  <si>
    <t>EXPERIMENTAL: Volume index of UK capital services: Implied GFCF deflator, 2016=100</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</si>
  <si>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</si>
  <si>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</si>
  <si>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</si>
  <si>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</si>
  <si>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</si>
  <si>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</si>
  <si>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</si>
  <si>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</si>
  <si>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</si>
  <si>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</si>
  <si>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</si>
  <si>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</si>
  <si>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</si>
  <si>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</si>
  <si>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</si>
  <si>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</si>
  <si>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</si>
  <si>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</si>
  <si>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</si>
  <si>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</si>
  <si>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</si>
  <si>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+ 44(0)1633 455981</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</si>
  <si>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</si>
  <si>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</si>
  <si>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</si>
  <si>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</si>
  <si>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</si>
  <si>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</si>
  <si>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</si>
  <si>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</si>
  <si>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</si>
  <si>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</si>
  <si>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</si>
  <si>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</si>
  <si>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</si>
  <si>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</si>
  <si>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</si>
  <si>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</si>
  <si>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</si>
  <si>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</si>
  <si>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</si>
  <si>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</si>
  <si>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</si>
  <si>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</si>
  <si>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</si>
  <si>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</si>
  <si>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</si>
  <si>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</si>
  <si>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</si>
  <si>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</si>
  <si>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</si>
  <si>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</si>
  <si>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</si>
  <si>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</si>
  <si>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</si>
  <si>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</si>
  <si>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</si>
  <si>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</si>
  <si>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</si>
  <si>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</si>
  <si>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</si>
  <si>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</si>
  <si>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</si>
  <si>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</si>
  <si>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</si>
  <si>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</si>
  <si>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</si>
  <si>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</si>
  <si>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</si>
  <si>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</si>
  <si>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</si>
  <si>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</si>
  <si>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</si>
  <si>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</si>
  <si>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</si>
  <si>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</si>
  <si>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</si>
  <si>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</si>
  <si>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</si>
  <si>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</si>
  <si>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</si>
  <si>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</si>
  <si>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</si>
  <si>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</si>
  <si>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</si>
  <si>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</si>
  <si>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</si>
  <si>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</si>
  <si>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</si>
  <si>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</si>
  <si>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</si>
  <si>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</si>
  <si>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</si>
  <si>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</si>
  <si>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</si>
  <si>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</si>
  <si>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</si>
  <si>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</si>
  <si>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</si>
  <si>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</si>
  <si>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</si>
  <si>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</si>
  <si>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</si>
  <si>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</si>
  <si>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</si>
  <si>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</si>
  <si>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</si>
  <si>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</si>
  <si>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</si>
  <si>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</si>
  <si>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</si>
  <si>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</si>
  <si>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</si>
  <si>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</si>
  <si>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</si>
  <si>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</si>
  <si>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</si>
  <si>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</si>
  <si>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</si>
  <si>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</si>
  <si>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</si>
  <si>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Release: Multi-factor productivity estimates: Experimental estimates to Q1 (January to March) 2019</t>
  </si>
  <si>
    <t>Release date: 5 July 2019</t>
  </si>
  <si>
    <t>2019 Q1</t>
  </si>
  <si>
    <t>PREVIOUS (05/04/19)</t>
  </si>
  <si>
    <t>CURRENT (05/07/19)</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</si>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</sst>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sz val="10"/>
      <name val="Calibri"/>
      <family val="2"/>
      <scheme val="minor"/>
    </font>
    <font>
      <b/>
      <sz val="10"/>
      <name val="Calibri"/>
      <family val="2"/>
      <scheme val="minor"/>
    </font>
    <font>
      <u/>
      <sz val="10"/>
      <color theme="10"/>
      <name val="Calibri"/>
      <family val="2"/>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34">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9" fillId="2" borderId="0" xfId="0" applyFont="1" applyFill="1" applyAlignment="1">
      <alignment horizontal="left"/>
    </xf>
    <xf numFmtId="0" fontId="6" fillId="0" borderId="0" xfId="2" applyFont="1" applyAlignment="1" applyProtection="1"/>
    <xf numFmtId="0" fontId="6" fillId="0" borderId="0" xfId="2" applyFont="1"/>
    <xf numFmtId="0" fontId="10"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1"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B1:C32"/>
  <sheetViews>
    <sheetView tabSelected="1" workbookViewId="0">
      <selection activeCell="E12" sqref="E12"/>
    </sheetView>
  </sheetViews>
  <sheetFormatPr defaultColWidth="9.109375" defaultRowHeight="13.8" x14ac:dyDescent="0.3"/>
  <cols>
    <col min="1" max="1" width="3.6640625" style="1" customWidth="1"/>
    <col min="2" max="2" width="32.109375" style="1" customWidth="1"/>
    <col min="3" max="3" width="63.88671875" style="1" customWidth="1"/>
    <col min="4" max="16384" width="9.109375" style="1"/>
  </cols>
  <sheetData>
    <row r="1" spans="2:3" x14ac:dyDescent="0.3">
      <c r="B1" s="15" t="s">
        <v>575</v>
      </c>
    </row>
    <row r="2" spans="2:3" x14ac:dyDescent="0.3">
      <c r="B2" s="15" t="s">
        <v>576</v>
      </c>
    </row>
    <row r="3" spans="2:3" x14ac:dyDescent="0.3">
      <c r="B3" s="15"/>
    </row>
    <row r="5" spans="2:3" x14ac:dyDescent="0.3">
      <c r="B5" s="6"/>
    </row>
    <row r="6" spans="2:3" x14ac:dyDescent="0.3">
      <c r="B6" s="6" t="s">
        <v>461</v>
      </c>
      <c r="C6" s="6" t="s">
        <v>462</v>
      </c>
    </row>
    <row r="7" spans="2:3" x14ac:dyDescent="0.3">
      <c r="B7" s="1" t="s">
        <v>463</v>
      </c>
      <c r="C7" s="16" t="s">
        <v>554</v>
      </c>
    </row>
    <row r="8" spans="2:3" x14ac:dyDescent="0.3">
      <c r="B8" s="1" t="s">
        <v>555</v>
      </c>
      <c r="C8" s="16" t="s">
        <v>464</v>
      </c>
    </row>
    <row r="9" spans="2:3" x14ac:dyDescent="0.3">
      <c r="B9" s="1" t="s">
        <v>556</v>
      </c>
      <c r="C9" s="16" t="s">
        <v>465</v>
      </c>
    </row>
    <row r="10" spans="2:3" x14ac:dyDescent="0.3">
      <c r="B10" s="1" t="s">
        <v>469</v>
      </c>
      <c r="C10" s="16" t="s">
        <v>470</v>
      </c>
    </row>
    <row r="11" spans="2:3" x14ac:dyDescent="0.3">
      <c r="B11" s="1" t="s">
        <v>557</v>
      </c>
      <c r="C11" s="16" t="s">
        <v>466</v>
      </c>
    </row>
    <row r="12" spans="2:3" x14ac:dyDescent="0.3">
      <c r="B12" s="1" t="s">
        <v>558</v>
      </c>
      <c r="C12" s="16" t="s">
        <v>467</v>
      </c>
    </row>
    <row r="13" spans="2:3" x14ac:dyDescent="0.3">
      <c r="B13" s="1" t="s">
        <v>559</v>
      </c>
      <c r="C13" s="16" t="s">
        <v>571</v>
      </c>
    </row>
    <row r="14" spans="2:3" x14ac:dyDescent="0.3">
      <c r="B14" s="1" t="s">
        <v>560</v>
      </c>
      <c r="C14" s="16" t="s">
        <v>570</v>
      </c>
    </row>
    <row r="15" spans="2:3" x14ac:dyDescent="0.3">
      <c r="B15" s="1" t="s">
        <v>561</v>
      </c>
      <c r="C15" s="16" t="s">
        <v>562</v>
      </c>
    </row>
    <row r="16" spans="2:3" x14ac:dyDescent="0.3">
      <c r="B16" s="1" t="s">
        <v>563</v>
      </c>
      <c r="C16" s="16" t="s">
        <v>564</v>
      </c>
    </row>
    <row r="17" spans="2:3" x14ac:dyDescent="0.3">
      <c r="B17" s="1" t="s">
        <v>565</v>
      </c>
      <c r="C17" s="16" t="s">
        <v>568</v>
      </c>
    </row>
    <row r="18" spans="2:3" x14ac:dyDescent="0.3">
      <c r="B18" s="1" t="s">
        <v>566</v>
      </c>
      <c r="C18" s="16" t="s">
        <v>569</v>
      </c>
    </row>
    <row r="19" spans="2:3" x14ac:dyDescent="0.3">
      <c r="B19" s="1" t="s">
        <v>567</v>
      </c>
      <c r="C19" s="16" t="s">
        <v>468</v>
      </c>
    </row>
    <row r="21" spans="2:3" x14ac:dyDescent="0.3">
      <c r="B21" s="6" t="s">
        <v>548</v>
      </c>
    </row>
    <row r="22" spans="2:3" x14ac:dyDescent="0.3">
      <c r="B22" s="17" t="s">
        <v>471</v>
      </c>
    </row>
    <row r="24" spans="2:3" x14ac:dyDescent="0.3">
      <c r="B24" s="6" t="s">
        <v>549</v>
      </c>
    </row>
    <row r="25" spans="2:3" x14ac:dyDescent="0.3">
      <c r="B25" s="17" t="s">
        <v>472</v>
      </c>
    </row>
    <row r="27" spans="2:3" x14ac:dyDescent="0.3">
      <c r="B27" s="6" t="s">
        <v>550</v>
      </c>
    </row>
    <row r="28" spans="2:3" x14ac:dyDescent="0.3">
      <c r="B28" s="17" t="s">
        <v>473</v>
      </c>
    </row>
    <row r="30" spans="2:3" x14ac:dyDescent="0.3">
      <c r="B30" s="18" t="s">
        <v>474</v>
      </c>
    </row>
    <row r="31" spans="2:3" x14ac:dyDescent="0.3">
      <c r="B31" s="19" t="s">
        <v>552</v>
      </c>
    </row>
    <row r="32" spans="2:3" x14ac:dyDescent="0.3">
      <c r="B32" s="20" t="s">
        <v>475</v>
      </c>
    </row>
  </sheetData>
  <hyperlinks>
    <hyperlink ref="C7" location="Definitions!A1" display="Industry and asset descriptions" xr:uid="{00000000-0004-0000-0000-000000000000}"/>
    <hyperlink ref="B31" r:id="rId1" xr:uid="{00000000-0004-0000-0000-000001000000}"/>
    <hyperlink ref="C8" location="VICS_Ind!A1" display="Volume index of capital services, by industry" xr:uid="{00000000-0004-0000-0000-000002000000}"/>
    <hyperlink ref="C11" location="UC_Ind!A1" display="User costs of capital, by industry" xr:uid="{00000000-0004-0000-0000-000003000000}"/>
    <hyperlink ref="C19" location="RoR!A1" display="Implied real rate of return" xr:uid="{00000000-0004-0000-0000-000004000000}"/>
    <hyperlink ref="C10" location="Revisions!A1" display="Revisions from previously published volume index of capital services" xr:uid="{00000000-0004-0000-0000-000005000000}"/>
    <hyperlink ref="C12" location="UC_Asset!A1" display="User costs of capital, by asset" xr:uid="{00000000-0004-0000-0000-000006000000}"/>
    <hyperlink ref="C13" location="PCS_Ind!A1" display="Productive capital stocks, by industry" xr:uid="{00000000-0004-0000-0000-000007000000}"/>
    <hyperlink ref="C14" location="PCS_Asset!A1" display="Productive capital stocks, by asset" xr:uid="{00000000-0004-0000-0000-000008000000}"/>
    <hyperlink ref="C15" location="'GFCF!_Ind'!A1" display="GFCF, current prices, by industry" xr:uid="{00000000-0004-0000-0000-000009000000}"/>
    <hyperlink ref="C17" location="PGFCF_Ind!A1" display="GFCF implied deflators, by industry" xr:uid="{00000000-0004-0000-0000-00000A000000}"/>
    <hyperlink ref="C9" location="VICS_Asset!A1" display="Volume index of capital services, by asset" xr:uid="{00000000-0004-0000-0000-00000B000000}"/>
    <hyperlink ref="C16" location="'GFCF!_Asset'!A1" display="GFCF, current prices, by asset" xr:uid="{00000000-0004-0000-0000-00000C000000}"/>
    <hyperlink ref="C18" location="PGFCF_Asset!A1" display="GFCF implied deflators, by asset" xr:uid="{00000000-0004-0000-0000-00000D000000}"/>
    <hyperlink ref="B22" r:id="rId2" xr:uid="{00000000-0004-0000-0000-00000E000000}"/>
    <hyperlink ref="B28" r:id="rId3" xr:uid="{00000000-0004-0000-0000-00000F000000}"/>
    <hyperlink ref="B25" r:id="rId4" xr:uid="{00000000-0004-0000-0000-000010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52"/>
  <sheetViews>
    <sheetView workbookViewId="0">
      <pane xSplit="1" ySplit="4" topLeftCell="B325" activePane="bottomRight" state="frozen"/>
      <selection pane="topRight" activeCell="B1" sqref="B1"/>
      <selection pane="bottomLeft" activeCell="A5" sqref="A5"/>
      <selection pane="bottomRight" activeCell="B352" sqref="B35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551</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SUM(OFFSET(B$76,$W5,0,4,1))</f>
        <v>1200.24</v>
      </c>
      <c r="C5" s="29"/>
      <c r="D5" s="28">
        <f t="shared" ref="D5:Q5" ca="1" si="0">SUM(OFFSET(D$76,$W5,0,4,1))</f>
        <v>116.99000000000001</v>
      </c>
      <c r="E5" s="28">
        <f t="shared" ca="1" si="0"/>
        <v>49.05</v>
      </c>
      <c r="F5" s="28">
        <f t="shared" ca="1" si="0"/>
        <v>431.56</v>
      </c>
      <c r="G5" s="28">
        <f t="shared" ca="1" si="0"/>
        <v>178.01000000000002</v>
      </c>
      <c r="H5" s="28">
        <f t="shared" ca="1" si="0"/>
        <v>30.52</v>
      </c>
      <c r="I5" s="28">
        <f t="shared" ca="1" si="0"/>
        <v>33</v>
      </c>
      <c r="J5" s="28">
        <f t="shared" ca="1" si="0"/>
        <v>61.01</v>
      </c>
      <c r="K5" s="28">
        <f t="shared" ca="1" si="0"/>
        <v>154.81</v>
      </c>
      <c r="L5" s="28">
        <f t="shared" ca="1" si="0"/>
        <v>14.309999999999999</v>
      </c>
      <c r="M5" s="28">
        <f t="shared" ca="1" si="0"/>
        <v>66.02</v>
      </c>
      <c r="N5" s="28">
        <f t="shared" ca="1" si="0"/>
        <v>14.25</v>
      </c>
      <c r="O5" s="28">
        <f t="shared" ca="1" si="0"/>
        <v>9.990000000000002</v>
      </c>
      <c r="P5" s="28">
        <f t="shared" ca="1" si="0"/>
        <v>2.5700000000000003</v>
      </c>
      <c r="Q5" s="28">
        <f t="shared" ca="1" si="0"/>
        <v>25.14</v>
      </c>
      <c r="R5" s="29"/>
      <c r="S5" s="29"/>
      <c r="T5" s="29"/>
      <c r="U5" s="28">
        <f t="shared" ref="U5:V20" ca="1" si="1">SUM(OFFSET(U$76,$W5,0,4,1))</f>
        <v>12.82</v>
      </c>
      <c r="V5" s="28">
        <f t="shared" ca="1" si="1"/>
        <v>0.22</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SUM(OFFSET(B$76,$W6,0,4,1))</f>
        <v>1321.45</v>
      </c>
      <c r="C6" s="29"/>
      <c r="D6" s="28">
        <f t="shared" ca="1" si="2"/>
        <v>124</v>
      </c>
      <c r="E6" s="28">
        <f t="shared" ca="1" si="2"/>
        <v>50.05</v>
      </c>
      <c r="F6" s="28">
        <f t="shared" ca="1" si="2"/>
        <v>499.70000000000005</v>
      </c>
      <c r="G6" s="28">
        <f t="shared" ca="1" si="2"/>
        <v>198.99999999999997</v>
      </c>
      <c r="H6" s="28">
        <f t="shared" ca="1" si="2"/>
        <v>37.840000000000003</v>
      </c>
      <c r="I6" s="28">
        <f t="shared" ca="1" si="2"/>
        <v>40</v>
      </c>
      <c r="J6" s="28">
        <f t="shared" ca="1" si="2"/>
        <v>72</v>
      </c>
      <c r="K6" s="28">
        <f t="shared" ca="1" si="2"/>
        <v>134.03</v>
      </c>
      <c r="L6" s="28">
        <f t="shared" ca="1" si="2"/>
        <v>15.309999999999999</v>
      </c>
      <c r="M6" s="28">
        <f t="shared" ca="1" si="2"/>
        <v>76.23</v>
      </c>
      <c r="N6" s="28">
        <f t="shared" ca="1" si="2"/>
        <v>16.32</v>
      </c>
      <c r="O6" s="28">
        <f t="shared" ca="1" si="2"/>
        <v>11</v>
      </c>
      <c r="P6" s="28">
        <f t="shared" ca="1" si="2"/>
        <v>2.6100000000000003</v>
      </c>
      <c r="Q6" s="28">
        <f t="shared" ca="1" si="2"/>
        <v>27.2</v>
      </c>
      <c r="R6" s="29"/>
      <c r="S6" s="29"/>
      <c r="T6" s="29"/>
      <c r="U6" s="28">
        <f t="shared" ca="1" si="1"/>
        <v>15.81</v>
      </c>
      <c r="V6" s="28">
        <f t="shared" ca="1" si="1"/>
        <v>0.26</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1427.8100000000002</v>
      </c>
      <c r="C7" s="29"/>
      <c r="D7" s="28">
        <f t="shared" ca="1" si="2"/>
        <v>128</v>
      </c>
      <c r="E7" s="28">
        <f t="shared" ca="1" si="2"/>
        <v>64.05</v>
      </c>
      <c r="F7" s="28">
        <f t="shared" ca="1" si="2"/>
        <v>535.41</v>
      </c>
      <c r="G7" s="28">
        <f t="shared" ca="1" si="2"/>
        <v>213</v>
      </c>
      <c r="H7" s="28">
        <f t="shared" ca="1" si="2"/>
        <v>42.11</v>
      </c>
      <c r="I7" s="28">
        <f t="shared" ca="1" si="2"/>
        <v>47</v>
      </c>
      <c r="J7" s="28">
        <f t="shared" ca="1" si="2"/>
        <v>77.009999999999991</v>
      </c>
      <c r="K7" s="28">
        <f t="shared" ca="1" si="2"/>
        <v>136.01</v>
      </c>
      <c r="L7" s="28">
        <f t="shared" ca="1" si="2"/>
        <v>16.330000000000002</v>
      </c>
      <c r="M7" s="28">
        <f t="shared" ca="1" si="2"/>
        <v>91.789999999999992</v>
      </c>
      <c r="N7" s="28">
        <f t="shared" ca="1" si="2"/>
        <v>16.28</v>
      </c>
      <c r="O7" s="28">
        <f t="shared" ca="1" si="2"/>
        <v>13.01</v>
      </c>
      <c r="P7" s="28">
        <f t="shared" ca="1" si="2"/>
        <v>2.86</v>
      </c>
      <c r="Q7" s="28">
        <f t="shared" ca="1" si="2"/>
        <v>29.18</v>
      </c>
      <c r="R7" s="29"/>
      <c r="S7" s="29"/>
      <c r="T7" s="29"/>
      <c r="U7" s="28">
        <f t="shared" ca="1" si="1"/>
        <v>15.5</v>
      </c>
      <c r="V7" s="28">
        <f t="shared" ca="1" si="1"/>
        <v>0.22</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1530.4199999999998</v>
      </c>
      <c r="C8" s="29"/>
      <c r="D8" s="28">
        <f t="shared" ca="1" si="2"/>
        <v>125</v>
      </c>
      <c r="E8" s="28">
        <f t="shared" ca="1" si="2"/>
        <v>83.039999999999992</v>
      </c>
      <c r="F8" s="28">
        <f t="shared" ca="1" si="2"/>
        <v>530.76</v>
      </c>
      <c r="G8" s="28">
        <f t="shared" ca="1" si="2"/>
        <v>234</v>
      </c>
      <c r="H8" s="28">
        <f t="shared" ca="1" si="2"/>
        <v>49.360000000000007</v>
      </c>
      <c r="I8" s="28">
        <f t="shared" ca="1" si="2"/>
        <v>48</v>
      </c>
      <c r="J8" s="28">
        <f t="shared" ca="1" si="2"/>
        <v>82.01</v>
      </c>
      <c r="K8" s="28">
        <f t="shared" ca="1" si="2"/>
        <v>178.01</v>
      </c>
      <c r="L8" s="28">
        <f t="shared" ca="1" si="2"/>
        <v>16.399999999999999</v>
      </c>
      <c r="M8" s="28">
        <f t="shared" ca="1" si="2"/>
        <v>99.91</v>
      </c>
      <c r="N8" s="28">
        <f t="shared" ca="1" si="2"/>
        <v>17.45</v>
      </c>
      <c r="O8" s="28">
        <f t="shared" ca="1" si="2"/>
        <v>14.01</v>
      </c>
      <c r="P8" s="28">
        <f t="shared" ca="1" si="2"/>
        <v>3.1500000000000004</v>
      </c>
      <c r="Q8" s="28">
        <f t="shared" ca="1" si="2"/>
        <v>30.22</v>
      </c>
      <c r="R8" s="29"/>
      <c r="S8" s="29"/>
      <c r="T8" s="29"/>
      <c r="U8" s="28">
        <f t="shared" ca="1" si="1"/>
        <v>18.77</v>
      </c>
      <c r="V8" s="28">
        <f t="shared" ca="1" si="1"/>
        <v>0.22000000000000003</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1695.56</v>
      </c>
      <c r="C9" s="29"/>
      <c r="D9" s="28">
        <f t="shared" ca="1" si="2"/>
        <v>129</v>
      </c>
      <c r="E9" s="28">
        <f t="shared" ca="1" si="2"/>
        <v>102.05</v>
      </c>
      <c r="F9" s="28">
        <f t="shared" ca="1" si="2"/>
        <v>564.97</v>
      </c>
      <c r="G9" s="28">
        <f t="shared" ca="1" si="2"/>
        <v>279</v>
      </c>
      <c r="H9" s="28">
        <f t="shared" ca="1" si="2"/>
        <v>46.45</v>
      </c>
      <c r="I9" s="28">
        <f t="shared" ca="1" si="2"/>
        <v>58.46</v>
      </c>
      <c r="J9" s="28">
        <f t="shared" ca="1" si="2"/>
        <v>100.01</v>
      </c>
      <c r="K9" s="28">
        <f t="shared" ca="1" si="2"/>
        <v>181.04000000000002</v>
      </c>
      <c r="L9" s="28">
        <f t="shared" ca="1" si="2"/>
        <v>21.16</v>
      </c>
      <c r="M9" s="28">
        <f t="shared" ca="1" si="2"/>
        <v>111.26</v>
      </c>
      <c r="N9" s="28">
        <f t="shared" ca="1" si="2"/>
        <v>21.16</v>
      </c>
      <c r="O9" s="28">
        <f t="shared" ca="1" si="2"/>
        <v>17.990000000000002</v>
      </c>
      <c r="P9" s="28">
        <f t="shared" ca="1" si="2"/>
        <v>5.84</v>
      </c>
      <c r="Q9" s="28">
        <f t="shared" ca="1" si="2"/>
        <v>35.49</v>
      </c>
      <c r="R9" s="29"/>
      <c r="S9" s="29"/>
      <c r="T9" s="29"/>
      <c r="U9" s="28">
        <f t="shared" ca="1" si="1"/>
        <v>21.2</v>
      </c>
      <c r="V9" s="28">
        <f t="shared" ca="1" si="1"/>
        <v>0.3</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2125.87</v>
      </c>
      <c r="C10" s="29"/>
      <c r="D10" s="28">
        <f t="shared" ca="1" si="2"/>
        <v>142.06</v>
      </c>
      <c r="E10" s="28">
        <f t="shared" ca="1" si="2"/>
        <v>111.42</v>
      </c>
      <c r="F10" s="28">
        <f t="shared" ca="1" si="2"/>
        <v>756.87</v>
      </c>
      <c r="G10" s="28">
        <f t="shared" ca="1" si="2"/>
        <v>329</v>
      </c>
      <c r="H10" s="28">
        <f t="shared" ca="1" si="2"/>
        <v>49.629999999999995</v>
      </c>
      <c r="I10" s="28">
        <f t="shared" ca="1" si="2"/>
        <v>68.929999999999993</v>
      </c>
      <c r="J10" s="28">
        <f t="shared" ca="1" si="2"/>
        <v>132.44</v>
      </c>
      <c r="K10" s="28">
        <f t="shared" ca="1" si="2"/>
        <v>183.10999999999999</v>
      </c>
      <c r="L10" s="28">
        <f t="shared" ca="1" si="2"/>
        <v>26.27</v>
      </c>
      <c r="M10" s="28">
        <f t="shared" ca="1" si="2"/>
        <v>142.44</v>
      </c>
      <c r="N10" s="28">
        <f t="shared" ca="1" si="2"/>
        <v>28.250000000000004</v>
      </c>
      <c r="O10" s="28">
        <f t="shared" ca="1" si="2"/>
        <v>23.009999999999998</v>
      </c>
      <c r="P10" s="28">
        <f t="shared" ca="1" si="2"/>
        <v>61.349999999999994</v>
      </c>
      <c r="Q10" s="28">
        <f t="shared" ca="1" si="2"/>
        <v>42.959999999999994</v>
      </c>
      <c r="R10" s="29"/>
      <c r="S10" s="29"/>
      <c r="T10" s="29"/>
      <c r="U10" s="28">
        <f t="shared" ca="1" si="1"/>
        <v>27.360000000000003</v>
      </c>
      <c r="V10" s="28">
        <f t="shared" ca="1" si="1"/>
        <v>0.39999999999999997</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2402.0699999999997</v>
      </c>
      <c r="C11" s="29"/>
      <c r="D11" s="28">
        <f t="shared" ca="1" si="2"/>
        <v>136.07999999999998</v>
      </c>
      <c r="E11" s="28">
        <f t="shared" ca="1" si="2"/>
        <v>120.44000000000001</v>
      </c>
      <c r="F11" s="28">
        <f t="shared" ca="1" si="2"/>
        <v>913.43000000000006</v>
      </c>
      <c r="G11" s="28">
        <f t="shared" ca="1" si="2"/>
        <v>318</v>
      </c>
      <c r="H11" s="28">
        <f t="shared" ca="1" si="2"/>
        <v>58.61</v>
      </c>
      <c r="I11" s="28">
        <f t="shared" ca="1" si="2"/>
        <v>74.930000000000007</v>
      </c>
      <c r="J11" s="28">
        <f t="shared" ca="1" si="2"/>
        <v>141.42000000000002</v>
      </c>
      <c r="K11" s="28">
        <f t="shared" ca="1" si="2"/>
        <v>242.16</v>
      </c>
      <c r="L11" s="28">
        <f t="shared" ca="1" si="2"/>
        <v>28.34</v>
      </c>
      <c r="M11" s="28">
        <f t="shared" ca="1" si="2"/>
        <v>166.35</v>
      </c>
      <c r="N11" s="28">
        <f t="shared" ca="1" si="2"/>
        <v>32.28</v>
      </c>
      <c r="O11" s="28">
        <f t="shared" ca="1" si="2"/>
        <v>27</v>
      </c>
      <c r="P11" s="28">
        <f t="shared" ca="1" si="2"/>
        <v>67.02</v>
      </c>
      <c r="Q11" s="28">
        <f t="shared" ca="1" si="2"/>
        <v>45.669999999999995</v>
      </c>
      <c r="R11" s="29"/>
      <c r="S11" s="29"/>
      <c r="T11" s="29"/>
      <c r="U11" s="28">
        <f t="shared" ca="1" si="1"/>
        <v>29.38</v>
      </c>
      <c r="V11" s="28">
        <f t="shared" ca="1" si="1"/>
        <v>0.56000000000000005</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2683.18</v>
      </c>
      <c r="C12" s="29"/>
      <c r="D12" s="28">
        <f t="shared" ca="1" si="2"/>
        <v>149.07000000000002</v>
      </c>
      <c r="E12" s="28">
        <f t="shared" ca="1" si="2"/>
        <v>136.51</v>
      </c>
      <c r="F12" s="28">
        <f t="shared" ca="1" si="2"/>
        <v>1014.6599999999999</v>
      </c>
      <c r="G12" s="28">
        <f t="shared" ca="1" si="2"/>
        <v>338.99</v>
      </c>
      <c r="H12" s="28">
        <f t="shared" ca="1" si="2"/>
        <v>58.570000000000007</v>
      </c>
      <c r="I12" s="28">
        <f t="shared" ca="1" si="2"/>
        <v>76.94</v>
      </c>
      <c r="J12" s="28">
        <f t="shared" ca="1" si="2"/>
        <v>153.06</v>
      </c>
      <c r="K12" s="28">
        <f t="shared" ca="1" si="2"/>
        <v>326.15000000000003</v>
      </c>
      <c r="L12" s="28">
        <f t="shared" ca="1" si="2"/>
        <v>32.129999999999995</v>
      </c>
      <c r="M12" s="28">
        <f t="shared" ca="1" si="2"/>
        <v>175.48000000000002</v>
      </c>
      <c r="N12" s="28">
        <f t="shared" ca="1" si="2"/>
        <v>34.320000000000007</v>
      </c>
      <c r="O12" s="28">
        <f t="shared" ca="1" si="2"/>
        <v>30.01</v>
      </c>
      <c r="P12" s="28">
        <f t="shared" ca="1" si="2"/>
        <v>74.430000000000007</v>
      </c>
      <c r="Q12" s="28">
        <f t="shared" ca="1" si="2"/>
        <v>50.34</v>
      </c>
      <c r="R12" s="29"/>
      <c r="S12" s="29"/>
      <c r="T12" s="29"/>
      <c r="U12" s="28">
        <f t="shared" ca="1" si="1"/>
        <v>31.459999999999997</v>
      </c>
      <c r="V12" s="28">
        <f t="shared" ca="1" si="1"/>
        <v>0.62</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2805.92</v>
      </c>
      <c r="C13" s="29"/>
      <c r="D13" s="28">
        <f t="shared" ca="1" si="2"/>
        <v>171.08999999999997</v>
      </c>
      <c r="E13" s="28">
        <f t="shared" ca="1" si="2"/>
        <v>139.61000000000001</v>
      </c>
      <c r="F13" s="28">
        <f t="shared" ca="1" si="2"/>
        <v>1004.85</v>
      </c>
      <c r="G13" s="28">
        <f t="shared" ca="1" si="2"/>
        <v>372.01</v>
      </c>
      <c r="H13" s="28">
        <f t="shared" ca="1" si="2"/>
        <v>49.5</v>
      </c>
      <c r="I13" s="28">
        <f t="shared" ca="1" si="2"/>
        <v>84.97999999999999</v>
      </c>
      <c r="J13" s="28">
        <f t="shared" ca="1" si="2"/>
        <v>178.06</v>
      </c>
      <c r="K13" s="28">
        <f t="shared" ca="1" si="2"/>
        <v>351.20000000000005</v>
      </c>
      <c r="L13" s="28">
        <f t="shared" ca="1" si="2"/>
        <v>34.14</v>
      </c>
      <c r="M13" s="28">
        <f t="shared" ca="1" si="2"/>
        <v>169.28</v>
      </c>
      <c r="N13" s="28">
        <f t="shared" ca="1" si="2"/>
        <v>37.459999999999994</v>
      </c>
      <c r="O13" s="28">
        <f t="shared" ca="1" si="2"/>
        <v>33.01</v>
      </c>
      <c r="P13" s="28">
        <f t="shared" ca="1" si="2"/>
        <v>85.1</v>
      </c>
      <c r="Q13" s="28">
        <f t="shared" ca="1" si="2"/>
        <v>58.81</v>
      </c>
      <c r="R13" s="29"/>
      <c r="S13" s="29"/>
      <c r="T13" s="29"/>
      <c r="U13" s="28">
        <f t="shared" ca="1" si="1"/>
        <v>35.51</v>
      </c>
      <c r="V13" s="28">
        <f t="shared" ca="1" si="1"/>
        <v>0.72</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2967.8500000000004</v>
      </c>
      <c r="C14" s="29"/>
      <c r="D14" s="28">
        <f t="shared" ca="1" si="2"/>
        <v>188.11</v>
      </c>
      <c r="E14" s="28">
        <f t="shared" ca="1" si="2"/>
        <v>152.35</v>
      </c>
      <c r="F14" s="28">
        <f t="shared" ca="1" si="2"/>
        <v>990.35</v>
      </c>
      <c r="G14" s="28">
        <f t="shared" ca="1" si="2"/>
        <v>410</v>
      </c>
      <c r="H14" s="28">
        <f t="shared" ca="1" si="2"/>
        <v>57.48</v>
      </c>
      <c r="I14" s="28">
        <f t="shared" ca="1" si="2"/>
        <v>89.07</v>
      </c>
      <c r="J14" s="28">
        <f t="shared" ca="1" si="2"/>
        <v>212.07000000000002</v>
      </c>
      <c r="K14" s="28">
        <f t="shared" ca="1" si="2"/>
        <v>363.86</v>
      </c>
      <c r="L14" s="28">
        <f t="shared" ca="1" si="2"/>
        <v>42.160000000000004</v>
      </c>
      <c r="M14" s="28">
        <f t="shared" ca="1" si="2"/>
        <v>169.54</v>
      </c>
      <c r="N14" s="28">
        <f t="shared" ca="1" si="2"/>
        <v>50.219999999999992</v>
      </c>
      <c r="O14" s="28">
        <f t="shared" ca="1" si="2"/>
        <v>37</v>
      </c>
      <c r="P14" s="28">
        <f t="shared" ca="1" si="2"/>
        <v>97.48</v>
      </c>
      <c r="Q14" s="28">
        <f t="shared" ca="1" si="2"/>
        <v>67.259999999999991</v>
      </c>
      <c r="R14" s="29"/>
      <c r="S14" s="29"/>
      <c r="T14" s="29"/>
      <c r="U14" s="28">
        <f t="shared" ca="1" si="1"/>
        <v>39.54</v>
      </c>
      <c r="V14" s="28">
        <f t="shared" ca="1" si="1"/>
        <v>0.74</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3294.79</v>
      </c>
      <c r="C15" s="29"/>
      <c r="D15" s="28">
        <f t="shared" ca="1" si="2"/>
        <v>191.11</v>
      </c>
      <c r="E15" s="28">
        <f t="shared" ca="1" si="2"/>
        <v>141.49</v>
      </c>
      <c r="F15" s="28">
        <f t="shared" ca="1" si="2"/>
        <v>1157.43</v>
      </c>
      <c r="G15" s="28">
        <f t="shared" ca="1" si="2"/>
        <v>412</v>
      </c>
      <c r="H15" s="28">
        <f t="shared" ca="1" si="2"/>
        <v>60.480000000000004</v>
      </c>
      <c r="I15" s="28">
        <f t="shared" ca="1" si="2"/>
        <v>101.82000000000001</v>
      </c>
      <c r="J15" s="28">
        <f t="shared" ca="1" si="2"/>
        <v>237.07999999999998</v>
      </c>
      <c r="K15" s="28">
        <f t="shared" ca="1" si="2"/>
        <v>419.11</v>
      </c>
      <c r="L15" s="28">
        <f t="shared" ca="1" si="2"/>
        <v>47.19</v>
      </c>
      <c r="M15" s="28">
        <f t="shared" ca="1" si="2"/>
        <v>187.42999999999998</v>
      </c>
      <c r="N15" s="28">
        <f t="shared" ca="1" si="2"/>
        <v>57.57</v>
      </c>
      <c r="O15" s="28">
        <f t="shared" ca="1" si="2"/>
        <v>44.02</v>
      </c>
      <c r="P15" s="28">
        <f t="shared" ca="1" si="2"/>
        <v>113.38</v>
      </c>
      <c r="Q15" s="28">
        <f t="shared" ca="1" si="2"/>
        <v>74.509999999999991</v>
      </c>
      <c r="R15" s="29"/>
      <c r="S15" s="29"/>
      <c r="T15" s="29"/>
      <c r="U15" s="28">
        <f t="shared" ca="1" si="1"/>
        <v>47.620000000000005</v>
      </c>
      <c r="V15" s="28">
        <f t="shared" ca="1" si="1"/>
        <v>0.82000000000000006</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3703.29</v>
      </c>
      <c r="C16" s="29"/>
      <c r="D16" s="28">
        <f t="shared" ca="1" si="2"/>
        <v>207.13000000000002</v>
      </c>
      <c r="E16" s="28">
        <f t="shared" ca="1" si="2"/>
        <v>159.63999999999999</v>
      </c>
      <c r="F16" s="28">
        <f t="shared" ca="1" si="2"/>
        <v>1401.74</v>
      </c>
      <c r="G16" s="28">
        <f t="shared" ca="1" si="2"/>
        <v>436</v>
      </c>
      <c r="H16" s="28">
        <f t="shared" ca="1" si="2"/>
        <v>72.639999999999986</v>
      </c>
      <c r="I16" s="28">
        <f t="shared" ca="1" si="2"/>
        <v>122.99000000000001</v>
      </c>
      <c r="J16" s="28">
        <f t="shared" ca="1" si="2"/>
        <v>265.08000000000004</v>
      </c>
      <c r="K16" s="28">
        <f t="shared" ca="1" si="2"/>
        <v>381.03999999999996</v>
      </c>
      <c r="L16" s="28">
        <f t="shared" ca="1" si="2"/>
        <v>56.21</v>
      </c>
      <c r="M16" s="28">
        <f t="shared" ca="1" si="2"/>
        <v>216.61</v>
      </c>
      <c r="N16" s="28">
        <f t="shared" ca="1" si="2"/>
        <v>70.709999999999994</v>
      </c>
      <c r="O16" s="28">
        <f t="shared" ca="1" si="2"/>
        <v>51.02</v>
      </c>
      <c r="P16" s="28">
        <f t="shared" ca="1" si="2"/>
        <v>127.4</v>
      </c>
      <c r="Q16" s="28">
        <f t="shared" ca="1" si="2"/>
        <v>82.64</v>
      </c>
      <c r="R16" s="29"/>
      <c r="S16" s="29"/>
      <c r="T16" s="29"/>
      <c r="U16" s="28">
        <f t="shared" ca="1" si="1"/>
        <v>49.66</v>
      </c>
      <c r="V16" s="28">
        <f t="shared" ca="1" si="1"/>
        <v>0.99</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3701.1699999999996</v>
      </c>
      <c r="C17" s="29"/>
      <c r="D17" s="28">
        <f t="shared" ca="1" si="2"/>
        <v>213.14</v>
      </c>
      <c r="E17" s="28">
        <f t="shared" ca="1" si="2"/>
        <v>150.66000000000003</v>
      </c>
      <c r="F17" s="28">
        <f t="shared" ca="1" si="2"/>
        <v>1349.57</v>
      </c>
      <c r="G17" s="28">
        <f t="shared" ca="1" si="2"/>
        <v>500</v>
      </c>
      <c r="H17" s="28">
        <f t="shared" ca="1" si="2"/>
        <v>83.820000000000007</v>
      </c>
      <c r="I17" s="28">
        <f t="shared" ca="1" si="2"/>
        <v>112.74</v>
      </c>
      <c r="J17" s="28">
        <f t="shared" ca="1" si="2"/>
        <v>270.08999999999997</v>
      </c>
      <c r="K17" s="28">
        <f t="shared" ca="1" si="2"/>
        <v>300.53999999999996</v>
      </c>
      <c r="L17" s="28">
        <f t="shared" ca="1" si="2"/>
        <v>55.23</v>
      </c>
      <c r="M17" s="28">
        <f t="shared" ca="1" si="2"/>
        <v>233.93</v>
      </c>
      <c r="N17" s="28">
        <f t="shared" ca="1" si="2"/>
        <v>102.11</v>
      </c>
      <c r="O17" s="28">
        <f t="shared" ca="1" si="2"/>
        <v>54.010000000000005</v>
      </c>
      <c r="P17" s="28">
        <f t="shared" ca="1" si="2"/>
        <v>134.57000000000002</v>
      </c>
      <c r="Q17" s="28">
        <f t="shared" ca="1" si="2"/>
        <v>86.12</v>
      </c>
      <c r="R17" s="29"/>
      <c r="S17" s="29"/>
      <c r="T17" s="29"/>
      <c r="U17" s="28">
        <f t="shared" ca="1" si="1"/>
        <v>51.75</v>
      </c>
      <c r="V17" s="28">
        <f t="shared" ca="1" si="1"/>
        <v>1.03</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3834.7999999999997</v>
      </c>
      <c r="C18" s="29"/>
      <c r="D18" s="28">
        <f t="shared" ca="1" si="2"/>
        <v>217.15</v>
      </c>
      <c r="E18" s="28">
        <f t="shared" ca="1" si="2"/>
        <v>138.22999999999999</v>
      </c>
      <c r="F18" s="28">
        <f t="shared" ca="1" si="2"/>
        <v>1255</v>
      </c>
      <c r="G18" s="28">
        <f t="shared" ca="1" si="2"/>
        <v>632</v>
      </c>
      <c r="H18" s="28">
        <f t="shared" ca="1" si="2"/>
        <v>91.009999999999991</v>
      </c>
      <c r="I18" s="28">
        <f t="shared" ca="1" si="2"/>
        <v>142.17999999999998</v>
      </c>
      <c r="J18" s="28">
        <f t="shared" ca="1" si="2"/>
        <v>288.10000000000002</v>
      </c>
      <c r="K18" s="28">
        <f t="shared" ca="1" si="2"/>
        <v>294.28000000000003</v>
      </c>
      <c r="L18" s="28">
        <f t="shared" ca="1" si="2"/>
        <v>60.26</v>
      </c>
      <c r="M18" s="28">
        <f t="shared" ca="1" si="2"/>
        <v>260.83</v>
      </c>
      <c r="N18" s="28">
        <f t="shared" ca="1" si="2"/>
        <v>105.13</v>
      </c>
      <c r="O18" s="28">
        <f t="shared" ca="1" si="2"/>
        <v>58.01</v>
      </c>
      <c r="P18" s="28">
        <f t="shared" ca="1" si="2"/>
        <v>142.36000000000001</v>
      </c>
      <c r="Q18" s="28">
        <f t="shared" ca="1" si="2"/>
        <v>90.15</v>
      </c>
      <c r="R18" s="29"/>
      <c r="S18" s="29"/>
      <c r="T18" s="29"/>
      <c r="U18" s="28">
        <f t="shared" ca="1" si="1"/>
        <v>56.889999999999993</v>
      </c>
      <c r="V18" s="28">
        <f t="shared" ca="1" si="1"/>
        <v>1.27</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4444.3100000000004</v>
      </c>
      <c r="C19" s="29"/>
      <c r="D19" s="28">
        <f t="shared" ca="1" si="2"/>
        <v>229.14999999999998</v>
      </c>
      <c r="E19" s="28">
        <f t="shared" ca="1" si="2"/>
        <v>161.31</v>
      </c>
      <c r="F19" s="28">
        <f t="shared" ca="1" si="2"/>
        <v>1417.2999999999997</v>
      </c>
      <c r="G19" s="28">
        <f t="shared" ca="1" si="2"/>
        <v>737</v>
      </c>
      <c r="H19" s="28">
        <f t="shared" ca="1" si="2"/>
        <v>108.08</v>
      </c>
      <c r="I19" s="28">
        <f t="shared" ca="1" si="2"/>
        <v>178.58999999999997</v>
      </c>
      <c r="J19" s="28">
        <f t="shared" ca="1" si="2"/>
        <v>340.1</v>
      </c>
      <c r="K19" s="28">
        <f t="shared" ca="1" si="2"/>
        <v>390.35</v>
      </c>
      <c r="L19" s="28">
        <f t="shared" ca="1" si="2"/>
        <v>69.330000000000013</v>
      </c>
      <c r="M19" s="28">
        <f t="shared" ref="D19:Q34" ca="1" si="4">SUM(OFFSET(M$76,$W19,0,4,1))</f>
        <v>294.73</v>
      </c>
      <c r="N19" s="28">
        <f t="shared" ca="1" si="4"/>
        <v>129.14999999999998</v>
      </c>
      <c r="O19" s="28">
        <f t="shared" ca="1" si="4"/>
        <v>68.009999999999991</v>
      </c>
      <c r="P19" s="28">
        <f t="shared" ca="1" si="4"/>
        <v>150.14000000000001</v>
      </c>
      <c r="Q19" s="28">
        <f t="shared" ca="1" si="4"/>
        <v>104.3</v>
      </c>
      <c r="R19" s="29"/>
      <c r="S19" s="29"/>
      <c r="T19" s="29"/>
      <c r="U19" s="28">
        <f t="shared" ca="1" si="1"/>
        <v>62.59</v>
      </c>
      <c r="V19" s="28">
        <f t="shared" ca="1" si="1"/>
        <v>2.14</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4946.21</v>
      </c>
      <c r="C20" s="29"/>
      <c r="D20" s="28">
        <f t="shared" ca="1" si="4"/>
        <v>265.18</v>
      </c>
      <c r="E20" s="28">
        <f t="shared" ca="1" si="4"/>
        <v>181.59</v>
      </c>
      <c r="F20" s="28">
        <f t="shared" ca="1" si="4"/>
        <v>1645.2400000000002</v>
      </c>
      <c r="G20" s="28">
        <f t="shared" ca="1" si="4"/>
        <v>795</v>
      </c>
      <c r="H20" s="28">
        <f t="shared" ca="1" si="4"/>
        <v>124.14</v>
      </c>
      <c r="I20" s="28">
        <f t="shared" ca="1" si="4"/>
        <v>189.51</v>
      </c>
      <c r="J20" s="28">
        <f t="shared" ca="1" si="4"/>
        <v>387.11</v>
      </c>
      <c r="K20" s="28">
        <f t="shared" ca="1" si="4"/>
        <v>401.15999999999997</v>
      </c>
      <c r="L20" s="28">
        <f t="shared" ca="1" si="4"/>
        <v>103.16</v>
      </c>
      <c r="M20" s="28">
        <f t="shared" ca="1" si="4"/>
        <v>335.75</v>
      </c>
      <c r="N20" s="28">
        <f t="shared" ca="1" si="4"/>
        <v>147.12</v>
      </c>
      <c r="O20" s="28">
        <f t="shared" ca="1" si="4"/>
        <v>67.02000000000001</v>
      </c>
      <c r="P20" s="28">
        <f t="shared" ca="1" si="4"/>
        <v>151.02000000000001</v>
      </c>
      <c r="Q20" s="28">
        <f t="shared" ca="1" si="4"/>
        <v>91.360000000000014</v>
      </c>
      <c r="R20" s="29"/>
      <c r="S20" s="29"/>
      <c r="T20" s="29"/>
      <c r="U20" s="28">
        <f t="shared" ca="1" si="1"/>
        <v>53.18</v>
      </c>
      <c r="V20" s="28">
        <f t="shared" ca="1" si="1"/>
        <v>3.76</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5257.68</v>
      </c>
      <c r="C21" s="29"/>
      <c r="D21" s="28">
        <f t="shared" ca="1" si="4"/>
        <v>265.18</v>
      </c>
      <c r="E21" s="28">
        <f t="shared" ca="1" si="4"/>
        <v>212.79000000000002</v>
      </c>
      <c r="F21" s="28">
        <f t="shared" ca="1" si="4"/>
        <v>1777.12</v>
      </c>
      <c r="G21" s="28">
        <f t="shared" ca="1" si="4"/>
        <v>955</v>
      </c>
      <c r="H21" s="28">
        <f t="shared" ca="1" si="4"/>
        <v>130.46</v>
      </c>
      <c r="I21" s="28">
        <f t="shared" ca="1" si="4"/>
        <v>174.52</v>
      </c>
      <c r="J21" s="28">
        <f t="shared" ca="1" si="4"/>
        <v>369.12</v>
      </c>
      <c r="K21" s="28">
        <f t="shared" ca="1" si="4"/>
        <v>357.84</v>
      </c>
      <c r="L21" s="28">
        <f t="shared" ca="1" si="4"/>
        <v>107.16</v>
      </c>
      <c r="M21" s="28">
        <f t="shared" ca="1" si="4"/>
        <v>369.84000000000003</v>
      </c>
      <c r="N21" s="28">
        <f t="shared" ca="1" si="4"/>
        <v>166.14</v>
      </c>
      <c r="O21" s="28">
        <f t="shared" ca="1" si="4"/>
        <v>64.02000000000001</v>
      </c>
      <c r="P21" s="28">
        <f t="shared" ca="1" si="4"/>
        <v>159.82</v>
      </c>
      <c r="Q21" s="28">
        <f t="shared" ca="1" si="4"/>
        <v>89.95</v>
      </c>
      <c r="R21" s="29"/>
      <c r="S21" s="29"/>
      <c r="T21" s="29"/>
      <c r="U21" s="28">
        <f t="shared" ref="U21:V36" ca="1" si="5">SUM(OFFSET(U$76,$W21,0,4,1))</f>
        <v>51.04</v>
      </c>
      <c r="V21" s="28">
        <f t="shared" ca="1" si="5"/>
        <v>3.7300000000000004</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5580.41</v>
      </c>
      <c r="C22" s="29"/>
      <c r="D22" s="28">
        <f t="shared" ca="1" si="4"/>
        <v>280.18999999999994</v>
      </c>
      <c r="E22" s="28">
        <f t="shared" ca="1" si="4"/>
        <v>264.78000000000003</v>
      </c>
      <c r="F22" s="28">
        <f t="shared" ca="1" si="4"/>
        <v>1740.4099999999999</v>
      </c>
      <c r="G22" s="28">
        <f t="shared" ca="1" si="4"/>
        <v>1022.01</v>
      </c>
      <c r="H22" s="28">
        <f t="shared" ca="1" si="4"/>
        <v>146.15</v>
      </c>
      <c r="I22" s="28">
        <f t="shared" ca="1" si="4"/>
        <v>194.51</v>
      </c>
      <c r="J22" s="28">
        <f t="shared" ca="1" si="4"/>
        <v>379.13000000000005</v>
      </c>
      <c r="K22" s="28">
        <f t="shared" ca="1" si="4"/>
        <v>442.05</v>
      </c>
      <c r="L22" s="28">
        <f t="shared" ca="1" si="4"/>
        <v>106.16</v>
      </c>
      <c r="M22" s="28">
        <f t="shared" ca="1" si="4"/>
        <v>430.77</v>
      </c>
      <c r="N22" s="28">
        <f t="shared" ca="1" si="4"/>
        <v>191.14</v>
      </c>
      <c r="O22" s="28">
        <f t="shared" ca="1" si="4"/>
        <v>70.02000000000001</v>
      </c>
      <c r="P22" s="28">
        <f t="shared" ca="1" si="4"/>
        <v>164.07999999999998</v>
      </c>
      <c r="Q22" s="28">
        <f t="shared" ca="1" si="4"/>
        <v>91.04</v>
      </c>
      <c r="R22" s="29"/>
      <c r="S22" s="29"/>
      <c r="T22" s="29"/>
      <c r="U22" s="28">
        <f t="shared" ca="1" si="5"/>
        <v>50.02</v>
      </c>
      <c r="V22" s="28">
        <f t="shared" ca="1" si="5"/>
        <v>2.96</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6009.8799999999992</v>
      </c>
      <c r="C23" s="29"/>
      <c r="D23" s="28">
        <f t="shared" ca="1" si="4"/>
        <v>317.21000000000004</v>
      </c>
      <c r="E23" s="28">
        <f t="shared" ca="1" si="4"/>
        <v>240.63</v>
      </c>
      <c r="F23" s="28">
        <f t="shared" ca="1" si="4"/>
        <v>1908.79</v>
      </c>
      <c r="G23" s="28">
        <f t="shared" ca="1" si="4"/>
        <v>858</v>
      </c>
      <c r="H23" s="28">
        <f t="shared" ca="1" si="4"/>
        <v>171.21</v>
      </c>
      <c r="I23" s="28">
        <f t="shared" ca="1" si="4"/>
        <v>207.63</v>
      </c>
      <c r="J23" s="28">
        <f t="shared" ca="1" si="4"/>
        <v>445.13000000000005</v>
      </c>
      <c r="K23" s="28">
        <f t="shared" ca="1" si="4"/>
        <v>604.64</v>
      </c>
      <c r="L23" s="28">
        <f t="shared" ca="1" si="4"/>
        <v>124.17</v>
      </c>
      <c r="M23" s="28">
        <f t="shared" ca="1" si="4"/>
        <v>483.99</v>
      </c>
      <c r="N23" s="28">
        <f t="shared" ca="1" si="4"/>
        <v>241.16000000000003</v>
      </c>
      <c r="O23" s="28">
        <f t="shared" ca="1" si="4"/>
        <v>69.03</v>
      </c>
      <c r="P23" s="28">
        <f t="shared" ca="1" si="4"/>
        <v>184.49</v>
      </c>
      <c r="Q23" s="28">
        <f t="shared" ca="1" si="4"/>
        <v>95.4</v>
      </c>
      <c r="R23" s="29"/>
      <c r="S23" s="29"/>
      <c r="T23" s="29"/>
      <c r="U23" s="28">
        <f t="shared" ca="1" si="5"/>
        <v>49.22</v>
      </c>
      <c r="V23" s="28">
        <f t="shared" ca="1" si="5"/>
        <v>4.07</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6310.04</v>
      </c>
      <c r="C24" s="29"/>
      <c r="D24" s="28">
        <f t="shared" ca="1" si="4"/>
        <v>315.22000000000003</v>
      </c>
      <c r="E24" s="28">
        <f t="shared" ca="1" si="4"/>
        <v>257.46999999999997</v>
      </c>
      <c r="F24" s="28">
        <f t="shared" ca="1" si="4"/>
        <v>2111.5</v>
      </c>
      <c r="G24" s="28">
        <f t="shared" ca="1" si="4"/>
        <v>741</v>
      </c>
      <c r="H24" s="28">
        <f t="shared" ca="1" si="4"/>
        <v>180.21</v>
      </c>
      <c r="I24" s="28">
        <f t="shared" ca="1" si="4"/>
        <v>203.55</v>
      </c>
      <c r="J24" s="28">
        <f t="shared" ca="1" si="4"/>
        <v>469.14</v>
      </c>
      <c r="K24" s="28">
        <f t="shared" ca="1" si="4"/>
        <v>624.77</v>
      </c>
      <c r="L24" s="28">
        <f t="shared" ca="1" si="4"/>
        <v>150.31</v>
      </c>
      <c r="M24" s="28">
        <f t="shared" ca="1" si="4"/>
        <v>534.45000000000005</v>
      </c>
      <c r="N24" s="28">
        <f t="shared" ca="1" si="4"/>
        <v>274.17</v>
      </c>
      <c r="O24" s="28">
        <f t="shared" ca="1" si="4"/>
        <v>80.03</v>
      </c>
      <c r="P24" s="28">
        <f t="shared" ca="1" si="4"/>
        <v>191.28</v>
      </c>
      <c r="Q24" s="28">
        <f t="shared" ca="1" si="4"/>
        <v>94.36999999999999</v>
      </c>
      <c r="R24" s="29"/>
      <c r="S24" s="29"/>
      <c r="T24" s="29"/>
      <c r="U24" s="28">
        <f t="shared" ca="1" si="5"/>
        <v>70.740000000000009</v>
      </c>
      <c r="V24" s="28">
        <f t="shared" ca="1" si="5"/>
        <v>4.8499999999999996</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7279.62</v>
      </c>
      <c r="C25" s="29"/>
      <c r="D25" s="28">
        <f t="shared" ca="1" si="4"/>
        <v>355.2</v>
      </c>
      <c r="E25" s="28">
        <f t="shared" ca="1" si="4"/>
        <v>247.47</v>
      </c>
      <c r="F25" s="28">
        <f t="shared" ca="1" si="4"/>
        <v>2477.8500000000004</v>
      </c>
      <c r="G25" s="28">
        <f t="shared" ca="1" si="4"/>
        <v>714</v>
      </c>
      <c r="H25" s="28">
        <f t="shared" ca="1" si="4"/>
        <v>209.3</v>
      </c>
      <c r="I25" s="28">
        <f t="shared" ca="1" si="4"/>
        <v>211.88</v>
      </c>
      <c r="J25" s="28">
        <f t="shared" ca="1" si="4"/>
        <v>536.88000000000011</v>
      </c>
      <c r="K25" s="28">
        <f t="shared" ca="1" si="4"/>
        <v>743.7</v>
      </c>
      <c r="L25" s="28">
        <f t="shared" ca="1" si="4"/>
        <v>154.44</v>
      </c>
      <c r="M25" s="28">
        <f t="shared" ca="1" si="4"/>
        <v>761.69999999999993</v>
      </c>
      <c r="N25" s="28">
        <f t="shared" ca="1" si="4"/>
        <v>369.15</v>
      </c>
      <c r="O25" s="28">
        <f t="shared" ca="1" si="4"/>
        <v>90.3</v>
      </c>
      <c r="P25" s="28">
        <f t="shared" ca="1" si="4"/>
        <v>211.54</v>
      </c>
      <c r="Q25" s="28">
        <f t="shared" ca="1" si="4"/>
        <v>106.13</v>
      </c>
      <c r="R25" s="29"/>
      <c r="S25" s="29"/>
      <c r="T25" s="29"/>
      <c r="U25" s="28">
        <f t="shared" ca="1" si="5"/>
        <v>76.13</v>
      </c>
      <c r="V25" s="28">
        <f t="shared" ca="1" si="5"/>
        <v>4.88</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7964.9800000000005</v>
      </c>
      <c r="C26" s="29"/>
      <c r="D26" s="28">
        <f t="shared" ca="1" si="4"/>
        <v>393.28000000000003</v>
      </c>
      <c r="E26" s="28">
        <f t="shared" ca="1" si="4"/>
        <v>282.48</v>
      </c>
      <c r="F26" s="28">
        <f t="shared" ca="1" si="4"/>
        <v>2607.3100000000004</v>
      </c>
      <c r="G26" s="28">
        <f t="shared" ca="1" si="4"/>
        <v>712.01</v>
      </c>
      <c r="H26" s="28">
        <f t="shared" ca="1" si="4"/>
        <v>250.45</v>
      </c>
      <c r="I26" s="28">
        <f t="shared" ca="1" si="4"/>
        <v>211.03000000000003</v>
      </c>
      <c r="J26" s="28">
        <f t="shared" ca="1" si="4"/>
        <v>635.16999999999996</v>
      </c>
      <c r="K26" s="28">
        <f t="shared" ca="1" si="4"/>
        <v>825.18000000000006</v>
      </c>
      <c r="L26" s="28">
        <f t="shared" ca="1" si="4"/>
        <v>228.89</v>
      </c>
      <c r="M26" s="28">
        <f t="shared" ca="1" si="4"/>
        <v>854.79000000000008</v>
      </c>
      <c r="N26" s="28">
        <f t="shared" ca="1" si="4"/>
        <v>393.52</v>
      </c>
      <c r="O26" s="28">
        <f t="shared" ca="1" si="4"/>
        <v>108.3</v>
      </c>
      <c r="P26" s="28">
        <f t="shared" ca="1" si="4"/>
        <v>236.73999999999998</v>
      </c>
      <c r="Q26" s="28">
        <f t="shared" ca="1" si="4"/>
        <v>123.21000000000001</v>
      </c>
      <c r="R26" s="29"/>
      <c r="S26" s="29"/>
      <c r="T26" s="29"/>
      <c r="U26" s="28">
        <f t="shared" ca="1" si="5"/>
        <v>85.24</v>
      </c>
      <c r="V26" s="28">
        <f t="shared" ca="1" si="5"/>
        <v>6.11</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8433.4599999999991</v>
      </c>
      <c r="C27" s="29"/>
      <c r="D27" s="28">
        <f t="shared" ca="1" si="4"/>
        <v>478.34000000000003</v>
      </c>
      <c r="E27" s="28">
        <f t="shared" ca="1" si="4"/>
        <v>349.19</v>
      </c>
      <c r="F27" s="28">
        <f t="shared" ca="1" si="4"/>
        <v>2430.64</v>
      </c>
      <c r="G27" s="28">
        <f t="shared" ca="1" si="4"/>
        <v>649.01</v>
      </c>
      <c r="H27" s="28">
        <f t="shared" ca="1" si="4"/>
        <v>283.48</v>
      </c>
      <c r="I27" s="28">
        <f t="shared" ca="1" si="4"/>
        <v>243.51</v>
      </c>
      <c r="J27" s="28">
        <f t="shared" ca="1" si="4"/>
        <v>767.18</v>
      </c>
      <c r="K27" s="28">
        <f t="shared" ca="1" si="4"/>
        <v>997.63999999999987</v>
      </c>
      <c r="L27" s="28">
        <f t="shared" ca="1" si="4"/>
        <v>232.89999999999998</v>
      </c>
      <c r="M27" s="28">
        <f t="shared" ca="1" si="4"/>
        <v>906.16</v>
      </c>
      <c r="N27" s="28">
        <f t="shared" ca="1" si="4"/>
        <v>444.25</v>
      </c>
      <c r="O27" s="28">
        <f t="shared" ca="1" si="4"/>
        <v>132.33000000000001</v>
      </c>
      <c r="P27" s="28">
        <f t="shared" ca="1" si="4"/>
        <v>244.73000000000002</v>
      </c>
      <c r="Q27" s="28">
        <f t="shared" ca="1" si="4"/>
        <v>155.02000000000001</v>
      </c>
      <c r="R27" s="29"/>
      <c r="S27" s="29"/>
      <c r="T27" s="29"/>
      <c r="U27" s="28">
        <f t="shared" ca="1" si="5"/>
        <v>96.72</v>
      </c>
      <c r="V27" s="28">
        <f t="shared" ca="1" si="5"/>
        <v>6.62</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10328.799999999999</v>
      </c>
      <c r="C28" s="29"/>
      <c r="D28" s="28">
        <f t="shared" ca="1" si="4"/>
        <v>603.05999999999995</v>
      </c>
      <c r="E28" s="28">
        <f t="shared" ca="1" si="4"/>
        <v>560.12</v>
      </c>
      <c r="F28" s="28">
        <f t="shared" ca="1" si="4"/>
        <v>2822.92</v>
      </c>
      <c r="G28" s="28">
        <f t="shared" ca="1" si="4"/>
        <v>688</v>
      </c>
      <c r="H28" s="28">
        <f t="shared" ca="1" si="4"/>
        <v>349.68000000000006</v>
      </c>
      <c r="I28" s="28">
        <f t="shared" ca="1" si="4"/>
        <v>358.46999999999997</v>
      </c>
      <c r="J28" s="28">
        <f t="shared" ca="1" si="4"/>
        <v>907.24</v>
      </c>
      <c r="K28" s="28">
        <f t="shared" ca="1" si="4"/>
        <v>1187.24</v>
      </c>
      <c r="L28" s="28">
        <f t="shared" ca="1" si="4"/>
        <v>262.64</v>
      </c>
      <c r="M28" s="28">
        <f t="shared" ca="1" si="4"/>
        <v>1168.0999999999999</v>
      </c>
      <c r="N28" s="28">
        <f t="shared" ca="1" si="4"/>
        <v>602.30999999999995</v>
      </c>
      <c r="O28" s="28">
        <f t="shared" ca="1" si="4"/>
        <v>168.35999999999999</v>
      </c>
      <c r="P28" s="28">
        <f t="shared" ca="1" si="4"/>
        <v>304.45</v>
      </c>
      <c r="Q28" s="28">
        <f t="shared" ca="1" si="4"/>
        <v>210.81</v>
      </c>
      <c r="R28" s="29"/>
      <c r="S28" s="29"/>
      <c r="T28" s="29"/>
      <c r="U28" s="28">
        <f t="shared" ca="1" si="5"/>
        <v>110.33</v>
      </c>
      <c r="V28" s="28">
        <f t="shared" ca="1" si="5"/>
        <v>8.0599999999999987</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12558.12</v>
      </c>
      <c r="C29" s="29"/>
      <c r="D29" s="28">
        <f t="shared" ca="1" si="4"/>
        <v>642.26</v>
      </c>
      <c r="E29" s="28">
        <f t="shared" ca="1" si="4"/>
        <v>1010.9099999999999</v>
      </c>
      <c r="F29" s="28">
        <f t="shared" ca="1" si="4"/>
        <v>3597.96</v>
      </c>
      <c r="G29" s="28">
        <f t="shared" ca="1" si="4"/>
        <v>850</v>
      </c>
      <c r="H29" s="28">
        <f t="shared" ca="1" si="4"/>
        <v>385.81</v>
      </c>
      <c r="I29" s="28">
        <f t="shared" ca="1" si="4"/>
        <v>442.67</v>
      </c>
      <c r="J29" s="28">
        <f t="shared" ca="1" si="4"/>
        <v>1095.32</v>
      </c>
      <c r="K29" s="28">
        <f t="shared" ca="1" si="4"/>
        <v>1263.56</v>
      </c>
      <c r="L29" s="28">
        <f t="shared" ca="1" si="4"/>
        <v>259.68</v>
      </c>
      <c r="M29" s="28">
        <f t="shared" ca="1" si="4"/>
        <v>1254.8800000000001</v>
      </c>
      <c r="N29" s="28">
        <f t="shared" ca="1" si="4"/>
        <v>768.41</v>
      </c>
      <c r="O29" s="28">
        <f t="shared" ca="1" si="4"/>
        <v>242.44</v>
      </c>
      <c r="P29" s="28">
        <f t="shared" ca="1" si="4"/>
        <v>339.57000000000005</v>
      </c>
      <c r="Q29" s="28">
        <f t="shared" ca="1" si="4"/>
        <v>250.1</v>
      </c>
      <c r="R29" s="29"/>
      <c r="S29" s="29"/>
      <c r="T29" s="29"/>
      <c r="U29" s="28">
        <f t="shared" ca="1" si="5"/>
        <v>123.69</v>
      </c>
      <c r="V29" s="28">
        <f t="shared" ca="1" si="5"/>
        <v>9.0299999999999994</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14968.689999999999</v>
      </c>
      <c r="C30" s="29"/>
      <c r="D30" s="28">
        <f t="shared" ca="1" si="4"/>
        <v>705.08</v>
      </c>
      <c r="E30" s="28">
        <f t="shared" ca="1" si="4"/>
        <v>1904.64</v>
      </c>
      <c r="F30" s="28">
        <f t="shared" ca="1" si="4"/>
        <v>4225.62</v>
      </c>
      <c r="G30" s="28">
        <f t="shared" ca="1" si="4"/>
        <v>1164.99</v>
      </c>
      <c r="H30" s="28">
        <f t="shared" ca="1" si="4"/>
        <v>445.89</v>
      </c>
      <c r="I30" s="28">
        <f t="shared" ca="1" si="4"/>
        <v>465.78999999999996</v>
      </c>
      <c r="J30" s="28">
        <f t="shared" ca="1" si="4"/>
        <v>1125.99</v>
      </c>
      <c r="K30" s="28">
        <f t="shared" ca="1" si="4"/>
        <v>1430.5300000000002</v>
      </c>
      <c r="L30" s="28">
        <f t="shared" ca="1" si="4"/>
        <v>236.47</v>
      </c>
      <c r="M30" s="28">
        <f t="shared" ca="1" si="4"/>
        <v>1354.52</v>
      </c>
      <c r="N30" s="28">
        <f t="shared" ca="1" si="4"/>
        <v>722.12</v>
      </c>
      <c r="O30" s="28">
        <f t="shared" ca="1" si="4"/>
        <v>185.85</v>
      </c>
      <c r="P30" s="28">
        <f t="shared" ca="1" si="4"/>
        <v>394.98</v>
      </c>
      <c r="Q30" s="28">
        <f t="shared" ca="1" si="4"/>
        <v>450.06999999999994</v>
      </c>
      <c r="R30" s="29"/>
      <c r="S30" s="29"/>
      <c r="T30" s="29"/>
      <c r="U30" s="28">
        <f t="shared" ca="1" si="5"/>
        <v>120.97</v>
      </c>
      <c r="V30" s="28">
        <f t="shared" ca="1" si="5"/>
        <v>11.18</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17792.14</v>
      </c>
      <c r="C31" s="29"/>
      <c r="D31" s="28">
        <f t="shared" ca="1" si="4"/>
        <v>859.09999999999991</v>
      </c>
      <c r="E31" s="28">
        <f t="shared" ca="1" si="4"/>
        <v>2782.55</v>
      </c>
      <c r="F31" s="28">
        <f t="shared" ca="1" si="4"/>
        <v>4878.3</v>
      </c>
      <c r="G31" s="28">
        <f t="shared" ca="1" si="4"/>
        <v>1270.9900000000002</v>
      </c>
      <c r="H31" s="28">
        <f t="shared" ca="1" si="4"/>
        <v>547.98</v>
      </c>
      <c r="I31" s="28">
        <f t="shared" ca="1" si="4"/>
        <v>481.91</v>
      </c>
      <c r="J31" s="28">
        <f t="shared" ca="1" si="4"/>
        <v>1224.01</v>
      </c>
      <c r="K31" s="28">
        <f t="shared" ca="1" si="4"/>
        <v>1514.48</v>
      </c>
      <c r="L31" s="28">
        <f t="shared" ca="1" si="4"/>
        <v>270.65999999999997</v>
      </c>
      <c r="M31" s="28">
        <f t="shared" ca="1" si="4"/>
        <v>1598.36</v>
      </c>
      <c r="N31" s="28">
        <f t="shared" ca="1" si="4"/>
        <v>826.11</v>
      </c>
      <c r="O31" s="28">
        <f t="shared" ca="1" si="4"/>
        <v>212.45999999999998</v>
      </c>
      <c r="P31" s="28">
        <f t="shared" ca="1" si="4"/>
        <v>543.21</v>
      </c>
      <c r="Q31" s="28">
        <f t="shared" ca="1" si="4"/>
        <v>553.72</v>
      </c>
      <c r="R31" s="29"/>
      <c r="S31" s="29"/>
      <c r="T31" s="29"/>
      <c r="U31" s="28">
        <f t="shared" ca="1" si="5"/>
        <v>175.57000000000002</v>
      </c>
      <c r="V31" s="28">
        <f t="shared" ca="1" si="5"/>
        <v>13.18</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20597.759999999998</v>
      </c>
      <c r="C32" s="29"/>
      <c r="D32" s="28">
        <f t="shared" ca="1" si="4"/>
        <v>1004.1</v>
      </c>
      <c r="E32" s="28">
        <f t="shared" ca="1" si="4"/>
        <v>3031.62</v>
      </c>
      <c r="F32" s="28">
        <f t="shared" ca="1" si="4"/>
        <v>5829.15</v>
      </c>
      <c r="G32" s="28">
        <f t="shared" ca="1" si="4"/>
        <v>1233.99</v>
      </c>
      <c r="H32" s="28">
        <f t="shared" ca="1" si="4"/>
        <v>508.55</v>
      </c>
      <c r="I32" s="28">
        <f t="shared" ca="1" si="4"/>
        <v>507.17999999999995</v>
      </c>
      <c r="J32" s="28">
        <f t="shared" ca="1" si="4"/>
        <v>1715</v>
      </c>
      <c r="K32" s="28">
        <f t="shared" ca="1" si="4"/>
        <v>1910.9899999999998</v>
      </c>
      <c r="L32" s="28">
        <f t="shared" ca="1" si="4"/>
        <v>355.49</v>
      </c>
      <c r="M32" s="28">
        <f t="shared" ca="1" si="4"/>
        <v>1717.7399999999998</v>
      </c>
      <c r="N32" s="28">
        <f t="shared" ca="1" si="4"/>
        <v>854.09999999999991</v>
      </c>
      <c r="O32" s="28">
        <f t="shared" ca="1" si="4"/>
        <v>201.56</v>
      </c>
      <c r="P32" s="28">
        <f t="shared" ca="1" si="4"/>
        <v>679.33</v>
      </c>
      <c r="Q32" s="28">
        <f t="shared" ca="1" si="4"/>
        <v>761.21</v>
      </c>
      <c r="R32" s="29"/>
      <c r="S32" s="29"/>
      <c r="T32" s="29"/>
      <c r="U32" s="28">
        <f t="shared" ca="1" si="5"/>
        <v>219.56</v>
      </c>
      <c r="V32" s="28">
        <f t="shared" ca="1" si="5"/>
        <v>21.21</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24134.42</v>
      </c>
      <c r="C33" s="29"/>
      <c r="D33" s="28">
        <f t="shared" ca="1" si="4"/>
        <v>1183.1200000000001</v>
      </c>
      <c r="E33" s="28">
        <f t="shared" ca="1" si="4"/>
        <v>3073.5600000000004</v>
      </c>
      <c r="F33" s="28">
        <f t="shared" ca="1" si="4"/>
        <v>7151.23</v>
      </c>
      <c r="G33" s="28">
        <f t="shared" ca="1" si="4"/>
        <v>1266</v>
      </c>
      <c r="H33" s="28">
        <f t="shared" ca="1" si="4"/>
        <v>622.20000000000005</v>
      </c>
      <c r="I33" s="28">
        <f t="shared" ca="1" si="4"/>
        <v>590.56000000000006</v>
      </c>
      <c r="J33" s="28">
        <f t="shared" ca="1" si="4"/>
        <v>2183.87</v>
      </c>
      <c r="K33" s="28">
        <f t="shared" ca="1" si="4"/>
        <v>2318.52</v>
      </c>
      <c r="L33" s="28">
        <f t="shared" ca="1" si="4"/>
        <v>463.02</v>
      </c>
      <c r="M33" s="28">
        <f t="shared" ca="1" si="4"/>
        <v>1903.72</v>
      </c>
      <c r="N33" s="28">
        <f t="shared" ca="1" si="4"/>
        <v>1076.1299999999999</v>
      </c>
      <c r="O33" s="28">
        <f t="shared" ca="1" si="4"/>
        <v>243.07</v>
      </c>
      <c r="P33" s="28">
        <f t="shared" ca="1" si="4"/>
        <v>784.04</v>
      </c>
      <c r="Q33" s="28">
        <f t="shared" ca="1" si="4"/>
        <v>867.24</v>
      </c>
      <c r="R33" s="29"/>
      <c r="S33" s="29"/>
      <c r="T33" s="29"/>
      <c r="U33" s="28">
        <f t="shared" ca="1" si="5"/>
        <v>215.26</v>
      </c>
      <c r="V33" s="28">
        <f t="shared" ca="1" si="5"/>
        <v>139.66000000000003</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28831.18</v>
      </c>
      <c r="C34" s="29"/>
      <c r="D34" s="28">
        <f t="shared" ca="1" si="4"/>
        <v>1232.17</v>
      </c>
      <c r="E34" s="28">
        <f t="shared" ca="1" si="4"/>
        <v>3211</v>
      </c>
      <c r="F34" s="28">
        <f t="shared" ca="1" si="4"/>
        <v>8765.0400000000009</v>
      </c>
      <c r="G34" s="28">
        <f t="shared" ca="1" si="4"/>
        <v>1444</v>
      </c>
      <c r="H34" s="28">
        <f t="shared" ca="1" si="4"/>
        <v>685.3</v>
      </c>
      <c r="I34" s="28">
        <f t="shared" ca="1" si="4"/>
        <v>736.41000000000008</v>
      </c>
      <c r="J34" s="28">
        <f t="shared" ca="1" si="4"/>
        <v>2857</v>
      </c>
      <c r="K34" s="28">
        <f t="shared" ca="1" si="4"/>
        <v>2548.5099999999998</v>
      </c>
      <c r="L34" s="28">
        <f t="shared" ca="1" si="4"/>
        <v>679.03</v>
      </c>
      <c r="M34" s="28">
        <f t="shared" ca="1" si="4"/>
        <v>2322.12</v>
      </c>
      <c r="N34" s="28">
        <f t="shared" ca="1" si="4"/>
        <v>1397.17</v>
      </c>
      <c r="O34" s="28">
        <f t="shared" ca="1" si="4"/>
        <v>337.09000000000003</v>
      </c>
      <c r="P34" s="28">
        <f t="shared" ca="1" si="4"/>
        <v>980.16000000000008</v>
      </c>
      <c r="Q34" s="28">
        <f t="shared" ca="1" si="4"/>
        <v>1039.4000000000001</v>
      </c>
      <c r="R34" s="29"/>
      <c r="S34" s="29"/>
      <c r="T34" s="29"/>
      <c r="U34" s="28">
        <f t="shared" ca="1" si="5"/>
        <v>320.63</v>
      </c>
      <c r="V34" s="28">
        <f t="shared" ca="1" si="5"/>
        <v>218.74</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32103.360000000001</v>
      </c>
      <c r="C35" s="29"/>
      <c r="D35" s="28">
        <f t="shared" ref="D35:Q50" ca="1" si="6">SUM(OFFSET(D$76,$W35,0,4,1))</f>
        <v>1305.48</v>
      </c>
      <c r="E35" s="28">
        <f t="shared" ca="1" si="6"/>
        <v>3863</v>
      </c>
      <c r="F35" s="28">
        <f t="shared" ca="1" si="6"/>
        <v>8822.26</v>
      </c>
      <c r="G35" s="28">
        <f t="shared" ca="1" si="6"/>
        <v>1787</v>
      </c>
      <c r="H35" s="28">
        <f t="shared" ca="1" si="6"/>
        <v>802.74</v>
      </c>
      <c r="I35" s="28">
        <f t="shared" ca="1" si="6"/>
        <v>659.11</v>
      </c>
      <c r="J35" s="28">
        <f t="shared" ca="1" si="6"/>
        <v>3297</v>
      </c>
      <c r="K35" s="28">
        <f t="shared" ca="1" si="6"/>
        <v>2657.54</v>
      </c>
      <c r="L35" s="28">
        <f t="shared" ca="1" si="6"/>
        <v>803.04</v>
      </c>
      <c r="M35" s="28">
        <f t="shared" ca="1" si="6"/>
        <v>2829.4399999999996</v>
      </c>
      <c r="N35" s="28">
        <f t="shared" ca="1" si="6"/>
        <v>1855.25</v>
      </c>
      <c r="O35" s="28">
        <f t="shared" ca="1" si="6"/>
        <v>416.28</v>
      </c>
      <c r="P35" s="28">
        <f t="shared" ca="1" si="6"/>
        <v>1188.79</v>
      </c>
      <c r="Q35" s="28">
        <f t="shared" ca="1" si="6"/>
        <v>1126.74</v>
      </c>
      <c r="R35" s="29"/>
      <c r="S35" s="29"/>
      <c r="T35" s="29"/>
      <c r="U35" s="28">
        <f t="shared" ca="1" si="5"/>
        <v>378.34</v>
      </c>
      <c r="V35" s="28">
        <f t="shared" ca="1" si="5"/>
        <v>230.91</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32820.050000000003</v>
      </c>
      <c r="C36" s="29"/>
      <c r="D36" s="28">
        <f t="shared" ca="1" si="6"/>
        <v>1277.23</v>
      </c>
      <c r="E36" s="28">
        <f t="shared" ca="1" si="6"/>
        <v>4365.99</v>
      </c>
      <c r="F36" s="28">
        <f t="shared" ca="1" si="6"/>
        <v>8361.2800000000007</v>
      </c>
      <c r="G36" s="28">
        <f t="shared" ca="1" si="6"/>
        <v>2109</v>
      </c>
      <c r="H36" s="28">
        <f t="shared" ca="1" si="6"/>
        <v>763.64</v>
      </c>
      <c r="I36" s="28">
        <f t="shared" ca="1" si="6"/>
        <v>682.8</v>
      </c>
      <c r="J36" s="28">
        <f t="shared" ca="1" si="6"/>
        <v>3223</v>
      </c>
      <c r="K36" s="28">
        <f t="shared" ca="1" si="6"/>
        <v>2082.96</v>
      </c>
      <c r="L36" s="28">
        <f t="shared" ca="1" si="6"/>
        <v>798.05000000000007</v>
      </c>
      <c r="M36" s="28">
        <f t="shared" ca="1" si="6"/>
        <v>3004.65</v>
      </c>
      <c r="N36" s="28">
        <f t="shared" ca="1" si="6"/>
        <v>2013.28</v>
      </c>
      <c r="O36" s="28">
        <f t="shared" ca="1" si="6"/>
        <v>498.12</v>
      </c>
      <c r="P36" s="28">
        <f t="shared" ca="1" si="6"/>
        <v>1449.17</v>
      </c>
      <c r="Q36" s="28">
        <f t="shared" ca="1" si="6"/>
        <v>1432.01</v>
      </c>
      <c r="R36" s="29"/>
      <c r="S36" s="29"/>
      <c r="T36" s="29"/>
      <c r="U36" s="28">
        <f t="shared" ca="1" si="5"/>
        <v>440.33</v>
      </c>
      <c r="V36" s="28">
        <f t="shared" ca="1" si="5"/>
        <v>244.07</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35250.26</v>
      </c>
      <c r="C37" s="29"/>
      <c r="D37" s="28">
        <f t="shared" ca="1" si="6"/>
        <v>1580.3999999999999</v>
      </c>
      <c r="E37" s="28">
        <f t="shared" ca="1" si="6"/>
        <v>4893.99</v>
      </c>
      <c r="F37" s="28">
        <f t="shared" ca="1" si="6"/>
        <v>8688.2099999999991</v>
      </c>
      <c r="G37" s="28">
        <f t="shared" ca="1" si="6"/>
        <v>2262</v>
      </c>
      <c r="H37" s="28">
        <f t="shared" ca="1" si="6"/>
        <v>786</v>
      </c>
      <c r="I37" s="28">
        <f t="shared" ca="1" si="6"/>
        <v>812.1400000000001</v>
      </c>
      <c r="J37" s="28">
        <f t="shared" ca="1" si="6"/>
        <v>3746</v>
      </c>
      <c r="K37" s="28">
        <f t="shared" ca="1" si="6"/>
        <v>1705.95</v>
      </c>
      <c r="L37" s="28">
        <f t="shared" ca="1" si="6"/>
        <v>849.04000000000008</v>
      </c>
      <c r="M37" s="28">
        <f t="shared" ca="1" si="6"/>
        <v>3151.81</v>
      </c>
      <c r="N37" s="28">
        <f t="shared" ca="1" si="6"/>
        <v>2389.3599999999997</v>
      </c>
      <c r="O37" s="28">
        <f t="shared" ca="1" si="6"/>
        <v>507.13</v>
      </c>
      <c r="P37" s="28">
        <f t="shared" ca="1" si="6"/>
        <v>1530.57</v>
      </c>
      <c r="Q37" s="28">
        <f t="shared" ca="1" si="6"/>
        <v>1545.44</v>
      </c>
      <c r="R37" s="29"/>
      <c r="S37" s="29"/>
      <c r="T37" s="29"/>
      <c r="U37" s="28">
        <f t="shared" ref="U37:AJ52" ca="1" si="7">SUM(OFFSET(U$76,$W37,0,4,1))</f>
        <v>446.36</v>
      </c>
      <c r="V37" s="28">
        <f t="shared" ca="1" si="7"/>
        <v>281.48</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37605.410000000003</v>
      </c>
      <c r="C38" s="29"/>
      <c r="D38" s="28">
        <f t="shared" ca="1" si="6"/>
        <v>1690.9199999999998</v>
      </c>
      <c r="E38" s="28">
        <f t="shared" ca="1" si="6"/>
        <v>4805</v>
      </c>
      <c r="F38" s="28">
        <f t="shared" ca="1" si="6"/>
        <v>9054.4000000000015</v>
      </c>
      <c r="G38" s="28">
        <f t="shared" ca="1" si="6"/>
        <v>2621</v>
      </c>
      <c r="H38" s="28">
        <f t="shared" ca="1" si="6"/>
        <v>904</v>
      </c>
      <c r="I38" s="28">
        <f t="shared" ca="1" si="6"/>
        <v>898.15999999999985</v>
      </c>
      <c r="J38" s="28">
        <f t="shared" ca="1" si="6"/>
        <v>3957.99</v>
      </c>
      <c r="K38" s="28">
        <f t="shared" ca="1" si="6"/>
        <v>2304.59</v>
      </c>
      <c r="L38" s="28">
        <f t="shared" ca="1" si="6"/>
        <v>897.03</v>
      </c>
      <c r="M38" s="28">
        <f t="shared" ca="1" si="6"/>
        <v>3487.08</v>
      </c>
      <c r="N38" s="28">
        <f t="shared" ca="1" si="6"/>
        <v>2543.13</v>
      </c>
      <c r="O38" s="28">
        <f t="shared" ca="1" si="6"/>
        <v>521.13</v>
      </c>
      <c r="P38" s="28">
        <f t="shared" ca="1" si="6"/>
        <v>1511.81</v>
      </c>
      <c r="Q38" s="28">
        <f t="shared" ca="1" si="6"/>
        <v>1601.62</v>
      </c>
      <c r="R38" s="29"/>
      <c r="S38" s="29"/>
      <c r="T38" s="29"/>
      <c r="U38" s="28">
        <f t="shared" ca="1" si="7"/>
        <v>465.48</v>
      </c>
      <c r="V38" s="28">
        <f t="shared" ca="1" si="7"/>
        <v>262.33000000000004</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42568.04</v>
      </c>
      <c r="C39" s="29"/>
      <c r="D39" s="28">
        <f t="shared" ca="1" si="6"/>
        <v>1738.75</v>
      </c>
      <c r="E39" s="28">
        <f t="shared" ca="1" si="6"/>
        <v>5274.54</v>
      </c>
      <c r="F39" s="28">
        <f t="shared" ca="1" si="6"/>
        <v>10712.21</v>
      </c>
      <c r="G39" s="28">
        <f t="shared" ca="1" si="6"/>
        <v>2554.0100000000002</v>
      </c>
      <c r="H39" s="28">
        <f t="shared" ca="1" si="6"/>
        <v>830</v>
      </c>
      <c r="I39" s="28">
        <f t="shared" ca="1" si="6"/>
        <v>792.19</v>
      </c>
      <c r="J39" s="28">
        <f t="shared" ca="1" si="6"/>
        <v>4826.99</v>
      </c>
      <c r="K39" s="28">
        <f t="shared" ca="1" si="6"/>
        <v>3203.71</v>
      </c>
      <c r="L39" s="28">
        <f t="shared" ca="1" si="6"/>
        <v>946.05000000000007</v>
      </c>
      <c r="M39" s="28">
        <f t="shared" ca="1" si="6"/>
        <v>4011.4700000000003</v>
      </c>
      <c r="N39" s="28">
        <f t="shared" ca="1" si="6"/>
        <v>2818.1400000000003</v>
      </c>
      <c r="O39" s="28">
        <f t="shared" ca="1" si="6"/>
        <v>466.13</v>
      </c>
      <c r="P39" s="28">
        <f t="shared" ca="1" si="6"/>
        <v>1798.0700000000002</v>
      </c>
      <c r="Q39" s="28">
        <f t="shared" ca="1" si="6"/>
        <v>1645</v>
      </c>
      <c r="R39" s="29"/>
      <c r="S39" s="29"/>
      <c r="T39" s="29"/>
      <c r="U39" s="28">
        <f t="shared" ca="1" si="7"/>
        <v>528.66999999999996</v>
      </c>
      <c r="V39" s="28">
        <f t="shared" ca="1" si="7"/>
        <v>337.54</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49005.279999999999</v>
      </c>
      <c r="C40" s="29"/>
      <c r="D40" s="28">
        <f t="shared" ca="1" si="6"/>
        <v>1582.9</v>
      </c>
      <c r="E40" s="28">
        <f t="shared" ca="1" si="6"/>
        <v>5507.99</v>
      </c>
      <c r="F40" s="28">
        <f t="shared" ca="1" si="6"/>
        <v>13032.36</v>
      </c>
      <c r="G40" s="28">
        <f t="shared" ca="1" si="6"/>
        <v>2431</v>
      </c>
      <c r="H40" s="28">
        <f t="shared" ca="1" si="6"/>
        <v>845</v>
      </c>
      <c r="I40" s="28">
        <f t="shared" ca="1" si="6"/>
        <v>845.2299999999999</v>
      </c>
      <c r="J40" s="28">
        <f t="shared" ca="1" si="6"/>
        <v>5743</v>
      </c>
      <c r="K40" s="28">
        <f t="shared" ca="1" si="6"/>
        <v>3613.6699999999996</v>
      </c>
      <c r="L40" s="28">
        <f t="shared" ca="1" si="6"/>
        <v>1169.0400000000002</v>
      </c>
      <c r="M40" s="28">
        <f t="shared" ca="1" si="6"/>
        <v>5616.2599999999993</v>
      </c>
      <c r="N40" s="28">
        <f t="shared" ca="1" si="6"/>
        <v>2830.1800000000003</v>
      </c>
      <c r="O40" s="28">
        <f t="shared" ca="1" si="6"/>
        <v>546.15</v>
      </c>
      <c r="P40" s="28">
        <f t="shared" ca="1" si="6"/>
        <v>2154.29</v>
      </c>
      <c r="Q40" s="28">
        <f t="shared" ca="1" si="6"/>
        <v>1974.54</v>
      </c>
      <c r="R40" s="29"/>
      <c r="S40" s="29"/>
      <c r="T40" s="29"/>
      <c r="U40" s="28">
        <f t="shared" ca="1" si="7"/>
        <v>592.85</v>
      </c>
      <c r="V40" s="28">
        <f t="shared" ca="1" si="7"/>
        <v>419.51</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51225.15</v>
      </c>
      <c r="C41" s="29"/>
      <c r="D41" s="28">
        <f t="shared" ca="1" si="6"/>
        <v>1547.86</v>
      </c>
      <c r="E41" s="28">
        <f t="shared" ca="1" si="6"/>
        <v>4615.42</v>
      </c>
      <c r="F41" s="28">
        <f t="shared" ca="1" si="6"/>
        <v>12545.82</v>
      </c>
      <c r="G41" s="28">
        <f t="shared" ca="1" si="6"/>
        <v>2738.07</v>
      </c>
      <c r="H41" s="28">
        <f t="shared" ca="1" si="6"/>
        <v>986.39</v>
      </c>
      <c r="I41" s="28">
        <f t="shared" ca="1" si="6"/>
        <v>912.32999999999993</v>
      </c>
      <c r="J41" s="28">
        <f t="shared" ca="1" si="6"/>
        <v>5925</v>
      </c>
      <c r="K41" s="28">
        <f t="shared" ca="1" si="6"/>
        <v>4087.99</v>
      </c>
      <c r="L41" s="28">
        <f t="shared" ca="1" si="6"/>
        <v>1383.05</v>
      </c>
      <c r="M41" s="28">
        <f t="shared" ca="1" si="6"/>
        <v>5580</v>
      </c>
      <c r="N41" s="28">
        <f t="shared" ca="1" si="6"/>
        <v>3174.37</v>
      </c>
      <c r="O41" s="28">
        <f t="shared" ca="1" si="6"/>
        <v>622.18000000000006</v>
      </c>
      <c r="P41" s="28">
        <f t="shared" ca="1" si="6"/>
        <v>2844.2599999999998</v>
      </c>
      <c r="Q41" s="28">
        <f t="shared" ca="1" si="6"/>
        <v>2641.47</v>
      </c>
      <c r="R41" s="29"/>
      <c r="S41" s="29"/>
      <c r="T41" s="29"/>
      <c r="U41" s="28">
        <f t="shared" ca="1" si="7"/>
        <v>954.21999999999991</v>
      </c>
      <c r="V41" s="28">
        <f t="shared" ca="1" si="7"/>
        <v>475.29000000000008</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59235.63</v>
      </c>
      <c r="C42" s="29"/>
      <c r="D42" s="28">
        <f t="shared" ca="1" si="6"/>
        <v>1582.29</v>
      </c>
      <c r="E42" s="28">
        <f t="shared" ca="1" si="6"/>
        <v>3840</v>
      </c>
      <c r="F42" s="28">
        <f t="shared" ca="1" si="6"/>
        <v>13715.420000000002</v>
      </c>
      <c r="G42" s="28">
        <f t="shared" ca="1" si="6"/>
        <v>2524</v>
      </c>
      <c r="H42" s="28">
        <f t="shared" ca="1" si="6"/>
        <v>1163.5700000000002</v>
      </c>
      <c r="I42" s="28">
        <f t="shared" ca="1" si="6"/>
        <v>1684.99</v>
      </c>
      <c r="J42" s="28">
        <f t="shared" ca="1" si="6"/>
        <v>6994</v>
      </c>
      <c r="K42" s="28">
        <f t="shared" ca="1" si="6"/>
        <v>4549.1299999999992</v>
      </c>
      <c r="L42" s="28">
        <f t="shared" ca="1" si="6"/>
        <v>1631.06</v>
      </c>
      <c r="M42" s="28">
        <f t="shared" ca="1" si="6"/>
        <v>6723.99</v>
      </c>
      <c r="N42" s="28">
        <f t="shared" ca="1" si="6"/>
        <v>4041.4399999999996</v>
      </c>
      <c r="O42" s="28">
        <f t="shared" ca="1" si="6"/>
        <v>1558.2</v>
      </c>
      <c r="P42" s="28">
        <f t="shared" ca="1" si="6"/>
        <v>3608.46</v>
      </c>
      <c r="Q42" s="28">
        <f t="shared" ca="1" si="6"/>
        <v>3475.94</v>
      </c>
      <c r="R42" s="29"/>
      <c r="S42" s="29"/>
      <c r="T42" s="29"/>
      <c r="U42" s="28">
        <f t="shared" ca="1" si="7"/>
        <v>1401.2199999999998</v>
      </c>
      <c r="V42" s="28">
        <f t="shared" ca="1" si="7"/>
        <v>524.33000000000004</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70142.06</v>
      </c>
      <c r="C43" s="29"/>
      <c r="D43" s="28">
        <f t="shared" ca="1" si="6"/>
        <v>1732.84</v>
      </c>
      <c r="E43" s="28">
        <f t="shared" ca="1" si="6"/>
        <v>4271.13</v>
      </c>
      <c r="F43" s="28">
        <f t="shared" ca="1" si="6"/>
        <v>15565.51</v>
      </c>
      <c r="G43" s="28">
        <f t="shared" ca="1" si="6"/>
        <v>2591</v>
      </c>
      <c r="H43" s="28">
        <f t="shared" ca="1" si="6"/>
        <v>1386.1200000000001</v>
      </c>
      <c r="I43" s="28">
        <f t="shared" ca="1" si="6"/>
        <v>2697.01</v>
      </c>
      <c r="J43" s="28">
        <f t="shared" ca="1" si="6"/>
        <v>8364</v>
      </c>
      <c r="K43" s="28">
        <f t="shared" ca="1" si="6"/>
        <v>4199.7800000000007</v>
      </c>
      <c r="L43" s="28">
        <f t="shared" ca="1" si="6"/>
        <v>1996.07</v>
      </c>
      <c r="M43" s="28">
        <f t="shared" ca="1" si="6"/>
        <v>8903.1299999999992</v>
      </c>
      <c r="N43" s="28">
        <f t="shared" ca="1" si="6"/>
        <v>6061.54</v>
      </c>
      <c r="O43" s="28">
        <f t="shared" ca="1" si="6"/>
        <v>2666.2099999999996</v>
      </c>
      <c r="P43" s="28">
        <f t="shared" ca="1" si="6"/>
        <v>4373.4799999999996</v>
      </c>
      <c r="Q43" s="28">
        <f t="shared" ca="1" si="6"/>
        <v>3332.13</v>
      </c>
      <c r="R43" s="29"/>
      <c r="S43" s="29"/>
      <c r="T43" s="29"/>
      <c r="U43" s="28">
        <f t="shared" ca="1" si="7"/>
        <v>1309.3799999999999</v>
      </c>
      <c r="V43" s="28">
        <f t="shared" ca="1" si="7"/>
        <v>458.47</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83170.399999999994</v>
      </c>
      <c r="C44" s="29"/>
      <c r="D44" s="28">
        <f t="shared" ca="1" si="6"/>
        <v>1919.46</v>
      </c>
      <c r="E44" s="28">
        <f t="shared" ca="1" si="6"/>
        <v>4760</v>
      </c>
      <c r="F44" s="28">
        <f t="shared" ca="1" si="6"/>
        <v>17916.89</v>
      </c>
      <c r="G44" s="28">
        <f t="shared" ca="1" si="6"/>
        <v>3292.16</v>
      </c>
      <c r="H44" s="28">
        <f t="shared" ca="1" si="6"/>
        <v>1708.7199999999998</v>
      </c>
      <c r="I44" s="28">
        <f t="shared" ca="1" si="6"/>
        <v>3672</v>
      </c>
      <c r="J44" s="28">
        <f t="shared" ca="1" si="6"/>
        <v>8205.01</v>
      </c>
      <c r="K44" s="28">
        <f t="shared" ca="1" si="6"/>
        <v>4968.88</v>
      </c>
      <c r="L44" s="28">
        <f t="shared" ca="1" si="6"/>
        <v>2255.08</v>
      </c>
      <c r="M44" s="28">
        <f t="shared" ca="1" si="6"/>
        <v>10809.06</v>
      </c>
      <c r="N44" s="28">
        <f t="shared" ca="1" si="6"/>
        <v>7936.21</v>
      </c>
      <c r="O44" s="28">
        <f t="shared" ca="1" si="6"/>
        <v>3996.24</v>
      </c>
      <c r="P44" s="28">
        <f t="shared" ca="1" si="6"/>
        <v>4754.34</v>
      </c>
      <c r="Q44" s="28">
        <f t="shared" ca="1" si="6"/>
        <v>4173.95</v>
      </c>
      <c r="R44" s="29"/>
      <c r="S44" s="29"/>
      <c r="T44" s="29"/>
      <c r="U44" s="28">
        <f t="shared" ca="1" si="7"/>
        <v>1825</v>
      </c>
      <c r="V44" s="28">
        <f t="shared" ca="1" si="7"/>
        <v>678.2</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88219.48</v>
      </c>
      <c r="C45" s="29"/>
      <c r="D45" s="28">
        <f t="shared" ca="1" si="6"/>
        <v>1964.1100000000001</v>
      </c>
      <c r="E45" s="28">
        <f t="shared" ca="1" si="6"/>
        <v>6000</v>
      </c>
      <c r="F45" s="28">
        <f t="shared" ca="1" si="6"/>
        <v>19050.899999999998</v>
      </c>
      <c r="G45" s="28">
        <f t="shared" ca="1" si="6"/>
        <v>3906.55</v>
      </c>
      <c r="H45" s="28">
        <f t="shared" ca="1" si="6"/>
        <v>2840.87</v>
      </c>
      <c r="I45" s="28">
        <f t="shared" ca="1" si="6"/>
        <v>4055.9999999999995</v>
      </c>
      <c r="J45" s="28">
        <f t="shared" ca="1" si="6"/>
        <v>8080.0000000000009</v>
      </c>
      <c r="K45" s="28">
        <f t="shared" ca="1" si="6"/>
        <v>5001.9699999999993</v>
      </c>
      <c r="L45" s="28">
        <f t="shared" ca="1" si="6"/>
        <v>2216.0699999999997</v>
      </c>
      <c r="M45" s="28">
        <f t="shared" ca="1" si="6"/>
        <v>10309.370000000001</v>
      </c>
      <c r="N45" s="28">
        <f t="shared" ca="1" si="6"/>
        <v>7179.2300000000005</v>
      </c>
      <c r="O45" s="28">
        <f t="shared" ca="1" si="6"/>
        <v>4617.33</v>
      </c>
      <c r="P45" s="28">
        <f t="shared" ca="1" si="6"/>
        <v>5205.91</v>
      </c>
      <c r="Q45" s="28">
        <f t="shared" ca="1" si="6"/>
        <v>4321.51</v>
      </c>
      <c r="R45" s="29"/>
      <c r="S45" s="29"/>
      <c r="T45" s="29"/>
      <c r="U45" s="28">
        <f t="shared" ca="1" si="7"/>
        <v>2359</v>
      </c>
      <c r="V45" s="28">
        <f t="shared" ca="1" si="7"/>
        <v>735.21</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92753.05</v>
      </c>
      <c r="C46" s="29"/>
      <c r="D46" s="28">
        <f t="shared" ca="1" si="6"/>
        <v>1700.28</v>
      </c>
      <c r="E46" s="28">
        <f t="shared" ca="1" si="6"/>
        <v>7829.4</v>
      </c>
      <c r="F46" s="28">
        <f t="shared" ca="1" si="6"/>
        <v>20473.16</v>
      </c>
      <c r="G46" s="28">
        <f t="shared" ca="1" si="6"/>
        <v>6390.98</v>
      </c>
      <c r="H46" s="28">
        <f t="shared" ca="1" si="6"/>
        <v>3429.44</v>
      </c>
      <c r="I46" s="28">
        <f t="shared" ca="1" si="6"/>
        <v>2174</v>
      </c>
      <c r="J46" s="28">
        <f t="shared" ca="1" si="6"/>
        <v>9182.01</v>
      </c>
      <c r="K46" s="28">
        <f t="shared" ca="1" si="6"/>
        <v>5902.16</v>
      </c>
      <c r="L46" s="28">
        <f t="shared" ca="1" si="6"/>
        <v>2244.08</v>
      </c>
      <c r="M46" s="28">
        <f t="shared" ca="1" si="6"/>
        <v>12001.410000000002</v>
      </c>
      <c r="N46" s="28">
        <f t="shared" ca="1" si="6"/>
        <v>6550.31</v>
      </c>
      <c r="O46" s="28">
        <f t="shared" ca="1" si="6"/>
        <v>2337.0499999999997</v>
      </c>
      <c r="P46" s="28">
        <f t="shared" ca="1" si="6"/>
        <v>5298.62</v>
      </c>
      <c r="Q46" s="28">
        <f t="shared" ca="1" si="6"/>
        <v>4049.45</v>
      </c>
      <c r="R46" s="29"/>
      <c r="S46" s="29"/>
      <c r="T46" s="29"/>
      <c r="U46" s="28">
        <f t="shared" ca="1" si="7"/>
        <v>1998</v>
      </c>
      <c r="V46" s="28">
        <f t="shared" ca="1" si="7"/>
        <v>817.18</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78716.19</v>
      </c>
      <c r="C47" s="29"/>
      <c r="D47" s="28">
        <f t="shared" ca="1" si="6"/>
        <v>2001.81</v>
      </c>
      <c r="E47" s="28">
        <f t="shared" ca="1" si="6"/>
        <v>7381.99</v>
      </c>
      <c r="F47" s="28">
        <f t="shared" ca="1" si="6"/>
        <v>17320.37</v>
      </c>
      <c r="G47" s="28">
        <f t="shared" ca="1" si="6"/>
        <v>5639.8499999999995</v>
      </c>
      <c r="H47" s="28">
        <f t="shared" ca="1" si="6"/>
        <v>3527.5200000000004</v>
      </c>
      <c r="I47" s="28">
        <f t="shared" ca="1" si="6"/>
        <v>1706.1200000000001</v>
      </c>
      <c r="J47" s="28">
        <f t="shared" ca="1" si="6"/>
        <v>7216.01</v>
      </c>
      <c r="K47" s="28">
        <f t="shared" ca="1" si="6"/>
        <v>5792.1200000000008</v>
      </c>
      <c r="L47" s="28">
        <f t="shared" ca="1" si="6"/>
        <v>1885.07</v>
      </c>
      <c r="M47" s="28">
        <f t="shared" ca="1" si="6"/>
        <v>10581.57</v>
      </c>
      <c r="N47" s="28">
        <f t="shared" ca="1" si="6"/>
        <v>4045.2700000000004</v>
      </c>
      <c r="O47" s="28">
        <f t="shared" ca="1" si="6"/>
        <v>1318.4</v>
      </c>
      <c r="P47" s="28">
        <f t="shared" ca="1" si="6"/>
        <v>4292.7700000000004</v>
      </c>
      <c r="Q47" s="28">
        <f t="shared" ca="1" si="6"/>
        <v>3421.73</v>
      </c>
      <c r="R47" s="29"/>
      <c r="S47" s="29"/>
      <c r="T47" s="29"/>
      <c r="U47" s="28">
        <f t="shared" ca="1" si="7"/>
        <v>1743.94</v>
      </c>
      <c r="V47" s="28">
        <f t="shared" ca="1" si="7"/>
        <v>647.17999999999995</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80307.92</v>
      </c>
      <c r="C48" s="29"/>
      <c r="D48" s="28">
        <f t="shared" ca="1" si="6"/>
        <v>2405.9300000000003</v>
      </c>
      <c r="E48" s="28">
        <f t="shared" ca="1" si="6"/>
        <v>6267.7000000000007</v>
      </c>
      <c r="F48" s="28">
        <f t="shared" ca="1" si="6"/>
        <v>17779.64</v>
      </c>
      <c r="G48" s="28">
        <f t="shared" ca="1" si="6"/>
        <v>5362.92</v>
      </c>
      <c r="H48" s="28">
        <f t="shared" ca="1" si="6"/>
        <v>3736.6800000000003</v>
      </c>
      <c r="I48" s="28">
        <f t="shared" ca="1" si="6"/>
        <v>1929.01</v>
      </c>
      <c r="J48" s="28">
        <f t="shared" ca="1" si="6"/>
        <v>7917.01</v>
      </c>
      <c r="K48" s="28">
        <f t="shared" ca="1" si="6"/>
        <v>6333.84</v>
      </c>
      <c r="L48" s="28">
        <f t="shared" ca="1" si="6"/>
        <v>1470.25</v>
      </c>
      <c r="M48" s="28">
        <f t="shared" ca="1" si="6"/>
        <v>11714.7</v>
      </c>
      <c r="N48" s="28">
        <f t="shared" ca="1" si="6"/>
        <v>3546.13</v>
      </c>
      <c r="O48" s="28">
        <f t="shared" ca="1" si="6"/>
        <v>1172</v>
      </c>
      <c r="P48" s="28">
        <f t="shared" ca="1" si="6"/>
        <v>4165.1200000000008</v>
      </c>
      <c r="Q48" s="28">
        <f t="shared" ca="1" si="6"/>
        <v>3921.2300000000005</v>
      </c>
      <c r="R48" s="29"/>
      <c r="S48" s="29"/>
      <c r="T48" s="29"/>
      <c r="U48" s="28">
        <f t="shared" ca="1" si="7"/>
        <v>1705.2000000000003</v>
      </c>
      <c r="V48" s="28">
        <f t="shared" ca="1" si="7"/>
        <v>669.36</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87300.44</v>
      </c>
      <c r="C49" s="29"/>
      <c r="D49" s="28">
        <f t="shared" ca="1" si="6"/>
        <v>2555.9</v>
      </c>
      <c r="E49" s="28">
        <f t="shared" ca="1" si="6"/>
        <v>5145.7299999999996</v>
      </c>
      <c r="F49" s="28">
        <f t="shared" ca="1" si="6"/>
        <v>19038.07</v>
      </c>
      <c r="G49" s="28">
        <f t="shared" ca="1" si="6"/>
        <v>4810.6500000000005</v>
      </c>
      <c r="H49" s="28">
        <f t="shared" ca="1" si="6"/>
        <v>3550.25</v>
      </c>
      <c r="I49" s="28">
        <f t="shared" ca="1" si="6"/>
        <v>2170.5699999999997</v>
      </c>
      <c r="J49" s="28">
        <f t="shared" ca="1" si="6"/>
        <v>8181</v>
      </c>
      <c r="K49" s="28">
        <f t="shared" ca="1" si="6"/>
        <v>7485.51</v>
      </c>
      <c r="L49" s="28">
        <f t="shared" ca="1" si="6"/>
        <v>1499.1899999999998</v>
      </c>
      <c r="M49" s="28">
        <f t="shared" ca="1" si="6"/>
        <v>15806.439999999999</v>
      </c>
      <c r="N49" s="28">
        <f t="shared" ca="1" si="6"/>
        <v>4074.0899999999997</v>
      </c>
      <c r="O49" s="28">
        <f t="shared" ca="1" si="6"/>
        <v>1592.01</v>
      </c>
      <c r="P49" s="28">
        <f t="shared" ca="1" si="6"/>
        <v>4162.58</v>
      </c>
      <c r="Q49" s="28">
        <f t="shared" ca="1" si="6"/>
        <v>4375.7699999999995</v>
      </c>
      <c r="R49" s="29"/>
      <c r="S49" s="29"/>
      <c r="T49" s="29"/>
      <c r="U49" s="28">
        <f t="shared" ca="1" si="7"/>
        <v>1863.48</v>
      </c>
      <c r="V49" s="28">
        <f t="shared" ca="1" si="7"/>
        <v>750.52</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96066.42</v>
      </c>
      <c r="C50" s="29"/>
      <c r="D50" s="28">
        <f t="shared" ca="1" si="6"/>
        <v>2412</v>
      </c>
      <c r="E50" s="28">
        <f t="shared" ca="1" si="6"/>
        <v>5942.08</v>
      </c>
      <c r="F50" s="28">
        <f t="shared" ca="1" si="6"/>
        <v>22121.78</v>
      </c>
      <c r="G50" s="28">
        <f t="shared" ca="1" si="6"/>
        <v>4027</v>
      </c>
      <c r="H50" s="28">
        <f t="shared" ca="1" si="6"/>
        <v>3990.91</v>
      </c>
      <c r="I50" s="28">
        <f t="shared" ca="1" si="6"/>
        <v>1910.25</v>
      </c>
      <c r="J50" s="28">
        <f t="shared" ca="1" si="6"/>
        <v>9826</v>
      </c>
      <c r="K50" s="28">
        <f t="shared" ca="1" si="6"/>
        <v>6055.29</v>
      </c>
      <c r="L50" s="28">
        <f t="shared" ca="1" si="6"/>
        <v>2731.04</v>
      </c>
      <c r="M50" s="28">
        <f t="shared" ca="1" si="6"/>
        <v>19111.759999999998</v>
      </c>
      <c r="N50" s="28">
        <f t="shared" ca="1" si="6"/>
        <v>4055.17</v>
      </c>
      <c r="O50" s="28">
        <f t="shared" ca="1" si="6"/>
        <v>1113.3</v>
      </c>
      <c r="P50" s="28">
        <f t="shared" ca="1" si="6"/>
        <v>4545.6099999999997</v>
      </c>
      <c r="Q50" s="28">
        <f t="shared" ca="1" si="6"/>
        <v>5130.91</v>
      </c>
      <c r="R50" s="29"/>
      <c r="S50" s="29"/>
      <c r="T50" s="29"/>
      <c r="U50" s="28">
        <f t="shared" ca="1" si="7"/>
        <v>2102.7600000000002</v>
      </c>
      <c r="V50" s="28">
        <f t="shared" ca="1" si="7"/>
        <v>697.38</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106797.06</v>
      </c>
      <c r="C51" s="29"/>
      <c r="D51" s="28">
        <f t="shared" ref="D51:Q66" ca="1" si="8">SUM(OFFSET(D$76,$W51,0,4,1))</f>
        <v>2556.64</v>
      </c>
      <c r="E51" s="28">
        <f t="shared" ca="1" si="8"/>
        <v>6149</v>
      </c>
      <c r="F51" s="28">
        <f t="shared" ca="1" si="8"/>
        <v>23099.59</v>
      </c>
      <c r="G51" s="28">
        <f t="shared" ca="1" si="8"/>
        <v>3088</v>
      </c>
      <c r="H51" s="28">
        <f t="shared" ca="1" si="8"/>
        <v>5070.28</v>
      </c>
      <c r="I51" s="28">
        <f t="shared" ca="1" si="8"/>
        <v>2169.7399999999998</v>
      </c>
      <c r="J51" s="28">
        <f t="shared" ca="1" si="8"/>
        <v>9521.65</v>
      </c>
      <c r="K51" s="28">
        <f t="shared" ca="1" si="8"/>
        <v>6281.93</v>
      </c>
      <c r="L51" s="28">
        <f t="shared" ca="1" si="8"/>
        <v>3031.08</v>
      </c>
      <c r="M51" s="28">
        <f t="shared" ca="1" si="8"/>
        <v>23685.77</v>
      </c>
      <c r="N51" s="28">
        <f t="shared" ca="1" si="8"/>
        <v>4383</v>
      </c>
      <c r="O51" s="28">
        <f t="shared" ca="1" si="8"/>
        <v>1717.24</v>
      </c>
      <c r="P51" s="28">
        <f t="shared" ca="1" si="8"/>
        <v>5877.2300000000005</v>
      </c>
      <c r="Q51" s="28">
        <f t="shared" ca="1" si="8"/>
        <v>6073.1900000000005</v>
      </c>
      <c r="R51" s="29"/>
      <c r="S51" s="29"/>
      <c r="T51" s="29"/>
      <c r="U51" s="28">
        <f t="shared" ca="1" si="7"/>
        <v>2683.0899999999997</v>
      </c>
      <c r="V51" s="28">
        <f t="shared" ca="1" si="7"/>
        <v>898.18</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109950.61000000002</v>
      </c>
      <c r="C52" s="29"/>
      <c r="D52" s="28">
        <f t="shared" ca="1" si="8"/>
        <v>2749.5600000000004</v>
      </c>
      <c r="E52" s="28">
        <f t="shared" ca="1" si="8"/>
        <v>5915.65</v>
      </c>
      <c r="F52" s="28">
        <f t="shared" ca="1" si="8"/>
        <v>25189.809999999998</v>
      </c>
      <c r="G52" s="28">
        <f t="shared" ca="1" si="8"/>
        <v>2826.64</v>
      </c>
      <c r="H52" s="28">
        <f t="shared" ca="1" si="8"/>
        <v>4492.5</v>
      </c>
      <c r="I52" s="28">
        <f t="shared" ca="1" si="8"/>
        <v>2349.4699999999998</v>
      </c>
      <c r="J52" s="28">
        <f t="shared" ca="1" si="8"/>
        <v>12384.42</v>
      </c>
      <c r="K52" s="28">
        <f t="shared" ca="1" si="8"/>
        <v>9243.41</v>
      </c>
      <c r="L52" s="28">
        <f t="shared" ca="1" si="8"/>
        <v>5354.15</v>
      </c>
      <c r="M52" s="28">
        <f t="shared" ca="1" si="8"/>
        <v>17112.900000000001</v>
      </c>
      <c r="N52" s="28">
        <f t="shared" ca="1" si="8"/>
        <v>5434.25</v>
      </c>
      <c r="O52" s="28">
        <f t="shared" ca="1" si="8"/>
        <v>1050.8699999999999</v>
      </c>
      <c r="P52" s="28">
        <f t="shared" ca="1" si="8"/>
        <v>6746.28</v>
      </c>
      <c r="Q52" s="28">
        <f t="shared" ca="1" si="8"/>
        <v>6000.6</v>
      </c>
      <c r="R52" s="29"/>
      <c r="S52" s="29"/>
      <c r="T52" s="29"/>
      <c r="U52" s="28">
        <f t="shared" ca="1" si="7"/>
        <v>1441.1499999999999</v>
      </c>
      <c r="V52" s="28">
        <f t="shared" ca="1" si="7"/>
        <v>866.93</v>
      </c>
      <c r="W52" s="26">
        <f t="shared" si="3"/>
        <v>188</v>
      </c>
      <c r="X52" s="28">
        <f t="shared" ca="1" si="7"/>
        <v>2689.9799999999996</v>
      </c>
      <c r="Y52" s="28">
        <f t="shared" ca="1" si="7"/>
        <v>9.92</v>
      </c>
      <c r="Z52" s="28">
        <f t="shared" ca="1" si="7"/>
        <v>49.660000000000004</v>
      </c>
      <c r="AA52" s="28">
        <f t="shared" ca="1" si="7"/>
        <v>5915.65</v>
      </c>
      <c r="AB52" s="28">
        <f t="shared" ca="1" si="7"/>
        <v>2635.03</v>
      </c>
      <c r="AC52" s="28">
        <f t="shared" ca="1" si="7"/>
        <v>623.52</v>
      </c>
      <c r="AD52" s="28">
        <f t="shared" ca="1" si="7"/>
        <v>317.97000000000003</v>
      </c>
      <c r="AE52" s="28">
        <f t="shared" ca="1" si="7"/>
        <v>737.88</v>
      </c>
      <c r="AF52" s="28">
        <f t="shared" ca="1" si="7"/>
        <v>674.59</v>
      </c>
      <c r="AG52" s="28">
        <f t="shared" ca="1" si="7"/>
        <v>253.73000000000002</v>
      </c>
      <c r="AH52" s="28">
        <f t="shared" ca="1" si="7"/>
        <v>2779.4300000000003</v>
      </c>
      <c r="AI52" s="28">
        <f t="shared" ca="1" si="7"/>
        <v>1462.5800000000002</v>
      </c>
      <c r="AJ52" s="28">
        <f t="shared" ca="1" si="7"/>
        <v>1149.1799999999998</v>
      </c>
      <c r="AK52" s="28">
        <f t="shared" ref="AK52:BE53" ca="1" si="9">SUM(OFFSET(AK$76,$W52,0,4,1))</f>
        <v>552.88</v>
      </c>
      <c r="AL52" s="28">
        <f t="shared" ca="1" si="9"/>
        <v>1237.77</v>
      </c>
      <c r="AM52" s="28">
        <f t="shared" ca="1" si="9"/>
        <v>1691.6999999999998</v>
      </c>
      <c r="AN52" s="28">
        <f t="shared" ca="1" si="9"/>
        <v>2383.6</v>
      </c>
      <c r="AO52" s="28">
        <f t="shared" ca="1" si="9"/>
        <v>833.87999999999988</v>
      </c>
      <c r="AP52" s="28">
        <f t="shared" ca="1" si="9"/>
        <v>1660.9099999999999</v>
      </c>
      <c r="AQ52" s="28">
        <f t="shared" ca="1" si="9"/>
        <v>3455.17</v>
      </c>
      <c r="AR52" s="28">
        <f t="shared" ca="1" si="9"/>
        <v>1403.0299999999997</v>
      </c>
      <c r="AS52" s="28">
        <f t="shared" ca="1" si="9"/>
        <v>516.53000000000009</v>
      </c>
      <c r="AT52" s="28">
        <f t="shared" ca="1" si="9"/>
        <v>820.34999999999991</v>
      </c>
      <c r="AU52" s="28">
        <f t="shared" ca="1" si="9"/>
        <v>2826.64</v>
      </c>
      <c r="AV52" s="28">
        <f t="shared" ca="1" si="9"/>
        <v>2229.21</v>
      </c>
      <c r="AW52" s="28">
        <f t="shared" ca="1" si="9"/>
        <v>2263.31</v>
      </c>
      <c r="AX52" s="28">
        <f t="shared" ca="1" si="9"/>
        <v>2349.4699999999998</v>
      </c>
      <c r="AY52" s="28">
        <f t="shared" ca="1" si="9"/>
        <v>991.46</v>
      </c>
      <c r="AZ52" s="28">
        <f t="shared" ca="1" si="9"/>
        <v>4176.54</v>
      </c>
      <c r="BA52" s="28">
        <f t="shared" ca="1" si="9"/>
        <v>7216.42</v>
      </c>
      <c r="BB52" s="28">
        <f t="shared" ca="1" si="9"/>
        <v>2671.6499999999996</v>
      </c>
      <c r="BC52" s="28">
        <f t="shared" ca="1" si="9"/>
        <v>551.73</v>
      </c>
      <c r="BD52" s="28">
        <f t="shared" ca="1" si="9"/>
        <v>3433.1499999999996</v>
      </c>
      <c r="BE52" s="28">
        <f t="shared" ca="1" si="9"/>
        <v>2013.6599999999999</v>
      </c>
      <c r="BF52" s="29"/>
      <c r="BG52" s="28">
        <f t="shared" ref="BG52:BX66" ca="1" si="10">SUM(OFFSET(BG$76,$W52,0,4,1))</f>
        <v>5354.15</v>
      </c>
      <c r="BH52" s="28">
        <f t="shared" ca="1" si="10"/>
        <v>2030.3500000000001</v>
      </c>
      <c r="BI52" s="28">
        <f t="shared" ca="1" si="10"/>
        <v>3982.14</v>
      </c>
      <c r="BJ52" s="28">
        <f t="shared" ca="1" si="10"/>
        <v>8327.41</v>
      </c>
      <c r="BK52" s="28">
        <f t="shared" ca="1" si="10"/>
        <v>2773.0199999999995</v>
      </c>
      <c r="BL52" s="28">
        <f t="shared" ca="1" si="10"/>
        <v>2932.33</v>
      </c>
      <c r="BM52" s="28">
        <f t="shared" ca="1" si="10"/>
        <v>1904.1399999999999</v>
      </c>
      <c r="BN52" s="28">
        <f t="shared" ca="1" si="10"/>
        <v>597.79</v>
      </c>
      <c r="BO52" s="28">
        <f t="shared" ca="1" si="10"/>
        <v>1050.8699999999999</v>
      </c>
      <c r="BP52" s="28">
        <f t="shared" ca="1" si="10"/>
        <v>1696.38</v>
      </c>
      <c r="BQ52" s="28">
        <f t="shared" ca="1" si="10"/>
        <v>1044.52</v>
      </c>
      <c r="BR52" s="28">
        <f t="shared" ca="1" si="10"/>
        <v>3352.5200000000004</v>
      </c>
      <c r="BS52" s="28">
        <f t="shared" ca="1" si="10"/>
        <v>426.40999999999997</v>
      </c>
      <c r="BT52" s="28">
        <f t="shared" ca="1" si="10"/>
        <v>226.46999999999997</v>
      </c>
      <c r="BU52" s="28">
        <f t="shared" ca="1" si="10"/>
        <v>3786.7200000000003</v>
      </c>
      <c r="BV52" s="28">
        <f t="shared" ca="1" si="10"/>
        <v>344.36</v>
      </c>
      <c r="BW52" s="28">
        <f t="shared" ca="1" si="10"/>
        <v>647.64</v>
      </c>
      <c r="BX52" s="28">
        <f t="shared" ca="1" si="10"/>
        <v>1221.8899999999999</v>
      </c>
      <c r="BY52" s="29"/>
      <c r="BZ52" s="29"/>
      <c r="CA52" s="29"/>
      <c r="CB52" s="29"/>
      <c r="CC52" s="28">
        <f t="shared" ref="CC52:CG67" ca="1" si="11">SUM(OFFSET(CC$76,$W52,0,4,1))</f>
        <v>1108.6500000000001</v>
      </c>
      <c r="CD52" s="28">
        <f t="shared" ca="1" si="11"/>
        <v>332.51</v>
      </c>
      <c r="CE52" s="28">
        <f t="shared" ca="1" si="11"/>
        <v>171.77</v>
      </c>
      <c r="CF52" s="28">
        <f t="shared" ca="1" si="11"/>
        <v>130.19</v>
      </c>
      <c r="CG52" s="28">
        <f t="shared" ca="1" si="11"/>
        <v>564.97</v>
      </c>
    </row>
    <row r="53" spans="1:85" x14ac:dyDescent="0.3">
      <c r="A53" s="25">
        <v>1998</v>
      </c>
      <c r="B53" s="28">
        <f t="shared" ca="1" si="2"/>
        <v>119166.03</v>
      </c>
      <c r="C53" s="29"/>
      <c r="D53" s="28">
        <f t="shared" ca="1" si="8"/>
        <v>2266.8000000000002</v>
      </c>
      <c r="E53" s="28">
        <f t="shared" ca="1" si="8"/>
        <v>7144.2999999999993</v>
      </c>
      <c r="F53" s="28">
        <f t="shared" ca="1" si="8"/>
        <v>25550.91</v>
      </c>
      <c r="G53" s="28">
        <f t="shared" ca="1" si="8"/>
        <v>3856.54</v>
      </c>
      <c r="H53" s="28">
        <f t="shared" ca="1" si="8"/>
        <v>4866.8899999999994</v>
      </c>
      <c r="I53" s="28">
        <f t="shared" ca="1" si="8"/>
        <v>3311.91</v>
      </c>
      <c r="J53" s="28">
        <f t="shared" ca="1" si="8"/>
        <v>14505.95</v>
      </c>
      <c r="K53" s="28">
        <f t="shared" ca="1" si="8"/>
        <v>10842.8</v>
      </c>
      <c r="L53" s="28">
        <f t="shared" ca="1" si="8"/>
        <v>4309.0999999999995</v>
      </c>
      <c r="M53" s="28">
        <f t="shared" ca="1" si="8"/>
        <v>16643.510000000002</v>
      </c>
      <c r="N53" s="28">
        <f t="shared" ca="1" si="8"/>
        <v>6566.2800000000007</v>
      </c>
      <c r="O53" s="28">
        <f t="shared" ca="1" si="8"/>
        <v>1577.24</v>
      </c>
      <c r="P53" s="28">
        <f t="shared" ca="1" si="8"/>
        <v>7124.74</v>
      </c>
      <c r="Q53" s="28">
        <f t="shared" ca="1" si="8"/>
        <v>7438.43</v>
      </c>
      <c r="R53" s="29"/>
      <c r="S53" s="29"/>
      <c r="T53" s="29"/>
      <c r="U53" s="28">
        <f t="shared" ref="U53:AJ68" ca="1" si="12">SUM(OFFSET(U$76,$W53,0,4,1))</f>
        <v>1381.1799999999998</v>
      </c>
      <c r="V53" s="28">
        <f t="shared" ca="1" si="12"/>
        <v>900.69999999999993</v>
      </c>
      <c r="W53" s="26">
        <f t="shared" si="3"/>
        <v>192</v>
      </c>
      <c r="X53" s="28">
        <f t="shared" ca="1" si="12"/>
        <v>2210.1600000000003</v>
      </c>
      <c r="Y53" s="28">
        <f t="shared" ca="1" si="12"/>
        <v>7.1099999999999994</v>
      </c>
      <c r="Z53" s="28">
        <f t="shared" ca="1" si="12"/>
        <v>49.54</v>
      </c>
      <c r="AA53" s="28">
        <f t="shared" ca="1" si="12"/>
        <v>7144.2999999999993</v>
      </c>
      <c r="AB53" s="28">
        <f t="shared" ca="1" si="12"/>
        <v>3032.02</v>
      </c>
      <c r="AC53" s="28">
        <f t="shared" ca="1" si="12"/>
        <v>544.36</v>
      </c>
      <c r="AD53" s="28">
        <f t="shared" ca="1" si="12"/>
        <v>335.68999999999994</v>
      </c>
      <c r="AE53" s="28">
        <f t="shared" ca="1" si="12"/>
        <v>699.15000000000009</v>
      </c>
      <c r="AF53" s="28">
        <f t="shared" ca="1" si="12"/>
        <v>754.88</v>
      </c>
      <c r="AG53" s="28">
        <f t="shared" ca="1" si="12"/>
        <v>290.10000000000002</v>
      </c>
      <c r="AH53" s="28">
        <f t="shared" ca="1" si="12"/>
        <v>3091.94</v>
      </c>
      <c r="AI53" s="28">
        <f t="shared" ca="1" si="12"/>
        <v>1562.64</v>
      </c>
      <c r="AJ53" s="28">
        <f t="shared" ca="1" si="12"/>
        <v>1092.68</v>
      </c>
      <c r="AK53" s="28">
        <f t="shared" ca="1" si="9"/>
        <v>674.05000000000007</v>
      </c>
      <c r="AL53" s="28">
        <f t="shared" ca="1" si="9"/>
        <v>1206.92</v>
      </c>
      <c r="AM53" s="28">
        <f t="shared" ca="1" si="9"/>
        <v>1752.94</v>
      </c>
      <c r="AN53" s="28">
        <f t="shared" ca="1" si="9"/>
        <v>2119.79</v>
      </c>
      <c r="AO53" s="28">
        <f t="shared" ca="1" si="9"/>
        <v>834.2</v>
      </c>
      <c r="AP53" s="28">
        <f t="shared" ca="1" si="9"/>
        <v>1606.1599999999999</v>
      </c>
      <c r="AQ53" s="28">
        <f t="shared" ca="1" si="9"/>
        <v>3117.62</v>
      </c>
      <c r="AR53" s="28">
        <f t="shared" ca="1" si="9"/>
        <v>1513.56</v>
      </c>
      <c r="AS53" s="28">
        <f t="shared" ca="1" si="9"/>
        <v>546.01</v>
      </c>
      <c r="AT53" s="28">
        <f t="shared" ca="1" si="9"/>
        <v>776.19</v>
      </c>
      <c r="AU53" s="28">
        <f t="shared" ca="1" si="9"/>
        <v>3856.54</v>
      </c>
      <c r="AV53" s="28">
        <f t="shared" ca="1" si="9"/>
        <v>2581.3999999999996</v>
      </c>
      <c r="AW53" s="28">
        <f t="shared" ca="1" si="9"/>
        <v>2285.5</v>
      </c>
      <c r="AX53" s="28">
        <f t="shared" ca="1" si="9"/>
        <v>3311.91</v>
      </c>
      <c r="AY53" s="28">
        <f t="shared" ca="1" si="9"/>
        <v>1072.2900000000002</v>
      </c>
      <c r="AZ53" s="28">
        <f t="shared" ca="1" si="9"/>
        <v>4873.16</v>
      </c>
      <c r="BA53" s="28">
        <f t="shared" ca="1" si="9"/>
        <v>8560.4700000000012</v>
      </c>
      <c r="BB53" s="28">
        <f t="shared" ca="1" si="9"/>
        <v>3067.4700000000003</v>
      </c>
      <c r="BC53" s="28">
        <f t="shared" ca="1" si="9"/>
        <v>605.40000000000009</v>
      </c>
      <c r="BD53" s="28">
        <f t="shared" ca="1" si="9"/>
        <v>3251.6499999999996</v>
      </c>
      <c r="BE53" s="28">
        <f t="shared" ca="1" si="9"/>
        <v>3231.26</v>
      </c>
      <c r="BF53" s="29"/>
      <c r="BG53" s="28">
        <f t="shared" ca="1" si="10"/>
        <v>4309.0999999999995</v>
      </c>
      <c r="BH53" s="28">
        <f t="shared" ca="1" si="10"/>
        <v>1960.73</v>
      </c>
      <c r="BI53" s="28">
        <f t="shared" ca="1" si="10"/>
        <v>4080.2900000000004</v>
      </c>
      <c r="BJ53" s="28">
        <f t="shared" ca="1" si="10"/>
        <v>7438.4400000000005</v>
      </c>
      <c r="BK53" s="28">
        <f t="shared" ca="1" si="10"/>
        <v>3164.0699999999997</v>
      </c>
      <c r="BL53" s="28">
        <f t="shared" ca="1" si="10"/>
        <v>3615.33</v>
      </c>
      <c r="BM53" s="28">
        <f t="shared" ca="1" si="10"/>
        <v>2360.16</v>
      </c>
      <c r="BN53" s="28">
        <f t="shared" ca="1" si="10"/>
        <v>590.79</v>
      </c>
      <c r="BO53" s="28">
        <f t="shared" ca="1" si="10"/>
        <v>1577.24</v>
      </c>
      <c r="BP53" s="28">
        <f t="shared" ca="1" si="10"/>
        <v>1643.9299999999998</v>
      </c>
      <c r="BQ53" s="28">
        <f t="shared" ca="1" si="10"/>
        <v>1131.3</v>
      </c>
      <c r="BR53" s="28">
        <f t="shared" ca="1" si="10"/>
        <v>3640.6600000000003</v>
      </c>
      <c r="BS53" s="28">
        <f t="shared" ca="1" si="10"/>
        <v>450.09999999999997</v>
      </c>
      <c r="BT53" s="28">
        <f t="shared" ca="1" si="10"/>
        <v>258.76</v>
      </c>
      <c r="BU53" s="28">
        <f t="shared" ca="1" si="10"/>
        <v>5040.2999999999993</v>
      </c>
      <c r="BV53" s="28">
        <f t="shared" ca="1" si="10"/>
        <v>351.65999999999997</v>
      </c>
      <c r="BW53" s="28">
        <f t="shared" ca="1" si="10"/>
        <v>745.61000000000013</v>
      </c>
      <c r="BX53" s="28">
        <f t="shared" ca="1" si="10"/>
        <v>1300.8600000000001</v>
      </c>
      <c r="BY53" s="29"/>
      <c r="BZ53" s="29"/>
      <c r="CA53" s="29"/>
      <c r="CB53" s="29"/>
      <c r="CC53" s="28">
        <f t="shared" ca="1" si="11"/>
        <v>1019.09</v>
      </c>
      <c r="CD53" s="28">
        <f t="shared" ca="1" si="11"/>
        <v>362.08</v>
      </c>
      <c r="CE53" s="28">
        <f t="shared" ca="1" si="11"/>
        <v>172.32</v>
      </c>
      <c r="CF53" s="28">
        <f t="shared" ca="1" si="11"/>
        <v>142.74</v>
      </c>
      <c r="CG53" s="28">
        <f t="shared" ca="1" si="11"/>
        <v>585.66</v>
      </c>
    </row>
    <row r="54" spans="1:85" x14ac:dyDescent="0.3">
      <c r="A54" s="25">
        <v>1999</v>
      </c>
      <c r="B54" s="28">
        <f t="shared" ca="1" si="2"/>
        <v>120802.07999999999</v>
      </c>
      <c r="C54" s="29"/>
      <c r="D54" s="28">
        <f t="shared" ca="1" si="8"/>
        <v>1946.46</v>
      </c>
      <c r="E54" s="28">
        <f t="shared" ca="1" si="8"/>
        <v>5086.34</v>
      </c>
      <c r="F54" s="28">
        <f t="shared" ca="1" si="8"/>
        <v>23795.79</v>
      </c>
      <c r="G54" s="28">
        <f t="shared" ca="1" si="8"/>
        <v>3808.01</v>
      </c>
      <c r="H54" s="28">
        <f t="shared" ca="1" si="8"/>
        <v>5768.38</v>
      </c>
      <c r="I54" s="28">
        <f t="shared" ca="1" si="8"/>
        <v>3145.81</v>
      </c>
      <c r="J54" s="28">
        <f t="shared" ca="1" si="8"/>
        <v>14433.519999999999</v>
      </c>
      <c r="K54" s="28">
        <f t="shared" ca="1" si="8"/>
        <v>10744.89</v>
      </c>
      <c r="L54" s="28">
        <f t="shared" ca="1" si="8"/>
        <v>4897.54</v>
      </c>
      <c r="M54" s="28">
        <f t="shared" ca="1" si="8"/>
        <v>19174.120000000003</v>
      </c>
      <c r="N54" s="28">
        <f t="shared" ca="1" si="8"/>
        <v>6244.83</v>
      </c>
      <c r="O54" s="28">
        <f t="shared" ca="1" si="8"/>
        <v>1878.8899999999999</v>
      </c>
      <c r="P54" s="28">
        <f t="shared" ca="1" si="8"/>
        <v>8550.58</v>
      </c>
      <c r="Q54" s="28">
        <f t="shared" ca="1" si="8"/>
        <v>7886.0499999999993</v>
      </c>
      <c r="R54" s="29"/>
      <c r="S54" s="29"/>
      <c r="T54" s="29"/>
      <c r="U54" s="28">
        <f t="shared" ca="1" si="12"/>
        <v>1614.8600000000001</v>
      </c>
      <c r="V54" s="28">
        <f t="shared" ca="1" si="12"/>
        <v>870.22</v>
      </c>
      <c r="W54" s="26">
        <f t="shared" si="3"/>
        <v>196</v>
      </c>
      <c r="X54" s="28">
        <f t="shared" ca="1" si="12"/>
        <v>1891.4699999999998</v>
      </c>
      <c r="Y54" s="28">
        <f t="shared" ref="Y54:BE61" ca="1" si="13">SUM(OFFSET(Y$76,$W54,0,4,1))</f>
        <v>1.82</v>
      </c>
      <c r="Z54" s="28">
        <f t="shared" ca="1" si="13"/>
        <v>53.16</v>
      </c>
      <c r="AA54" s="28">
        <f t="shared" ca="1" si="13"/>
        <v>5086.34</v>
      </c>
      <c r="AB54" s="28">
        <f t="shared" ca="1" si="13"/>
        <v>2794.29</v>
      </c>
      <c r="AC54" s="28">
        <f t="shared" ca="1" si="13"/>
        <v>435.28000000000003</v>
      </c>
      <c r="AD54" s="28">
        <f t="shared" ca="1" si="13"/>
        <v>225.42999999999998</v>
      </c>
      <c r="AE54" s="28">
        <f t="shared" ca="1" si="13"/>
        <v>511.51</v>
      </c>
      <c r="AF54" s="28">
        <f t="shared" ca="1" si="13"/>
        <v>835.22</v>
      </c>
      <c r="AG54" s="28">
        <f t="shared" ca="1" si="13"/>
        <v>310.64999999999998</v>
      </c>
      <c r="AH54" s="28">
        <f t="shared" ca="1" si="13"/>
        <v>2936.37</v>
      </c>
      <c r="AI54" s="28">
        <f t="shared" ca="1" si="13"/>
        <v>1690.75</v>
      </c>
      <c r="AJ54" s="28">
        <f t="shared" ca="1" si="13"/>
        <v>1157.42</v>
      </c>
      <c r="AK54" s="28">
        <f t="shared" ca="1" si="13"/>
        <v>772.81</v>
      </c>
      <c r="AL54" s="28">
        <f t="shared" ca="1" si="13"/>
        <v>1056.18</v>
      </c>
      <c r="AM54" s="28">
        <f t="shared" ca="1" si="13"/>
        <v>1442.9499999999998</v>
      </c>
      <c r="AN54" s="28">
        <f t="shared" ca="1" si="13"/>
        <v>1831.6499999999999</v>
      </c>
      <c r="AO54" s="28">
        <f t="shared" ca="1" si="13"/>
        <v>587.41</v>
      </c>
      <c r="AP54" s="28">
        <f t="shared" ca="1" si="13"/>
        <v>1467.8700000000001</v>
      </c>
      <c r="AQ54" s="28">
        <f t="shared" ca="1" si="13"/>
        <v>2908.2</v>
      </c>
      <c r="AR54" s="28">
        <f t="shared" ca="1" si="13"/>
        <v>1643.79</v>
      </c>
      <c r="AS54" s="28">
        <f t="shared" ca="1" si="13"/>
        <v>509.97</v>
      </c>
      <c r="AT54" s="28">
        <f t="shared" ca="1" si="13"/>
        <v>678.02</v>
      </c>
      <c r="AU54" s="28">
        <f t="shared" ca="1" si="13"/>
        <v>3808.01</v>
      </c>
      <c r="AV54" s="28">
        <f t="shared" ca="1" si="13"/>
        <v>3307.79</v>
      </c>
      <c r="AW54" s="28">
        <f t="shared" ca="1" si="13"/>
        <v>2460.59</v>
      </c>
      <c r="AX54" s="28">
        <f t="shared" ca="1" si="13"/>
        <v>3145.81</v>
      </c>
      <c r="AY54" s="28">
        <f t="shared" ca="1" si="13"/>
        <v>1412.89</v>
      </c>
      <c r="AZ54" s="28">
        <f t="shared" ca="1" si="13"/>
        <v>5199.42</v>
      </c>
      <c r="BA54" s="28">
        <f t="shared" ca="1" si="13"/>
        <v>7821.2000000000007</v>
      </c>
      <c r="BB54" s="28">
        <f t="shared" ca="1" si="13"/>
        <v>2592.13</v>
      </c>
      <c r="BC54" s="28">
        <f t="shared" ca="1" si="13"/>
        <v>623.41999999999996</v>
      </c>
      <c r="BD54" s="28">
        <f t="shared" ca="1" si="13"/>
        <v>3568.0600000000004</v>
      </c>
      <c r="BE54" s="28">
        <f t="shared" ca="1" si="13"/>
        <v>3299.88</v>
      </c>
      <c r="BF54" s="29"/>
      <c r="BG54" s="28">
        <f t="shared" ca="1" si="10"/>
        <v>4897.54</v>
      </c>
      <c r="BH54" s="28">
        <f t="shared" ca="1" si="10"/>
        <v>2122.17</v>
      </c>
      <c r="BI54" s="28">
        <f t="shared" ca="1" si="10"/>
        <v>4485.62</v>
      </c>
      <c r="BJ54" s="28">
        <f t="shared" ca="1" si="10"/>
        <v>9554.91</v>
      </c>
      <c r="BK54" s="28">
        <f t="shared" ca="1" si="10"/>
        <v>3011.41</v>
      </c>
      <c r="BL54" s="28">
        <f t="shared" ca="1" si="10"/>
        <v>3485.98</v>
      </c>
      <c r="BM54" s="28">
        <f t="shared" ca="1" si="10"/>
        <v>2212.91</v>
      </c>
      <c r="BN54" s="28">
        <f t="shared" ca="1" si="10"/>
        <v>545.94999999999993</v>
      </c>
      <c r="BO54" s="28">
        <f t="shared" ca="1" si="10"/>
        <v>1878.8899999999999</v>
      </c>
      <c r="BP54" s="28">
        <f t="shared" ca="1" si="10"/>
        <v>2126.7599999999998</v>
      </c>
      <c r="BQ54" s="28">
        <f t="shared" ca="1" si="10"/>
        <v>1367.55</v>
      </c>
      <c r="BR54" s="28">
        <f t="shared" ca="1" si="10"/>
        <v>4176.67</v>
      </c>
      <c r="BS54" s="28">
        <f t="shared" ca="1" si="10"/>
        <v>546.69000000000005</v>
      </c>
      <c r="BT54" s="28">
        <f t="shared" ca="1" si="10"/>
        <v>332.93</v>
      </c>
      <c r="BU54" s="28">
        <f t="shared" ca="1" si="10"/>
        <v>5399.93</v>
      </c>
      <c r="BV54" s="28">
        <f t="shared" ca="1" si="10"/>
        <v>399.96</v>
      </c>
      <c r="BW54" s="28">
        <f t="shared" ca="1" si="10"/>
        <v>572.23</v>
      </c>
      <c r="BX54" s="28">
        <f t="shared" ca="1" si="10"/>
        <v>1513.92</v>
      </c>
      <c r="BY54" s="29"/>
      <c r="BZ54" s="29"/>
      <c r="CA54" s="29"/>
      <c r="CB54" s="29"/>
      <c r="CC54" s="28">
        <f t="shared" ca="1" si="11"/>
        <v>1165.8999999999999</v>
      </c>
      <c r="CD54" s="28">
        <f t="shared" ca="1" si="11"/>
        <v>448.97</v>
      </c>
      <c r="CE54" s="28">
        <f t="shared" ca="1" si="11"/>
        <v>203.05</v>
      </c>
      <c r="CF54" s="28">
        <f t="shared" ca="1" si="11"/>
        <v>119.5</v>
      </c>
      <c r="CG54" s="28">
        <f t="shared" ca="1" si="11"/>
        <v>547.67000000000007</v>
      </c>
    </row>
    <row r="55" spans="1:85" x14ac:dyDescent="0.3">
      <c r="A55" s="25">
        <v>2000</v>
      </c>
      <c r="B55" s="28">
        <f t="shared" ca="1" si="2"/>
        <v>127283.76999999999</v>
      </c>
      <c r="C55" s="29"/>
      <c r="D55" s="28">
        <f t="shared" ca="1" si="8"/>
        <v>2029.04</v>
      </c>
      <c r="E55" s="28">
        <f t="shared" ca="1" si="8"/>
        <v>3505.7400000000002</v>
      </c>
      <c r="F55" s="28">
        <f t="shared" ca="1" si="8"/>
        <v>22820.680000000004</v>
      </c>
      <c r="G55" s="28">
        <f t="shared" ca="1" si="8"/>
        <v>3465.94</v>
      </c>
      <c r="H55" s="28">
        <f t="shared" ca="1" si="8"/>
        <v>5364.7800000000007</v>
      </c>
      <c r="I55" s="28">
        <f t="shared" ca="1" si="8"/>
        <v>3387.73</v>
      </c>
      <c r="J55" s="28">
        <f t="shared" ca="1" si="8"/>
        <v>14084.97</v>
      </c>
      <c r="K55" s="28">
        <f t="shared" ca="1" si="8"/>
        <v>11928.69</v>
      </c>
      <c r="L55" s="28">
        <f t="shared" ca="1" si="8"/>
        <v>4620.54</v>
      </c>
      <c r="M55" s="28">
        <f t="shared" ca="1" si="8"/>
        <v>26939.72</v>
      </c>
      <c r="N55" s="28">
        <f t="shared" ca="1" si="8"/>
        <v>6613.9600000000009</v>
      </c>
      <c r="O55" s="28">
        <f t="shared" ca="1" si="8"/>
        <v>2763.86</v>
      </c>
      <c r="P55" s="28">
        <f t="shared" ca="1" si="8"/>
        <v>8481.92</v>
      </c>
      <c r="Q55" s="28">
        <f t="shared" ca="1" si="8"/>
        <v>7921.16</v>
      </c>
      <c r="R55" s="29"/>
      <c r="S55" s="29"/>
      <c r="T55" s="29"/>
      <c r="U55" s="28">
        <f t="shared" ca="1" si="12"/>
        <v>1500.54</v>
      </c>
      <c r="V55" s="28">
        <f t="shared" ca="1" si="12"/>
        <v>927.01</v>
      </c>
      <c r="W55" s="26">
        <f t="shared" si="3"/>
        <v>200</v>
      </c>
      <c r="X55" s="28">
        <f t="shared" ca="1" si="12"/>
        <v>1928.67</v>
      </c>
      <c r="Y55" s="28">
        <f t="shared" ca="1" si="13"/>
        <v>46.94</v>
      </c>
      <c r="Z55" s="28">
        <f t="shared" ca="1" si="13"/>
        <v>53.440000000000005</v>
      </c>
      <c r="AA55" s="28">
        <f t="shared" ca="1" si="13"/>
        <v>3505.7400000000002</v>
      </c>
      <c r="AB55" s="28">
        <f t="shared" ca="1" si="13"/>
        <v>2587.8199999999997</v>
      </c>
      <c r="AC55" s="28">
        <f t="shared" ca="1" si="13"/>
        <v>415.04000000000008</v>
      </c>
      <c r="AD55" s="28">
        <f t="shared" ca="1" si="13"/>
        <v>199.04000000000002</v>
      </c>
      <c r="AE55" s="28">
        <f t="shared" ca="1" si="13"/>
        <v>480.84999999999997</v>
      </c>
      <c r="AF55" s="28">
        <f t="shared" ca="1" si="13"/>
        <v>909.07</v>
      </c>
      <c r="AG55" s="28">
        <f t="shared" ca="1" si="13"/>
        <v>261.64999999999998</v>
      </c>
      <c r="AH55" s="28">
        <f t="shared" ca="1" si="13"/>
        <v>2714.31</v>
      </c>
      <c r="AI55" s="28">
        <f t="shared" ca="1" si="13"/>
        <v>1590.26</v>
      </c>
      <c r="AJ55" s="28">
        <f t="shared" ca="1" si="13"/>
        <v>979.88999999999987</v>
      </c>
      <c r="AK55" s="28">
        <f t="shared" ca="1" si="13"/>
        <v>700.17000000000007</v>
      </c>
      <c r="AL55" s="28">
        <f t="shared" ca="1" si="13"/>
        <v>974</v>
      </c>
      <c r="AM55" s="28">
        <f t="shared" ca="1" si="13"/>
        <v>1530.53</v>
      </c>
      <c r="AN55" s="28">
        <f t="shared" ca="1" si="13"/>
        <v>2213.94</v>
      </c>
      <c r="AO55" s="28">
        <f t="shared" ca="1" si="13"/>
        <v>498.13</v>
      </c>
      <c r="AP55" s="28">
        <f t="shared" ca="1" si="13"/>
        <v>1479.32</v>
      </c>
      <c r="AQ55" s="28">
        <f t="shared" ca="1" si="13"/>
        <v>2522.4</v>
      </c>
      <c r="AR55" s="28">
        <f t="shared" ca="1" si="13"/>
        <v>1508.8899999999999</v>
      </c>
      <c r="AS55" s="28">
        <f t="shared" ca="1" si="13"/>
        <v>490.65</v>
      </c>
      <c r="AT55" s="28">
        <f t="shared" ca="1" si="13"/>
        <v>764.74</v>
      </c>
      <c r="AU55" s="28">
        <f t="shared" ca="1" si="13"/>
        <v>3465.94</v>
      </c>
      <c r="AV55" s="28">
        <f t="shared" ca="1" si="13"/>
        <v>3313.27</v>
      </c>
      <c r="AW55" s="28">
        <f t="shared" ca="1" si="13"/>
        <v>2051.5</v>
      </c>
      <c r="AX55" s="28">
        <f t="shared" ca="1" si="13"/>
        <v>3387.73</v>
      </c>
      <c r="AY55" s="28">
        <f t="shared" ca="1" si="13"/>
        <v>1008.4499999999999</v>
      </c>
      <c r="AZ55" s="28">
        <f t="shared" ca="1" si="13"/>
        <v>4899.24</v>
      </c>
      <c r="BA55" s="28">
        <f t="shared" ca="1" si="13"/>
        <v>8177.27</v>
      </c>
      <c r="BB55" s="28">
        <f t="shared" ca="1" si="13"/>
        <v>2985.21</v>
      </c>
      <c r="BC55" s="28">
        <f t="shared" ca="1" si="13"/>
        <v>529.74</v>
      </c>
      <c r="BD55" s="28">
        <f t="shared" ca="1" si="13"/>
        <v>3810.8799999999997</v>
      </c>
      <c r="BE55" s="28">
        <f t="shared" ca="1" si="13"/>
        <v>3750.38</v>
      </c>
      <c r="BF55" s="29"/>
      <c r="BG55" s="28">
        <f t="shared" ca="1" si="10"/>
        <v>4620.54</v>
      </c>
      <c r="BH55" s="28">
        <f t="shared" ca="1" si="10"/>
        <v>2323.6799999999998</v>
      </c>
      <c r="BI55" s="28">
        <f t="shared" ca="1" si="10"/>
        <v>4504.9699999999993</v>
      </c>
      <c r="BJ55" s="28">
        <f t="shared" ca="1" si="10"/>
        <v>15530.019999999999</v>
      </c>
      <c r="BK55" s="28">
        <f t="shared" ca="1" si="10"/>
        <v>4581.0400000000009</v>
      </c>
      <c r="BL55" s="28">
        <f t="shared" ca="1" si="10"/>
        <v>3759.76</v>
      </c>
      <c r="BM55" s="28">
        <f t="shared" ca="1" si="10"/>
        <v>2037.1599999999999</v>
      </c>
      <c r="BN55" s="28">
        <f t="shared" ca="1" si="10"/>
        <v>817.04</v>
      </c>
      <c r="BO55" s="28">
        <f t="shared" ca="1" si="10"/>
        <v>2763.86</v>
      </c>
      <c r="BP55" s="28">
        <f t="shared" ca="1" si="10"/>
        <v>2033.94</v>
      </c>
      <c r="BQ55" s="28">
        <f t="shared" ca="1" si="10"/>
        <v>1297.9699999999998</v>
      </c>
      <c r="BR55" s="28">
        <f t="shared" ca="1" si="10"/>
        <v>4322.1100000000006</v>
      </c>
      <c r="BS55" s="28">
        <f t="shared" ca="1" si="10"/>
        <v>488.81000000000006</v>
      </c>
      <c r="BT55" s="28">
        <f t="shared" ca="1" si="10"/>
        <v>339.08</v>
      </c>
      <c r="BU55" s="28">
        <f t="shared" ca="1" si="10"/>
        <v>5608.22</v>
      </c>
      <c r="BV55" s="28">
        <f t="shared" ca="1" si="10"/>
        <v>339.84000000000003</v>
      </c>
      <c r="BW55" s="28">
        <f t="shared" ca="1" si="10"/>
        <v>490.78</v>
      </c>
      <c r="BX55" s="28">
        <f t="shared" ca="1" si="10"/>
        <v>1482.31</v>
      </c>
      <c r="BY55" s="29"/>
      <c r="BZ55" s="29"/>
      <c r="CA55" s="29"/>
      <c r="CB55" s="29"/>
      <c r="CC55" s="28">
        <f t="shared" ca="1" si="11"/>
        <v>1075.6500000000001</v>
      </c>
      <c r="CD55" s="28">
        <f t="shared" ca="1" si="11"/>
        <v>424.88</v>
      </c>
      <c r="CE55" s="28">
        <f t="shared" ca="1" si="11"/>
        <v>182.67000000000002</v>
      </c>
      <c r="CF55" s="28">
        <f t="shared" ca="1" si="11"/>
        <v>192.71999999999997</v>
      </c>
      <c r="CG55" s="28">
        <f t="shared" ca="1" si="11"/>
        <v>551.62</v>
      </c>
    </row>
    <row r="56" spans="1:85" x14ac:dyDescent="0.3">
      <c r="A56" s="25">
        <v>2001</v>
      </c>
      <c r="B56" s="28">
        <f t="shared" ca="1" si="2"/>
        <v>123104.86</v>
      </c>
      <c r="C56" s="29"/>
      <c r="D56" s="28">
        <f t="shared" ca="1" si="8"/>
        <v>2458.88</v>
      </c>
      <c r="E56" s="28">
        <f t="shared" ca="1" si="8"/>
        <v>4432.5</v>
      </c>
      <c r="F56" s="28">
        <f t="shared" ca="1" si="8"/>
        <v>21415.94</v>
      </c>
      <c r="G56" s="28">
        <f t="shared" ca="1" si="8"/>
        <v>3222.79</v>
      </c>
      <c r="H56" s="28">
        <f t="shared" ca="1" si="8"/>
        <v>3199.07</v>
      </c>
      <c r="I56" s="28">
        <f t="shared" ca="1" si="8"/>
        <v>4039.23</v>
      </c>
      <c r="J56" s="28">
        <f t="shared" ca="1" si="8"/>
        <v>13633.55</v>
      </c>
      <c r="K56" s="28">
        <f t="shared" ca="1" si="8"/>
        <v>12715.980000000001</v>
      </c>
      <c r="L56" s="28">
        <f t="shared" ca="1" si="8"/>
        <v>3586.61</v>
      </c>
      <c r="M56" s="28">
        <f t="shared" ca="1" si="8"/>
        <v>23779.15</v>
      </c>
      <c r="N56" s="28">
        <f t="shared" ca="1" si="8"/>
        <v>7466.5400000000009</v>
      </c>
      <c r="O56" s="28">
        <f t="shared" ca="1" si="8"/>
        <v>2978.1499999999996</v>
      </c>
      <c r="P56" s="28">
        <f t="shared" ca="1" si="8"/>
        <v>8630.5300000000007</v>
      </c>
      <c r="Q56" s="28">
        <f t="shared" ca="1" si="8"/>
        <v>7317</v>
      </c>
      <c r="R56" s="29"/>
      <c r="S56" s="29"/>
      <c r="T56" s="29"/>
      <c r="U56" s="28">
        <f t="shared" ca="1" si="12"/>
        <v>1714.1299999999999</v>
      </c>
      <c r="V56" s="28">
        <f t="shared" ca="1" si="12"/>
        <v>1448.5</v>
      </c>
      <c r="W56" s="26">
        <f t="shared" si="3"/>
        <v>204</v>
      </c>
      <c r="X56" s="28">
        <f t="shared" ca="1" si="12"/>
        <v>2378.59</v>
      </c>
      <c r="Y56" s="28">
        <f t="shared" ca="1" si="13"/>
        <v>43.92</v>
      </c>
      <c r="Z56" s="28">
        <f t="shared" ca="1" si="13"/>
        <v>36.370000000000005</v>
      </c>
      <c r="AA56" s="28">
        <f t="shared" ca="1" si="13"/>
        <v>4432.5</v>
      </c>
      <c r="AB56" s="28">
        <f t="shared" ca="1" si="13"/>
        <v>2276.42</v>
      </c>
      <c r="AC56" s="28">
        <f t="shared" ca="1" si="13"/>
        <v>304.60999999999996</v>
      </c>
      <c r="AD56" s="28">
        <f t="shared" ca="1" si="13"/>
        <v>211.05</v>
      </c>
      <c r="AE56" s="28">
        <f t="shared" ca="1" si="13"/>
        <v>409.18</v>
      </c>
      <c r="AF56" s="28">
        <f t="shared" ca="1" si="13"/>
        <v>811.07999999999993</v>
      </c>
      <c r="AG56" s="28">
        <f t="shared" ca="1" si="13"/>
        <v>351.22999999999996</v>
      </c>
      <c r="AH56" s="28">
        <f t="shared" ca="1" si="13"/>
        <v>2608.2400000000002</v>
      </c>
      <c r="AI56" s="28">
        <f t="shared" ca="1" si="13"/>
        <v>1610.5500000000002</v>
      </c>
      <c r="AJ56" s="28">
        <f t="shared" ca="1" si="13"/>
        <v>786.53</v>
      </c>
      <c r="AK56" s="28">
        <f t="shared" ca="1" si="13"/>
        <v>606.26</v>
      </c>
      <c r="AL56" s="28">
        <f t="shared" ca="1" si="13"/>
        <v>901.77</v>
      </c>
      <c r="AM56" s="28">
        <f t="shared" ca="1" si="13"/>
        <v>1181.3499999999999</v>
      </c>
      <c r="AN56" s="28">
        <f t="shared" ca="1" si="13"/>
        <v>1885.8400000000001</v>
      </c>
      <c r="AO56" s="28">
        <f t="shared" ca="1" si="13"/>
        <v>708.11</v>
      </c>
      <c r="AP56" s="28">
        <f t="shared" ca="1" si="13"/>
        <v>1250.4299999999998</v>
      </c>
      <c r="AQ56" s="28">
        <f t="shared" ca="1" si="13"/>
        <v>2756.7</v>
      </c>
      <c r="AR56" s="28">
        <f t="shared" ca="1" si="13"/>
        <v>1578.8899999999999</v>
      </c>
      <c r="AS56" s="28">
        <f t="shared" ca="1" si="13"/>
        <v>489.15</v>
      </c>
      <c r="AT56" s="28">
        <f t="shared" ca="1" si="13"/>
        <v>688.59</v>
      </c>
      <c r="AU56" s="28">
        <f t="shared" ca="1" si="13"/>
        <v>3222.79</v>
      </c>
      <c r="AV56" s="28">
        <f t="shared" ca="1" si="13"/>
        <v>1198.6300000000001</v>
      </c>
      <c r="AW56" s="28">
        <f t="shared" ca="1" si="13"/>
        <v>2000.4399999999998</v>
      </c>
      <c r="AX56" s="28">
        <f t="shared" ca="1" si="13"/>
        <v>4039.23</v>
      </c>
      <c r="AY56" s="28">
        <f t="shared" ca="1" si="13"/>
        <v>1178.55</v>
      </c>
      <c r="AZ56" s="28">
        <f t="shared" ca="1" si="13"/>
        <v>4832.92</v>
      </c>
      <c r="BA56" s="28">
        <f t="shared" ca="1" si="13"/>
        <v>7622.08</v>
      </c>
      <c r="BB56" s="28">
        <f t="shared" ca="1" si="13"/>
        <v>3397.45</v>
      </c>
      <c r="BC56" s="28">
        <f t="shared" ca="1" si="13"/>
        <v>89.44</v>
      </c>
      <c r="BD56" s="28">
        <f t="shared" ca="1" si="13"/>
        <v>4638.63</v>
      </c>
      <c r="BE56" s="28">
        <f t="shared" ca="1" si="13"/>
        <v>3651.29</v>
      </c>
      <c r="BF56" s="29"/>
      <c r="BG56" s="28">
        <f t="shared" ca="1" si="10"/>
        <v>3586.61</v>
      </c>
      <c r="BH56" s="28">
        <f t="shared" ca="1" si="10"/>
        <v>2264.66</v>
      </c>
      <c r="BI56" s="28">
        <f t="shared" ca="1" si="10"/>
        <v>4845.37</v>
      </c>
      <c r="BJ56" s="28">
        <f t="shared" ca="1" si="10"/>
        <v>12136.87</v>
      </c>
      <c r="BK56" s="28">
        <f t="shared" ca="1" si="10"/>
        <v>4532.24</v>
      </c>
      <c r="BL56" s="28">
        <f t="shared" ca="1" si="10"/>
        <v>3394.54</v>
      </c>
      <c r="BM56" s="28">
        <f t="shared" ca="1" si="10"/>
        <v>2941.24</v>
      </c>
      <c r="BN56" s="28">
        <f t="shared" ca="1" si="10"/>
        <v>1130.76</v>
      </c>
      <c r="BO56" s="28">
        <f t="shared" ca="1" si="10"/>
        <v>2978.1499999999996</v>
      </c>
      <c r="BP56" s="28">
        <f t="shared" ca="1" si="10"/>
        <v>2250.94</v>
      </c>
      <c r="BQ56" s="28">
        <f t="shared" ca="1" si="10"/>
        <v>1478.4799999999998</v>
      </c>
      <c r="BR56" s="28">
        <f t="shared" ca="1" si="10"/>
        <v>3831.59</v>
      </c>
      <c r="BS56" s="28">
        <f t="shared" ca="1" si="10"/>
        <v>631.15000000000009</v>
      </c>
      <c r="BT56" s="28">
        <f t="shared" ca="1" si="10"/>
        <v>438.39</v>
      </c>
      <c r="BU56" s="28">
        <f t="shared" ca="1" si="10"/>
        <v>4749.26</v>
      </c>
      <c r="BV56" s="28">
        <f t="shared" ca="1" si="10"/>
        <v>472.06</v>
      </c>
      <c r="BW56" s="28">
        <f t="shared" ca="1" si="10"/>
        <v>447.09000000000003</v>
      </c>
      <c r="BX56" s="28">
        <f t="shared" ca="1" si="10"/>
        <v>1648.58</v>
      </c>
      <c r="BY56" s="29"/>
      <c r="BZ56" s="29"/>
      <c r="CA56" s="29"/>
      <c r="CB56" s="29"/>
      <c r="CC56" s="28">
        <f t="shared" ca="1" si="11"/>
        <v>1155.51</v>
      </c>
      <c r="CD56" s="28">
        <f t="shared" ca="1" si="11"/>
        <v>558.61</v>
      </c>
      <c r="CE56" s="28">
        <f t="shared" ca="1" si="11"/>
        <v>160.09</v>
      </c>
      <c r="CF56" s="28">
        <f t="shared" ca="1" si="11"/>
        <v>262.99</v>
      </c>
      <c r="CG56" s="28">
        <f t="shared" ca="1" si="11"/>
        <v>1025.4299999999998</v>
      </c>
    </row>
    <row r="57" spans="1:85" x14ac:dyDescent="0.3">
      <c r="A57" s="25">
        <v>2002</v>
      </c>
      <c r="B57" s="28">
        <f t="shared" ca="1" si="2"/>
        <v>123540.87</v>
      </c>
      <c r="C57" s="29"/>
      <c r="D57" s="28">
        <f t="shared" ca="1" si="8"/>
        <v>2664.31</v>
      </c>
      <c r="E57" s="28">
        <f t="shared" ca="1" si="8"/>
        <v>5807.14</v>
      </c>
      <c r="F57" s="28">
        <f t="shared" ca="1" si="8"/>
        <v>20351.37</v>
      </c>
      <c r="G57" s="28">
        <f t="shared" ca="1" si="8"/>
        <v>3478.72</v>
      </c>
      <c r="H57" s="28">
        <f t="shared" ca="1" si="8"/>
        <v>4163.7800000000007</v>
      </c>
      <c r="I57" s="28">
        <f t="shared" ca="1" si="8"/>
        <v>4274.4799999999996</v>
      </c>
      <c r="J57" s="28">
        <f t="shared" ca="1" si="8"/>
        <v>14014.619999999999</v>
      </c>
      <c r="K57" s="28">
        <f t="shared" ca="1" si="8"/>
        <v>16091.400000000001</v>
      </c>
      <c r="L57" s="28">
        <f t="shared" ca="1" si="8"/>
        <v>3351.6099999999997</v>
      </c>
      <c r="M57" s="28">
        <f t="shared" ca="1" si="8"/>
        <v>19489.72</v>
      </c>
      <c r="N57" s="28">
        <f t="shared" ca="1" si="8"/>
        <v>7063.9699999999993</v>
      </c>
      <c r="O57" s="28">
        <f t="shared" ca="1" si="8"/>
        <v>2538.1799999999998</v>
      </c>
      <c r="P57" s="28">
        <f t="shared" ca="1" si="8"/>
        <v>8301.630000000001</v>
      </c>
      <c r="Q57" s="28">
        <f t="shared" ca="1" si="8"/>
        <v>8054.5199999999995</v>
      </c>
      <c r="R57" s="29"/>
      <c r="S57" s="29"/>
      <c r="T57" s="29"/>
      <c r="U57" s="28">
        <f t="shared" ca="1" si="12"/>
        <v>1577.04</v>
      </c>
      <c r="V57" s="28">
        <f t="shared" ca="1" si="12"/>
        <v>1320.16</v>
      </c>
      <c r="W57" s="26">
        <f t="shared" si="3"/>
        <v>208</v>
      </c>
      <c r="X57" s="28">
        <f t="shared" ca="1" si="12"/>
        <v>2455.87</v>
      </c>
      <c r="Y57" s="28">
        <f t="shared" ca="1" si="13"/>
        <v>44.990000000000009</v>
      </c>
      <c r="Z57" s="28">
        <f t="shared" ca="1" si="13"/>
        <v>163.44</v>
      </c>
      <c r="AA57" s="28">
        <f t="shared" ca="1" si="13"/>
        <v>5807.14</v>
      </c>
      <c r="AB57" s="28">
        <f t="shared" ca="1" si="13"/>
        <v>2495.1100000000006</v>
      </c>
      <c r="AC57" s="28">
        <f t="shared" ca="1" si="13"/>
        <v>246.29999999999998</v>
      </c>
      <c r="AD57" s="28">
        <f t="shared" ca="1" si="13"/>
        <v>244.34</v>
      </c>
      <c r="AE57" s="28">
        <f t="shared" ca="1" si="13"/>
        <v>414.5</v>
      </c>
      <c r="AF57" s="28">
        <f t="shared" ca="1" si="13"/>
        <v>603.66999999999996</v>
      </c>
      <c r="AG57" s="28">
        <f t="shared" ca="1" si="13"/>
        <v>356.78</v>
      </c>
      <c r="AH57" s="28">
        <f t="shared" ca="1" si="13"/>
        <v>2369.58</v>
      </c>
      <c r="AI57" s="28">
        <f t="shared" ca="1" si="13"/>
        <v>1488.6</v>
      </c>
      <c r="AJ57" s="28">
        <f t="shared" ca="1" si="13"/>
        <v>838.79000000000008</v>
      </c>
      <c r="AK57" s="28">
        <f t="shared" ca="1" si="13"/>
        <v>682.64</v>
      </c>
      <c r="AL57" s="28">
        <f t="shared" ca="1" si="13"/>
        <v>864.53</v>
      </c>
      <c r="AM57" s="28">
        <f t="shared" ca="1" si="13"/>
        <v>1186.51</v>
      </c>
      <c r="AN57" s="28">
        <f t="shared" ca="1" si="13"/>
        <v>1537.04</v>
      </c>
      <c r="AO57" s="28">
        <f t="shared" ca="1" si="13"/>
        <v>435.76000000000005</v>
      </c>
      <c r="AP57" s="28">
        <f t="shared" ca="1" si="13"/>
        <v>1283.57</v>
      </c>
      <c r="AQ57" s="28">
        <f t="shared" ca="1" si="13"/>
        <v>2507.0299999999997</v>
      </c>
      <c r="AR57" s="28">
        <f t="shared" ca="1" si="13"/>
        <v>1668.72</v>
      </c>
      <c r="AS57" s="28">
        <f t="shared" ca="1" si="13"/>
        <v>488.59000000000003</v>
      </c>
      <c r="AT57" s="28">
        <f t="shared" ca="1" si="13"/>
        <v>639.29999999999995</v>
      </c>
      <c r="AU57" s="28">
        <f t="shared" ca="1" si="13"/>
        <v>3478.72</v>
      </c>
      <c r="AV57" s="28">
        <f t="shared" ca="1" si="13"/>
        <v>1501.96</v>
      </c>
      <c r="AW57" s="28">
        <f t="shared" ca="1" si="13"/>
        <v>2661.84</v>
      </c>
      <c r="AX57" s="28">
        <f t="shared" ca="1" si="13"/>
        <v>4274.4799999999996</v>
      </c>
      <c r="AY57" s="28">
        <f t="shared" ca="1" si="13"/>
        <v>1124.8499999999999</v>
      </c>
      <c r="AZ57" s="28">
        <f t="shared" ca="1" si="13"/>
        <v>4437.95</v>
      </c>
      <c r="BA57" s="28">
        <f t="shared" ca="1" si="13"/>
        <v>8451.82</v>
      </c>
      <c r="BB57" s="28">
        <f t="shared" ca="1" si="13"/>
        <v>3015.87</v>
      </c>
      <c r="BC57" s="28">
        <f t="shared" ca="1" si="13"/>
        <v>182.79000000000002</v>
      </c>
      <c r="BD57" s="28">
        <f t="shared" ca="1" si="13"/>
        <v>6204.8899999999994</v>
      </c>
      <c r="BE57" s="28">
        <f t="shared" ca="1" si="13"/>
        <v>6072.2300000000005</v>
      </c>
      <c r="BF57" s="29"/>
      <c r="BG57" s="28">
        <f t="shared" ca="1" si="10"/>
        <v>3351.6099999999997</v>
      </c>
      <c r="BH57" s="28">
        <f t="shared" ca="1" si="10"/>
        <v>1953.53</v>
      </c>
      <c r="BI57" s="28">
        <f t="shared" ca="1" si="10"/>
        <v>4823.2800000000007</v>
      </c>
      <c r="BJ57" s="28">
        <f t="shared" ca="1" si="10"/>
        <v>9387.6899999999987</v>
      </c>
      <c r="BK57" s="28">
        <f t="shared" ca="1" si="10"/>
        <v>3325.2200000000003</v>
      </c>
      <c r="BL57" s="28">
        <f t="shared" ca="1" si="10"/>
        <v>4056.02</v>
      </c>
      <c r="BM57" s="28">
        <f t="shared" ca="1" si="10"/>
        <v>1918.59</v>
      </c>
      <c r="BN57" s="28">
        <f t="shared" ca="1" si="10"/>
        <v>1089.3699999999999</v>
      </c>
      <c r="BO57" s="28">
        <f t="shared" ca="1" si="10"/>
        <v>2538.1799999999998</v>
      </c>
      <c r="BP57" s="28">
        <f t="shared" ca="1" si="10"/>
        <v>1867.23</v>
      </c>
      <c r="BQ57" s="28">
        <f t="shared" ca="1" si="10"/>
        <v>1472.5300000000002</v>
      </c>
      <c r="BR57" s="28">
        <f t="shared" ca="1" si="10"/>
        <v>4086.66</v>
      </c>
      <c r="BS57" s="28">
        <f t="shared" ca="1" si="10"/>
        <v>487.18</v>
      </c>
      <c r="BT57" s="28">
        <f t="shared" ca="1" si="10"/>
        <v>388.02000000000004</v>
      </c>
      <c r="BU57" s="28">
        <f t="shared" ca="1" si="10"/>
        <v>5770.71</v>
      </c>
      <c r="BV57" s="28">
        <f t="shared" ca="1" si="10"/>
        <v>344.55</v>
      </c>
      <c r="BW57" s="28">
        <f t="shared" ca="1" si="10"/>
        <v>459.90000000000003</v>
      </c>
      <c r="BX57" s="28">
        <f t="shared" ca="1" si="10"/>
        <v>1479.35</v>
      </c>
      <c r="BY57" s="29"/>
      <c r="BZ57" s="29"/>
      <c r="CA57" s="29"/>
      <c r="CB57" s="29"/>
      <c r="CC57" s="28">
        <f t="shared" ca="1" si="11"/>
        <v>1036.1299999999999</v>
      </c>
      <c r="CD57" s="28">
        <f t="shared" ca="1" si="11"/>
        <v>540.93000000000006</v>
      </c>
      <c r="CE57" s="28">
        <f t="shared" ca="1" si="11"/>
        <v>164.05</v>
      </c>
      <c r="CF57" s="28">
        <f t="shared" ca="1" si="11"/>
        <v>407.57000000000005</v>
      </c>
      <c r="CG57" s="28">
        <f t="shared" ca="1" si="11"/>
        <v>748.56</v>
      </c>
    </row>
    <row r="58" spans="1:85" x14ac:dyDescent="0.3">
      <c r="A58" s="25">
        <v>2003</v>
      </c>
      <c r="B58" s="28">
        <f t="shared" ca="1" si="2"/>
        <v>119135.76999999999</v>
      </c>
      <c r="C58" s="29"/>
      <c r="D58" s="28">
        <f t="shared" ca="1" si="8"/>
        <v>2711.66</v>
      </c>
      <c r="E58" s="28">
        <f t="shared" ca="1" si="8"/>
        <v>4958.51</v>
      </c>
      <c r="F58" s="28">
        <f t="shared" ca="1" si="8"/>
        <v>19273.37</v>
      </c>
      <c r="G58" s="28">
        <f t="shared" ca="1" si="8"/>
        <v>3647.12</v>
      </c>
      <c r="H58" s="28">
        <f t="shared" ca="1" si="8"/>
        <v>3985.73</v>
      </c>
      <c r="I58" s="28">
        <f t="shared" ca="1" si="8"/>
        <v>4567.55</v>
      </c>
      <c r="J58" s="28">
        <f t="shared" ca="1" si="8"/>
        <v>14384.49</v>
      </c>
      <c r="K58" s="28">
        <f t="shared" ca="1" si="8"/>
        <v>17604.990000000002</v>
      </c>
      <c r="L58" s="28">
        <f t="shared" ca="1" si="8"/>
        <v>3439.13</v>
      </c>
      <c r="M58" s="28">
        <f t="shared" ca="1" si="8"/>
        <v>16606.87</v>
      </c>
      <c r="N58" s="28">
        <f t="shared" ca="1" si="8"/>
        <v>5678.09</v>
      </c>
      <c r="O58" s="28">
        <f t="shared" ca="1" si="8"/>
        <v>2874.58</v>
      </c>
      <c r="P58" s="28">
        <f t="shared" ca="1" si="8"/>
        <v>8499.19</v>
      </c>
      <c r="Q58" s="28">
        <f t="shared" ca="1" si="8"/>
        <v>7387.5400000000009</v>
      </c>
      <c r="R58" s="29"/>
      <c r="S58" s="29"/>
      <c r="T58" s="29"/>
      <c r="U58" s="28">
        <f t="shared" ca="1" si="12"/>
        <v>1442.02</v>
      </c>
      <c r="V58" s="28">
        <f t="shared" ca="1" si="12"/>
        <v>721.32</v>
      </c>
      <c r="W58" s="26">
        <f t="shared" si="3"/>
        <v>212</v>
      </c>
      <c r="X58" s="28">
        <f t="shared" ca="1" si="12"/>
        <v>2694.39</v>
      </c>
      <c r="Y58" s="28">
        <f t="shared" ca="1" si="13"/>
        <v>42.879999999999995</v>
      </c>
      <c r="Z58" s="28">
        <f t="shared" ca="1" si="13"/>
        <v>-25.61</v>
      </c>
      <c r="AA58" s="28">
        <f t="shared" ca="1" si="13"/>
        <v>4958.51</v>
      </c>
      <c r="AB58" s="28">
        <f t="shared" ca="1" si="13"/>
        <v>2442.19</v>
      </c>
      <c r="AC58" s="28">
        <f t="shared" ca="1" si="13"/>
        <v>238.87</v>
      </c>
      <c r="AD58" s="28">
        <f t="shared" ca="1" si="13"/>
        <v>198.54</v>
      </c>
      <c r="AE58" s="28">
        <f t="shared" ca="1" si="13"/>
        <v>622.73</v>
      </c>
      <c r="AF58" s="28">
        <f t="shared" ca="1" si="13"/>
        <v>685.29</v>
      </c>
      <c r="AG58" s="28">
        <f t="shared" ca="1" si="13"/>
        <v>390.06000000000006</v>
      </c>
      <c r="AH58" s="28">
        <f t="shared" ca="1" si="13"/>
        <v>2118.8500000000004</v>
      </c>
      <c r="AI58" s="28">
        <f t="shared" ca="1" si="13"/>
        <v>1535.97</v>
      </c>
      <c r="AJ58" s="28">
        <f t="shared" ca="1" si="13"/>
        <v>861.27</v>
      </c>
      <c r="AK58" s="28">
        <f t="shared" ca="1" si="13"/>
        <v>661.97</v>
      </c>
      <c r="AL58" s="28">
        <f t="shared" ca="1" si="13"/>
        <v>766.06000000000006</v>
      </c>
      <c r="AM58" s="28">
        <f t="shared" ca="1" si="13"/>
        <v>1088.73</v>
      </c>
      <c r="AN58" s="28">
        <f t="shared" ca="1" si="13"/>
        <v>1155.0999999999999</v>
      </c>
      <c r="AO58" s="28">
        <f t="shared" ca="1" si="13"/>
        <v>393.9</v>
      </c>
      <c r="AP58" s="28">
        <f t="shared" ca="1" si="13"/>
        <v>1164.05</v>
      </c>
      <c r="AQ58" s="28">
        <f t="shared" ca="1" si="13"/>
        <v>2170.0100000000002</v>
      </c>
      <c r="AR58" s="28">
        <f t="shared" ca="1" si="13"/>
        <v>1581.3400000000001</v>
      </c>
      <c r="AS58" s="28">
        <f t="shared" ca="1" si="13"/>
        <v>632.79</v>
      </c>
      <c r="AT58" s="28">
        <f t="shared" ca="1" si="13"/>
        <v>565.63</v>
      </c>
      <c r="AU58" s="28">
        <f t="shared" ca="1" si="13"/>
        <v>3647.12</v>
      </c>
      <c r="AV58" s="28">
        <f t="shared" ca="1" si="13"/>
        <v>1335.93</v>
      </c>
      <c r="AW58" s="28">
        <f t="shared" ca="1" si="13"/>
        <v>2649.81</v>
      </c>
      <c r="AX58" s="28">
        <f t="shared" ca="1" si="13"/>
        <v>4567.55</v>
      </c>
      <c r="AY58" s="28">
        <f t="shared" ca="1" si="13"/>
        <v>1445.35</v>
      </c>
      <c r="AZ58" s="28">
        <f t="shared" ca="1" si="13"/>
        <v>4724.3600000000006</v>
      </c>
      <c r="BA58" s="28">
        <f t="shared" ca="1" si="13"/>
        <v>8214.7900000000009</v>
      </c>
      <c r="BB58" s="28">
        <f t="shared" ca="1" si="13"/>
        <v>4820.07</v>
      </c>
      <c r="BC58" s="28">
        <f t="shared" ca="1" si="13"/>
        <v>458.61999999999995</v>
      </c>
      <c r="BD58" s="28">
        <f t="shared" ca="1" si="13"/>
        <v>4854.51</v>
      </c>
      <c r="BE58" s="28">
        <f t="shared" ca="1" si="13"/>
        <v>6609.31</v>
      </c>
      <c r="BF58" s="29"/>
      <c r="BG58" s="28">
        <f t="shared" ca="1" si="10"/>
        <v>3439.13</v>
      </c>
      <c r="BH58" s="28">
        <f t="shared" ca="1" si="10"/>
        <v>1929.06</v>
      </c>
      <c r="BI58" s="28">
        <f t="shared" ca="1" si="10"/>
        <v>5103.76</v>
      </c>
      <c r="BJ58" s="28">
        <f t="shared" ca="1" si="10"/>
        <v>6729.9</v>
      </c>
      <c r="BK58" s="28">
        <f t="shared" ca="1" si="10"/>
        <v>2844.16</v>
      </c>
      <c r="BL58" s="28">
        <f t="shared" ca="1" si="10"/>
        <v>3771.72</v>
      </c>
      <c r="BM58" s="28">
        <f t="shared" ca="1" si="10"/>
        <v>920.58</v>
      </c>
      <c r="BN58" s="28">
        <f t="shared" ca="1" si="10"/>
        <v>985.77</v>
      </c>
      <c r="BO58" s="28">
        <f t="shared" ca="1" si="10"/>
        <v>2874.58</v>
      </c>
      <c r="BP58" s="28">
        <f t="shared" ca="1" si="10"/>
        <v>2366.04</v>
      </c>
      <c r="BQ58" s="28">
        <f t="shared" ca="1" si="10"/>
        <v>1246.04</v>
      </c>
      <c r="BR58" s="28">
        <f t="shared" ca="1" si="10"/>
        <v>3910.92</v>
      </c>
      <c r="BS58" s="28">
        <f t="shared" ca="1" si="10"/>
        <v>516.91</v>
      </c>
      <c r="BT58" s="28">
        <f t="shared" ca="1" si="10"/>
        <v>459.28</v>
      </c>
      <c r="BU58" s="28">
        <f t="shared" ca="1" si="10"/>
        <v>4909.87</v>
      </c>
      <c r="BV58" s="28">
        <f t="shared" ca="1" si="10"/>
        <v>318.24</v>
      </c>
      <c r="BW58" s="28">
        <f t="shared" ca="1" si="10"/>
        <v>450.93999999999994</v>
      </c>
      <c r="BX58" s="28">
        <f t="shared" ca="1" si="10"/>
        <v>1708.4899999999998</v>
      </c>
      <c r="BY58" s="29"/>
      <c r="BZ58" s="29"/>
      <c r="CA58" s="29"/>
      <c r="CB58" s="29"/>
      <c r="CC58" s="28">
        <f t="shared" ca="1" si="11"/>
        <v>898.8599999999999</v>
      </c>
      <c r="CD58" s="28">
        <f t="shared" ca="1" si="11"/>
        <v>543.14</v>
      </c>
      <c r="CE58" s="28">
        <f t="shared" ca="1" si="11"/>
        <v>164.36</v>
      </c>
      <c r="CF58" s="28">
        <f t="shared" ca="1" si="11"/>
        <v>223.74</v>
      </c>
      <c r="CG58" s="28">
        <f t="shared" ca="1" si="11"/>
        <v>333.21000000000004</v>
      </c>
    </row>
    <row r="59" spans="1:85" x14ac:dyDescent="0.3">
      <c r="A59" s="25">
        <v>2004</v>
      </c>
      <c r="B59" s="28">
        <f t="shared" ca="1" si="2"/>
        <v>112685.22</v>
      </c>
      <c r="C59" s="29"/>
      <c r="D59" s="28">
        <f t="shared" ca="1" si="8"/>
        <v>3010.42</v>
      </c>
      <c r="E59" s="28">
        <f t="shared" ca="1" si="8"/>
        <v>6193.95</v>
      </c>
      <c r="F59" s="28">
        <f t="shared" ca="1" si="8"/>
        <v>18801.04</v>
      </c>
      <c r="G59" s="28">
        <f t="shared" ca="1" si="8"/>
        <v>3331.91</v>
      </c>
      <c r="H59" s="28">
        <f t="shared" ca="1" si="8"/>
        <v>3883.31</v>
      </c>
      <c r="I59" s="28">
        <f t="shared" ca="1" si="8"/>
        <v>3323.89</v>
      </c>
      <c r="J59" s="28">
        <f t="shared" ca="1" si="8"/>
        <v>14000.009999999998</v>
      </c>
      <c r="K59" s="28">
        <f t="shared" ca="1" si="8"/>
        <v>13857.509999999998</v>
      </c>
      <c r="L59" s="28">
        <f t="shared" ca="1" si="8"/>
        <v>2629.62</v>
      </c>
      <c r="M59" s="28">
        <f t="shared" ca="1" si="8"/>
        <v>17516.75</v>
      </c>
      <c r="N59" s="28">
        <f t="shared" ca="1" si="8"/>
        <v>5533.88</v>
      </c>
      <c r="O59" s="28">
        <f t="shared" ca="1" si="8"/>
        <v>1932.67</v>
      </c>
      <c r="P59" s="28">
        <f t="shared" ca="1" si="8"/>
        <v>8180.3099999999995</v>
      </c>
      <c r="Q59" s="28">
        <f t="shared" ca="1" si="8"/>
        <v>7039.89</v>
      </c>
      <c r="R59" s="29"/>
      <c r="S59" s="29"/>
      <c r="T59" s="29"/>
      <c r="U59" s="28">
        <f t="shared" ca="1" si="12"/>
        <v>1422.79</v>
      </c>
      <c r="V59" s="28">
        <f t="shared" ca="1" si="12"/>
        <v>810.93000000000006</v>
      </c>
      <c r="W59" s="26">
        <f t="shared" si="3"/>
        <v>216</v>
      </c>
      <c r="X59" s="28">
        <f t="shared" ca="1" si="12"/>
        <v>2823.71</v>
      </c>
      <c r="Y59" s="28">
        <f t="shared" ca="1" si="13"/>
        <v>42.769999999999996</v>
      </c>
      <c r="Z59" s="28">
        <f t="shared" ca="1" si="13"/>
        <v>143.94</v>
      </c>
      <c r="AA59" s="28">
        <f t="shared" ca="1" si="13"/>
        <v>6193.95</v>
      </c>
      <c r="AB59" s="28">
        <f t="shared" ca="1" si="13"/>
        <v>2220.0299999999997</v>
      </c>
      <c r="AC59" s="28">
        <f t="shared" ca="1" si="13"/>
        <v>235.91</v>
      </c>
      <c r="AD59" s="28">
        <f t="shared" ca="1" si="13"/>
        <v>268.10000000000002</v>
      </c>
      <c r="AE59" s="28">
        <f t="shared" ca="1" si="13"/>
        <v>414.82</v>
      </c>
      <c r="AF59" s="28">
        <f t="shared" ca="1" si="13"/>
        <v>591.48</v>
      </c>
      <c r="AG59" s="28">
        <f t="shared" ca="1" si="13"/>
        <v>296.96000000000004</v>
      </c>
      <c r="AH59" s="28">
        <f t="shared" ca="1" si="13"/>
        <v>2052.67</v>
      </c>
      <c r="AI59" s="28">
        <f t="shared" ca="1" si="13"/>
        <v>1786.1100000000001</v>
      </c>
      <c r="AJ59" s="28">
        <f t="shared" ca="1" si="13"/>
        <v>795.92</v>
      </c>
      <c r="AK59" s="28">
        <f t="shared" ca="1" si="13"/>
        <v>608.86999999999989</v>
      </c>
      <c r="AL59" s="28">
        <f t="shared" ca="1" si="13"/>
        <v>831.05</v>
      </c>
      <c r="AM59" s="28">
        <f t="shared" ca="1" si="13"/>
        <v>1048.9499999999998</v>
      </c>
      <c r="AN59" s="28">
        <f t="shared" ca="1" si="13"/>
        <v>1167.77</v>
      </c>
      <c r="AO59" s="28">
        <f t="shared" ca="1" si="13"/>
        <v>424.58</v>
      </c>
      <c r="AP59" s="28">
        <f t="shared" ca="1" si="13"/>
        <v>1179.3600000000001</v>
      </c>
      <c r="AQ59" s="28">
        <f t="shared" ca="1" si="13"/>
        <v>2068.1099999999997</v>
      </c>
      <c r="AR59" s="28">
        <f t="shared" ca="1" si="13"/>
        <v>1751.14</v>
      </c>
      <c r="AS59" s="28">
        <f t="shared" ca="1" si="13"/>
        <v>526.13</v>
      </c>
      <c r="AT59" s="28">
        <f t="shared" ca="1" si="13"/>
        <v>533.08000000000004</v>
      </c>
      <c r="AU59" s="28">
        <f t="shared" ca="1" si="13"/>
        <v>3331.91</v>
      </c>
      <c r="AV59" s="28">
        <f t="shared" ca="1" si="13"/>
        <v>1622.28</v>
      </c>
      <c r="AW59" s="28">
        <f t="shared" ca="1" si="13"/>
        <v>2261.0300000000002</v>
      </c>
      <c r="AX59" s="28">
        <f t="shared" ca="1" si="13"/>
        <v>3323.89</v>
      </c>
      <c r="AY59" s="28">
        <f t="shared" ca="1" si="13"/>
        <v>1275.6300000000001</v>
      </c>
      <c r="AZ59" s="28">
        <f t="shared" ca="1" si="13"/>
        <v>4399.68</v>
      </c>
      <c r="BA59" s="28">
        <f t="shared" ca="1" si="13"/>
        <v>8324.69</v>
      </c>
      <c r="BB59" s="28">
        <f t="shared" ca="1" si="13"/>
        <v>4916.09</v>
      </c>
      <c r="BC59" s="28">
        <f t="shared" ca="1" si="13"/>
        <v>404.3</v>
      </c>
      <c r="BD59" s="28">
        <f t="shared" ca="1" si="13"/>
        <v>3682.45</v>
      </c>
      <c r="BE59" s="28">
        <f t="shared" ca="1" si="13"/>
        <v>4160.1400000000003</v>
      </c>
      <c r="BF59" s="29"/>
      <c r="BG59" s="28">
        <f t="shared" ca="1" si="10"/>
        <v>2629.62</v>
      </c>
      <c r="BH59" s="28">
        <f t="shared" ca="1" si="10"/>
        <v>1724.48</v>
      </c>
      <c r="BI59" s="28">
        <f t="shared" ca="1" si="10"/>
        <v>4970.34</v>
      </c>
      <c r="BJ59" s="28">
        <f t="shared" ca="1" si="10"/>
        <v>7596.75</v>
      </c>
      <c r="BK59" s="28">
        <f t="shared" ca="1" si="10"/>
        <v>3225.1800000000003</v>
      </c>
      <c r="BL59" s="28">
        <f t="shared" ca="1" si="10"/>
        <v>3179.5599999999995</v>
      </c>
      <c r="BM59" s="28">
        <f t="shared" ca="1" si="10"/>
        <v>1447.2199999999998</v>
      </c>
      <c r="BN59" s="28">
        <f t="shared" ca="1" si="10"/>
        <v>907.09000000000015</v>
      </c>
      <c r="BO59" s="28">
        <f t="shared" ca="1" si="10"/>
        <v>1932.67</v>
      </c>
      <c r="BP59" s="28">
        <f t="shared" ca="1" si="10"/>
        <v>2261.88</v>
      </c>
      <c r="BQ59" s="28">
        <f t="shared" ca="1" si="10"/>
        <v>1343.62</v>
      </c>
      <c r="BR59" s="28">
        <f t="shared" ca="1" si="10"/>
        <v>3679.1600000000003</v>
      </c>
      <c r="BS59" s="28">
        <f t="shared" ca="1" si="10"/>
        <v>512.04999999999995</v>
      </c>
      <c r="BT59" s="28">
        <f t="shared" ca="1" si="10"/>
        <v>383.62</v>
      </c>
      <c r="BU59" s="28">
        <f t="shared" ca="1" si="10"/>
        <v>4836.97</v>
      </c>
      <c r="BV59" s="28">
        <f t="shared" ca="1" si="10"/>
        <v>379.83000000000004</v>
      </c>
      <c r="BW59" s="28">
        <f t="shared" ca="1" si="10"/>
        <v>405.68</v>
      </c>
      <c r="BX59" s="28">
        <f t="shared" ca="1" si="10"/>
        <v>1417.41</v>
      </c>
      <c r="BY59" s="29"/>
      <c r="BZ59" s="29"/>
      <c r="CA59" s="29"/>
      <c r="CB59" s="29"/>
      <c r="CC59" s="28">
        <f t="shared" ca="1" si="11"/>
        <v>825.92000000000007</v>
      </c>
      <c r="CD59" s="28">
        <f t="shared" ca="1" si="11"/>
        <v>596.87999999999988</v>
      </c>
      <c r="CE59" s="28">
        <f t="shared" ca="1" si="11"/>
        <v>327.30999999999995</v>
      </c>
      <c r="CF59" s="28">
        <f t="shared" ca="1" si="11"/>
        <v>182.37</v>
      </c>
      <c r="CG59" s="28">
        <f t="shared" ca="1" si="11"/>
        <v>301.24</v>
      </c>
    </row>
    <row r="60" spans="1:85" x14ac:dyDescent="0.3">
      <c r="A60" s="25">
        <v>2005</v>
      </c>
      <c r="B60" s="28">
        <f t="shared" ca="1" si="2"/>
        <v>111068.58</v>
      </c>
      <c r="C60" s="29"/>
      <c r="D60" s="28">
        <f t="shared" ca="1" si="8"/>
        <v>2755.3199999999997</v>
      </c>
      <c r="E60" s="28">
        <f t="shared" ca="1" si="8"/>
        <v>4264.6399999999994</v>
      </c>
      <c r="F60" s="28">
        <f t="shared" ca="1" si="8"/>
        <v>18742.879999999997</v>
      </c>
      <c r="G60" s="28">
        <f t="shared" ca="1" si="8"/>
        <v>4009.1900000000005</v>
      </c>
      <c r="H60" s="28">
        <f t="shared" ca="1" si="8"/>
        <v>3516.64</v>
      </c>
      <c r="I60" s="28">
        <f t="shared" ca="1" si="8"/>
        <v>3272.4300000000003</v>
      </c>
      <c r="J60" s="28">
        <f t="shared" ca="1" si="8"/>
        <v>14356.02</v>
      </c>
      <c r="K60" s="28">
        <f t="shared" ca="1" si="8"/>
        <v>9980</v>
      </c>
      <c r="L60" s="28">
        <f t="shared" ca="1" si="8"/>
        <v>2998.0999999999995</v>
      </c>
      <c r="M60" s="28">
        <f t="shared" ca="1" si="8"/>
        <v>17866.14</v>
      </c>
      <c r="N60" s="28">
        <f t="shared" ca="1" si="8"/>
        <v>7172.0999999999995</v>
      </c>
      <c r="O60" s="28">
        <f t="shared" ca="1" si="8"/>
        <v>2170.1400000000003</v>
      </c>
      <c r="P60" s="28">
        <f t="shared" ca="1" si="8"/>
        <v>8429.67</v>
      </c>
      <c r="Q60" s="28">
        <f t="shared" ca="1" si="8"/>
        <v>7897.4</v>
      </c>
      <c r="R60" s="29"/>
      <c r="S60" s="29"/>
      <c r="T60" s="29"/>
      <c r="U60" s="28">
        <f t="shared" ca="1" si="12"/>
        <v>1438.99</v>
      </c>
      <c r="V60" s="28">
        <f t="shared" ca="1" si="12"/>
        <v>876.75</v>
      </c>
      <c r="W60" s="26">
        <f t="shared" si="3"/>
        <v>220</v>
      </c>
      <c r="X60" s="28">
        <f t="shared" ca="1" si="12"/>
        <v>2636.49</v>
      </c>
      <c r="Y60" s="28">
        <f t="shared" ca="1" si="13"/>
        <v>27.029999999999998</v>
      </c>
      <c r="Z60" s="28">
        <f t="shared" ca="1" si="13"/>
        <v>91.77</v>
      </c>
      <c r="AA60" s="28">
        <f t="shared" ca="1" si="13"/>
        <v>4264.6399999999994</v>
      </c>
      <c r="AB60" s="28">
        <f t="shared" ca="1" si="13"/>
        <v>2286.21</v>
      </c>
      <c r="AC60" s="28">
        <f t="shared" ca="1" si="13"/>
        <v>180.36</v>
      </c>
      <c r="AD60" s="28">
        <f t="shared" ca="1" si="13"/>
        <v>285.23</v>
      </c>
      <c r="AE60" s="28">
        <f t="shared" ca="1" si="13"/>
        <v>371.98</v>
      </c>
      <c r="AF60" s="28">
        <f t="shared" ca="1" si="13"/>
        <v>733.07999999999993</v>
      </c>
      <c r="AG60" s="28">
        <f t="shared" ca="1" si="13"/>
        <v>286.29000000000002</v>
      </c>
      <c r="AH60" s="28">
        <f t="shared" ca="1" si="13"/>
        <v>1937.0300000000002</v>
      </c>
      <c r="AI60" s="28">
        <f t="shared" ca="1" si="13"/>
        <v>1973.54</v>
      </c>
      <c r="AJ60" s="28">
        <f t="shared" ca="1" si="13"/>
        <v>662.82999999999993</v>
      </c>
      <c r="AK60" s="28">
        <f t="shared" ca="1" si="13"/>
        <v>733.74</v>
      </c>
      <c r="AL60" s="28">
        <f t="shared" ca="1" si="13"/>
        <v>475.36</v>
      </c>
      <c r="AM60" s="28">
        <f t="shared" ca="1" si="13"/>
        <v>1076.81</v>
      </c>
      <c r="AN60" s="28">
        <f t="shared" ca="1" si="13"/>
        <v>1171.3800000000001</v>
      </c>
      <c r="AO60" s="28">
        <f t="shared" ca="1" si="13"/>
        <v>326.37</v>
      </c>
      <c r="AP60" s="28">
        <f t="shared" ca="1" si="13"/>
        <v>1182.56</v>
      </c>
      <c r="AQ60" s="28">
        <f t="shared" ca="1" si="13"/>
        <v>1872.46</v>
      </c>
      <c r="AR60" s="28">
        <f t="shared" ca="1" si="13"/>
        <v>2090.81</v>
      </c>
      <c r="AS60" s="28">
        <f t="shared" ca="1" si="13"/>
        <v>502.18999999999994</v>
      </c>
      <c r="AT60" s="28">
        <f t="shared" ca="1" si="13"/>
        <v>594.66</v>
      </c>
      <c r="AU60" s="28">
        <f t="shared" ca="1" si="13"/>
        <v>4009.1900000000005</v>
      </c>
      <c r="AV60" s="28">
        <f t="shared" ca="1" si="13"/>
        <v>1625.0500000000002</v>
      </c>
      <c r="AW60" s="28">
        <f t="shared" ca="1" si="13"/>
        <v>1891.61</v>
      </c>
      <c r="AX60" s="28">
        <f t="shared" ca="1" si="13"/>
        <v>3272.4300000000003</v>
      </c>
      <c r="AY60" s="28">
        <f t="shared" ca="1" si="13"/>
        <v>1285.0300000000002</v>
      </c>
      <c r="AZ60" s="28">
        <f t="shared" ca="1" si="13"/>
        <v>4054.37</v>
      </c>
      <c r="BA60" s="28">
        <f t="shared" ca="1" si="13"/>
        <v>9016.619999999999</v>
      </c>
      <c r="BB60" s="28">
        <f t="shared" ca="1" si="13"/>
        <v>3575.8</v>
      </c>
      <c r="BC60" s="28">
        <f t="shared" ca="1" si="13"/>
        <v>489.55000000000007</v>
      </c>
      <c r="BD60" s="28">
        <f t="shared" ca="1" si="13"/>
        <v>2452.39</v>
      </c>
      <c r="BE60" s="28">
        <f t="shared" ca="1" si="13"/>
        <v>2732.63</v>
      </c>
      <c r="BF60" s="29"/>
      <c r="BG60" s="28">
        <f t="shared" ca="1" si="10"/>
        <v>2998.0999999999995</v>
      </c>
      <c r="BH60" s="28">
        <f t="shared" ca="1" si="10"/>
        <v>1702.71</v>
      </c>
      <c r="BI60" s="28">
        <f t="shared" ca="1" si="10"/>
        <v>4880.7299999999996</v>
      </c>
      <c r="BJ60" s="28">
        <f t="shared" ca="1" si="10"/>
        <v>8061.52</v>
      </c>
      <c r="BK60" s="28">
        <f t="shared" ca="1" si="10"/>
        <v>3221.1800000000003</v>
      </c>
      <c r="BL60" s="28">
        <f t="shared" ca="1" si="10"/>
        <v>4608.16</v>
      </c>
      <c r="BM60" s="28">
        <f t="shared" ca="1" si="10"/>
        <v>1192.44</v>
      </c>
      <c r="BN60" s="28">
        <f t="shared" ca="1" si="10"/>
        <v>1371.49</v>
      </c>
      <c r="BO60" s="28">
        <f t="shared" ca="1" si="10"/>
        <v>2170.1400000000003</v>
      </c>
      <c r="BP60" s="28">
        <f t="shared" ca="1" si="10"/>
        <v>2382.19</v>
      </c>
      <c r="BQ60" s="28">
        <f t="shared" ca="1" si="10"/>
        <v>1248.06</v>
      </c>
      <c r="BR60" s="28">
        <f t="shared" ca="1" si="10"/>
        <v>3926.8300000000004</v>
      </c>
      <c r="BS60" s="28">
        <f t="shared" ca="1" si="10"/>
        <v>518.79999999999995</v>
      </c>
      <c r="BT60" s="28">
        <f t="shared" ca="1" si="10"/>
        <v>353.79</v>
      </c>
      <c r="BU60" s="28">
        <f t="shared" ca="1" si="10"/>
        <v>5810.07</v>
      </c>
      <c r="BV60" s="28">
        <f t="shared" ca="1" si="10"/>
        <v>311.7</v>
      </c>
      <c r="BW60" s="28">
        <f t="shared" ca="1" si="10"/>
        <v>362.55999999999995</v>
      </c>
      <c r="BX60" s="28">
        <f t="shared" ca="1" si="10"/>
        <v>1413.08</v>
      </c>
      <c r="BY60" s="29"/>
      <c r="BZ60" s="29"/>
      <c r="CA60" s="29"/>
      <c r="CB60" s="29"/>
      <c r="CC60" s="28">
        <f t="shared" ca="1" si="11"/>
        <v>838.05</v>
      </c>
      <c r="CD60" s="28">
        <f t="shared" ca="1" si="11"/>
        <v>600.95000000000005</v>
      </c>
      <c r="CE60" s="28">
        <f t="shared" ca="1" si="11"/>
        <v>180.18</v>
      </c>
      <c r="CF60" s="28">
        <f t="shared" ca="1" si="11"/>
        <v>196.81</v>
      </c>
      <c r="CG60" s="28">
        <f t="shared" ca="1" si="11"/>
        <v>499.77</v>
      </c>
    </row>
    <row r="61" spans="1:85" x14ac:dyDescent="0.3">
      <c r="A61" s="25">
        <v>2006</v>
      </c>
      <c r="B61" s="28">
        <f t="shared" ca="1" si="2"/>
        <v>127557.48</v>
      </c>
      <c r="C61" s="29"/>
      <c r="D61" s="28">
        <f t="shared" ca="1" si="8"/>
        <v>3174.08</v>
      </c>
      <c r="E61" s="28">
        <f t="shared" ca="1" si="8"/>
        <v>5604.15</v>
      </c>
      <c r="F61" s="28">
        <f t="shared" ca="1" si="8"/>
        <v>20217.54</v>
      </c>
      <c r="G61" s="28">
        <f t="shared" ca="1" si="8"/>
        <v>5653.77</v>
      </c>
      <c r="H61" s="28">
        <f t="shared" ca="1" si="8"/>
        <v>5002.18</v>
      </c>
      <c r="I61" s="28">
        <f t="shared" ca="1" si="8"/>
        <v>4086.9399999999996</v>
      </c>
      <c r="J61" s="28">
        <f t="shared" ca="1" si="8"/>
        <v>15266.919999999998</v>
      </c>
      <c r="K61" s="28">
        <f t="shared" ca="1" si="8"/>
        <v>13039.31</v>
      </c>
      <c r="L61" s="28">
        <f t="shared" ca="1" si="8"/>
        <v>3419.86</v>
      </c>
      <c r="M61" s="28">
        <f t="shared" ca="1" si="8"/>
        <v>19808.78</v>
      </c>
      <c r="N61" s="28">
        <f t="shared" ca="1" si="8"/>
        <v>6404.51</v>
      </c>
      <c r="O61" s="28">
        <f t="shared" ca="1" si="8"/>
        <v>2954.08</v>
      </c>
      <c r="P61" s="28">
        <f t="shared" ca="1" si="8"/>
        <v>9796.0300000000007</v>
      </c>
      <c r="Q61" s="28">
        <f t="shared" ca="1" si="8"/>
        <v>8537.86</v>
      </c>
      <c r="R61" s="29"/>
      <c r="S61" s="29"/>
      <c r="T61" s="29"/>
      <c r="U61" s="28">
        <f t="shared" ca="1" si="12"/>
        <v>1725.73</v>
      </c>
      <c r="V61" s="28">
        <f t="shared" ca="1" si="12"/>
        <v>1295.24</v>
      </c>
      <c r="W61" s="26">
        <f t="shared" si="3"/>
        <v>224</v>
      </c>
      <c r="X61" s="28">
        <f t="shared" ca="1" si="12"/>
        <v>3079.47</v>
      </c>
      <c r="Y61" s="28">
        <f t="shared" ca="1" si="13"/>
        <v>26.71</v>
      </c>
      <c r="Z61" s="28">
        <f t="shared" ca="1" si="13"/>
        <v>67.929999999999993</v>
      </c>
      <c r="AA61" s="28">
        <f t="shared" ca="1" si="13"/>
        <v>5604.15</v>
      </c>
      <c r="AB61" s="28">
        <f t="shared" ca="1" si="13"/>
        <v>2549.8200000000002</v>
      </c>
      <c r="AC61" s="28">
        <f t="shared" ca="1" si="13"/>
        <v>166.33</v>
      </c>
      <c r="AD61" s="28">
        <f t="shared" ca="1" si="13"/>
        <v>280.8</v>
      </c>
      <c r="AE61" s="28">
        <f t="shared" ca="1" si="13"/>
        <v>340.13</v>
      </c>
      <c r="AF61" s="28">
        <f t="shared" ca="1" si="13"/>
        <v>753.81999999999994</v>
      </c>
      <c r="AG61" s="28">
        <f t="shared" ca="1" si="13"/>
        <v>362.76</v>
      </c>
      <c r="AH61" s="28">
        <f t="shared" ca="1" si="13"/>
        <v>1959.3400000000001</v>
      </c>
      <c r="AI61" s="28">
        <f t="shared" ca="1" si="13"/>
        <v>2404.2799999999997</v>
      </c>
      <c r="AJ61" s="28">
        <f t="shared" ca="1" si="13"/>
        <v>723.96</v>
      </c>
      <c r="AK61" s="28">
        <f t="shared" ca="1" si="13"/>
        <v>815.41999999999985</v>
      </c>
      <c r="AL61" s="28">
        <f t="shared" ca="1" si="13"/>
        <v>219.37</v>
      </c>
      <c r="AM61" s="28">
        <f t="shared" ca="1" si="13"/>
        <v>1350.7299999999998</v>
      </c>
      <c r="AN61" s="28">
        <f t="shared" ca="1" si="13"/>
        <v>1266.5</v>
      </c>
      <c r="AO61" s="28">
        <f t="shared" ca="1" si="13"/>
        <v>374.31999999999994</v>
      </c>
      <c r="AP61" s="28">
        <f t="shared" ca="1" si="13"/>
        <v>1240.1500000000001</v>
      </c>
      <c r="AQ61" s="28">
        <f t="shared" ca="1" si="13"/>
        <v>2124.56</v>
      </c>
      <c r="AR61" s="28">
        <f t="shared" ca="1" si="13"/>
        <v>2099.2199999999998</v>
      </c>
      <c r="AS61" s="28">
        <f t="shared" ca="1" si="13"/>
        <v>581.65</v>
      </c>
      <c r="AT61" s="28">
        <f t="shared" ca="1" si="13"/>
        <v>604.41999999999996</v>
      </c>
      <c r="AU61" s="28">
        <f t="shared" ca="1" si="13"/>
        <v>5653.77</v>
      </c>
      <c r="AV61" s="28">
        <f t="shared" ca="1" si="13"/>
        <v>2254.9</v>
      </c>
      <c r="AW61" s="28">
        <f t="shared" ref="Y61:BE69" ca="1" si="14">SUM(OFFSET(AW$76,$W61,0,4,1))</f>
        <v>2747.2700000000004</v>
      </c>
      <c r="AX61" s="28">
        <f t="shared" ca="1" si="14"/>
        <v>4086.9399999999996</v>
      </c>
      <c r="AY61" s="28">
        <f t="shared" ca="1" si="14"/>
        <v>1457</v>
      </c>
      <c r="AZ61" s="28">
        <f t="shared" ca="1" si="14"/>
        <v>4620.2199999999993</v>
      </c>
      <c r="BA61" s="28">
        <f t="shared" ca="1" si="14"/>
        <v>9189.7000000000007</v>
      </c>
      <c r="BB61" s="28">
        <f t="shared" ca="1" si="14"/>
        <v>3806.2000000000003</v>
      </c>
      <c r="BC61" s="28">
        <f t="shared" ca="1" si="14"/>
        <v>326.33</v>
      </c>
      <c r="BD61" s="28">
        <f t="shared" ca="1" si="14"/>
        <v>5001.43</v>
      </c>
      <c r="BE61" s="28">
        <f t="shared" ca="1" si="14"/>
        <v>3290.93</v>
      </c>
      <c r="BF61" s="29"/>
      <c r="BG61" s="28">
        <f t="shared" ca="1" si="10"/>
        <v>3419.86</v>
      </c>
      <c r="BH61" s="28">
        <f t="shared" ca="1" si="10"/>
        <v>1973.83</v>
      </c>
      <c r="BI61" s="28">
        <f t="shared" ca="1" si="10"/>
        <v>5067.6499999999996</v>
      </c>
      <c r="BJ61" s="28">
        <f t="shared" ca="1" si="10"/>
        <v>8884.83</v>
      </c>
      <c r="BK61" s="28">
        <f t="shared" ca="1" si="10"/>
        <v>3882.4700000000003</v>
      </c>
      <c r="BL61" s="28">
        <f t="shared" ca="1" si="10"/>
        <v>3799.8999999999996</v>
      </c>
      <c r="BM61" s="28">
        <f t="shared" ca="1" si="10"/>
        <v>960.86999999999989</v>
      </c>
      <c r="BN61" s="28">
        <f t="shared" ca="1" si="10"/>
        <v>1643.73</v>
      </c>
      <c r="BO61" s="28">
        <f t="shared" ca="1" si="10"/>
        <v>2954.08</v>
      </c>
      <c r="BP61" s="28">
        <f t="shared" ca="1" si="10"/>
        <v>2919.4900000000002</v>
      </c>
      <c r="BQ61" s="28">
        <f t="shared" ca="1" si="10"/>
        <v>1507.01</v>
      </c>
      <c r="BR61" s="28">
        <f t="shared" ca="1" si="10"/>
        <v>4299.68</v>
      </c>
      <c r="BS61" s="28">
        <f t="shared" ca="1" si="10"/>
        <v>613.53</v>
      </c>
      <c r="BT61" s="28">
        <f t="shared" ca="1" si="10"/>
        <v>456.33</v>
      </c>
      <c r="BU61" s="28">
        <f t="shared" ca="1" si="10"/>
        <v>6107.1399999999994</v>
      </c>
      <c r="BV61" s="28">
        <f t="shared" ca="1" si="10"/>
        <v>308.15999999999997</v>
      </c>
      <c r="BW61" s="28">
        <f t="shared" ca="1" si="10"/>
        <v>389.55</v>
      </c>
      <c r="BX61" s="28">
        <f t="shared" ca="1" si="10"/>
        <v>1733.03</v>
      </c>
      <c r="BY61" s="29"/>
      <c r="BZ61" s="29"/>
      <c r="CA61" s="29"/>
      <c r="CB61" s="29"/>
      <c r="CC61" s="28">
        <f t="shared" ca="1" si="11"/>
        <v>998.03</v>
      </c>
      <c r="CD61" s="28">
        <f t="shared" ca="1" si="11"/>
        <v>727.68999999999994</v>
      </c>
      <c r="CE61" s="28">
        <f t="shared" ca="1" si="11"/>
        <v>184.67</v>
      </c>
      <c r="CF61" s="28">
        <f t="shared" ca="1" si="11"/>
        <v>424.16</v>
      </c>
      <c r="CG61" s="28">
        <f t="shared" ca="1" si="11"/>
        <v>686.42</v>
      </c>
    </row>
    <row r="62" spans="1:85" x14ac:dyDescent="0.3">
      <c r="A62" s="25">
        <v>2007</v>
      </c>
      <c r="B62" s="28">
        <f t="shared" ca="1" si="2"/>
        <v>139052.21000000002</v>
      </c>
      <c r="C62" s="29"/>
      <c r="D62" s="28">
        <f t="shared" ca="1" si="8"/>
        <v>3545.5299999999997</v>
      </c>
      <c r="E62" s="28">
        <f t="shared" ca="1" si="8"/>
        <v>5758.3</v>
      </c>
      <c r="F62" s="28">
        <f t="shared" ca="1" si="8"/>
        <v>21688.670000000002</v>
      </c>
      <c r="G62" s="28">
        <f t="shared" ca="1" si="8"/>
        <v>7458.8099999999995</v>
      </c>
      <c r="H62" s="28">
        <f t="shared" ca="1" si="8"/>
        <v>5548.66</v>
      </c>
      <c r="I62" s="28">
        <f t="shared" ca="1" si="8"/>
        <v>4056.32</v>
      </c>
      <c r="J62" s="28">
        <f t="shared" ca="1" si="8"/>
        <v>17099.61</v>
      </c>
      <c r="K62" s="28">
        <f t="shared" ca="1" si="8"/>
        <v>13078.15</v>
      </c>
      <c r="L62" s="28">
        <f t="shared" ca="1" si="8"/>
        <v>4117.2800000000007</v>
      </c>
      <c r="M62" s="28">
        <f t="shared" ca="1" si="8"/>
        <v>19946.099999999999</v>
      </c>
      <c r="N62" s="28">
        <f t="shared" ca="1" si="8"/>
        <v>7338.14</v>
      </c>
      <c r="O62" s="28">
        <f t="shared" ca="1" si="8"/>
        <v>3327.4</v>
      </c>
      <c r="P62" s="28">
        <f t="shared" ca="1" si="8"/>
        <v>12177.81</v>
      </c>
      <c r="Q62" s="28">
        <f t="shared" ca="1" si="8"/>
        <v>9019.2000000000007</v>
      </c>
      <c r="R62" s="29"/>
      <c r="S62" s="29"/>
      <c r="T62" s="29"/>
      <c r="U62" s="28">
        <f t="shared" ca="1" si="12"/>
        <v>2043.63</v>
      </c>
      <c r="V62" s="28">
        <f t="shared" ca="1" si="12"/>
        <v>1094.44</v>
      </c>
      <c r="W62" s="26">
        <f t="shared" si="3"/>
        <v>228</v>
      </c>
      <c r="X62" s="28">
        <f t="shared" ca="1" si="12"/>
        <v>3414.2000000000003</v>
      </c>
      <c r="Y62" s="28">
        <f t="shared" ca="1" si="14"/>
        <v>52.25</v>
      </c>
      <c r="Z62" s="28">
        <f t="shared" ca="1" si="14"/>
        <v>79.09</v>
      </c>
      <c r="AA62" s="28">
        <f t="shared" ca="1" si="14"/>
        <v>5758.3</v>
      </c>
      <c r="AB62" s="28">
        <f t="shared" ca="1" si="14"/>
        <v>2698.6400000000003</v>
      </c>
      <c r="AC62" s="28">
        <f t="shared" ca="1" si="14"/>
        <v>191.87</v>
      </c>
      <c r="AD62" s="28">
        <f t="shared" ca="1" si="14"/>
        <v>315.66000000000003</v>
      </c>
      <c r="AE62" s="28">
        <f t="shared" ca="1" si="14"/>
        <v>315.15000000000003</v>
      </c>
      <c r="AF62" s="28">
        <f t="shared" ca="1" si="14"/>
        <v>610.29</v>
      </c>
      <c r="AG62" s="28">
        <f t="shared" ca="1" si="14"/>
        <v>366.2</v>
      </c>
      <c r="AH62" s="28">
        <f t="shared" ca="1" si="14"/>
        <v>2188.88</v>
      </c>
      <c r="AI62" s="28">
        <f t="shared" ca="1" si="14"/>
        <v>2507.83</v>
      </c>
      <c r="AJ62" s="28">
        <f t="shared" ca="1" si="14"/>
        <v>749.54</v>
      </c>
      <c r="AK62" s="28">
        <f t="shared" ca="1" si="14"/>
        <v>935.98</v>
      </c>
      <c r="AL62" s="28">
        <f t="shared" ca="1" si="14"/>
        <v>395.83000000000004</v>
      </c>
      <c r="AM62" s="28">
        <f t="shared" ca="1" si="14"/>
        <v>1415.23</v>
      </c>
      <c r="AN62" s="28">
        <f t="shared" ca="1" si="14"/>
        <v>1319.62</v>
      </c>
      <c r="AO62" s="28">
        <f t="shared" ca="1" si="14"/>
        <v>404.83</v>
      </c>
      <c r="AP62" s="28">
        <f t="shared" ca="1" si="14"/>
        <v>1388.66</v>
      </c>
      <c r="AQ62" s="28">
        <f t="shared" ca="1" si="14"/>
        <v>2202.09</v>
      </c>
      <c r="AR62" s="28">
        <f t="shared" ca="1" si="14"/>
        <v>2469.92</v>
      </c>
      <c r="AS62" s="28">
        <f t="shared" ca="1" si="14"/>
        <v>573.52</v>
      </c>
      <c r="AT62" s="28">
        <f t="shared" ca="1" si="14"/>
        <v>638.94000000000005</v>
      </c>
      <c r="AU62" s="28">
        <f t="shared" ca="1" si="14"/>
        <v>7458.8099999999995</v>
      </c>
      <c r="AV62" s="28">
        <f t="shared" ca="1" si="14"/>
        <v>2682.96</v>
      </c>
      <c r="AW62" s="28">
        <f t="shared" ca="1" si="14"/>
        <v>2865.69</v>
      </c>
      <c r="AX62" s="28">
        <f t="shared" ca="1" si="14"/>
        <v>4056.32</v>
      </c>
      <c r="AY62" s="28">
        <f t="shared" ca="1" si="14"/>
        <v>1426.85</v>
      </c>
      <c r="AZ62" s="28">
        <f t="shared" ca="1" si="14"/>
        <v>4829.29</v>
      </c>
      <c r="BA62" s="28">
        <f t="shared" ca="1" si="14"/>
        <v>10843.47</v>
      </c>
      <c r="BB62" s="28">
        <f t="shared" ca="1" si="14"/>
        <v>3965.04</v>
      </c>
      <c r="BC62" s="28">
        <f t="shared" ca="1" si="14"/>
        <v>397.74</v>
      </c>
      <c r="BD62" s="28">
        <f t="shared" ca="1" si="14"/>
        <v>4891.79</v>
      </c>
      <c r="BE62" s="28">
        <f t="shared" ca="1" si="14"/>
        <v>3045.26</v>
      </c>
      <c r="BF62" s="29"/>
      <c r="BG62" s="28">
        <f t="shared" ca="1" si="10"/>
        <v>4117.2800000000007</v>
      </c>
      <c r="BH62" s="28">
        <f t="shared" ca="1" si="10"/>
        <v>2057.42</v>
      </c>
      <c r="BI62" s="28">
        <f t="shared" ca="1" si="10"/>
        <v>5484.86</v>
      </c>
      <c r="BJ62" s="28">
        <f t="shared" ca="1" si="10"/>
        <v>8335.3799999999992</v>
      </c>
      <c r="BK62" s="28">
        <f t="shared" ca="1" si="10"/>
        <v>4068.4500000000003</v>
      </c>
      <c r="BL62" s="28">
        <f t="shared" ca="1" si="10"/>
        <v>4562.63</v>
      </c>
      <c r="BM62" s="28">
        <f t="shared" ca="1" si="10"/>
        <v>925.34999999999991</v>
      </c>
      <c r="BN62" s="28">
        <f t="shared" ca="1" si="10"/>
        <v>1850.1499999999999</v>
      </c>
      <c r="BO62" s="28">
        <f t="shared" ca="1" si="10"/>
        <v>3327.4</v>
      </c>
      <c r="BP62" s="28">
        <f t="shared" ca="1" si="10"/>
        <v>3679.49</v>
      </c>
      <c r="BQ62" s="28">
        <f t="shared" ca="1" si="10"/>
        <v>1922.4</v>
      </c>
      <c r="BR62" s="28">
        <f t="shared" ca="1" si="10"/>
        <v>5223.57</v>
      </c>
      <c r="BS62" s="28">
        <f t="shared" ca="1" si="10"/>
        <v>776.06999999999994</v>
      </c>
      <c r="BT62" s="28">
        <f t="shared" ca="1" si="10"/>
        <v>576.29</v>
      </c>
      <c r="BU62" s="28">
        <f t="shared" ca="1" si="10"/>
        <v>6066.75</v>
      </c>
      <c r="BV62" s="28">
        <f t="shared" ca="1" si="10"/>
        <v>395.81000000000006</v>
      </c>
      <c r="BW62" s="28">
        <f t="shared" ca="1" si="10"/>
        <v>393.51</v>
      </c>
      <c r="BX62" s="28">
        <f t="shared" ca="1" si="10"/>
        <v>2163.14</v>
      </c>
      <c r="BY62" s="29"/>
      <c r="BZ62" s="29"/>
      <c r="CA62" s="29"/>
      <c r="CB62" s="29"/>
      <c r="CC62" s="28">
        <f t="shared" ca="1" si="11"/>
        <v>1164.21</v>
      </c>
      <c r="CD62" s="28">
        <f t="shared" ca="1" si="11"/>
        <v>879.4</v>
      </c>
      <c r="CE62" s="28">
        <f t="shared" ca="1" si="11"/>
        <v>182.35000000000002</v>
      </c>
      <c r="CF62" s="28">
        <f t="shared" ca="1" si="11"/>
        <v>238.16000000000003</v>
      </c>
      <c r="CG62" s="28">
        <f t="shared" ca="1" si="11"/>
        <v>673.91</v>
      </c>
    </row>
    <row r="63" spans="1:85" x14ac:dyDescent="0.3">
      <c r="A63" s="25">
        <v>2008</v>
      </c>
      <c r="B63" s="28">
        <f t="shared" ca="1" si="2"/>
        <v>141169.90999999997</v>
      </c>
      <c r="C63" s="29"/>
      <c r="D63" s="28">
        <f t="shared" ca="1" si="8"/>
        <v>4153.54</v>
      </c>
      <c r="E63" s="28">
        <f t="shared" ca="1" si="8"/>
        <v>5362.0599999999995</v>
      </c>
      <c r="F63" s="28">
        <f t="shared" ca="1" si="8"/>
        <v>21730.86</v>
      </c>
      <c r="G63" s="28">
        <f t="shared" ca="1" si="8"/>
        <v>8188.52</v>
      </c>
      <c r="H63" s="28">
        <f t="shared" ca="1" si="8"/>
        <v>6230.22</v>
      </c>
      <c r="I63" s="28">
        <f t="shared" ca="1" si="8"/>
        <v>4014.7199999999993</v>
      </c>
      <c r="J63" s="28">
        <f t="shared" ca="1" si="8"/>
        <v>16614.39</v>
      </c>
      <c r="K63" s="28">
        <f t="shared" ca="1" si="8"/>
        <v>14429.08</v>
      </c>
      <c r="L63" s="28">
        <f t="shared" ca="1" si="8"/>
        <v>4434.58</v>
      </c>
      <c r="M63" s="28">
        <f t="shared" ca="1" si="8"/>
        <v>19622.37</v>
      </c>
      <c r="N63" s="28">
        <f t="shared" ca="1" si="8"/>
        <v>7859.3499999999995</v>
      </c>
      <c r="O63" s="28">
        <f t="shared" ca="1" si="8"/>
        <v>3749.12</v>
      </c>
      <c r="P63" s="28">
        <f t="shared" ca="1" si="8"/>
        <v>13112.79</v>
      </c>
      <c r="Q63" s="28">
        <f t="shared" ca="1" si="8"/>
        <v>6599.02</v>
      </c>
      <c r="R63" s="29"/>
      <c r="S63" s="29"/>
      <c r="T63" s="29"/>
      <c r="U63" s="28">
        <f t="shared" ca="1" si="12"/>
        <v>2222.86</v>
      </c>
      <c r="V63" s="28">
        <f t="shared" ca="1" si="12"/>
        <v>880.59</v>
      </c>
      <c r="W63" s="26">
        <f t="shared" si="3"/>
        <v>232</v>
      </c>
      <c r="X63" s="28">
        <f t="shared" ca="1" si="12"/>
        <v>4032.25</v>
      </c>
      <c r="Y63" s="28">
        <f t="shared" ca="1" si="14"/>
        <v>75.25</v>
      </c>
      <c r="Z63" s="28">
        <f t="shared" ca="1" si="14"/>
        <v>46.06</v>
      </c>
      <c r="AA63" s="28">
        <f t="shared" ca="1" si="14"/>
        <v>5362.0599999999995</v>
      </c>
      <c r="AB63" s="28">
        <f t="shared" ca="1" si="14"/>
        <v>2607.35</v>
      </c>
      <c r="AC63" s="28">
        <f t="shared" ca="1" si="14"/>
        <v>211.15</v>
      </c>
      <c r="AD63" s="28">
        <f t="shared" ca="1" si="14"/>
        <v>220.07</v>
      </c>
      <c r="AE63" s="28">
        <f t="shared" ca="1" si="14"/>
        <v>339.46</v>
      </c>
      <c r="AF63" s="28">
        <f t="shared" ca="1" si="14"/>
        <v>578.07999999999993</v>
      </c>
      <c r="AG63" s="28">
        <f t="shared" ca="1" si="14"/>
        <v>468.13</v>
      </c>
      <c r="AH63" s="28">
        <f t="shared" ca="1" si="14"/>
        <v>2088.8000000000002</v>
      </c>
      <c r="AI63" s="28">
        <f t="shared" ca="1" si="14"/>
        <v>2085.6600000000003</v>
      </c>
      <c r="AJ63" s="28">
        <f t="shared" ca="1" si="14"/>
        <v>765.19999999999993</v>
      </c>
      <c r="AK63" s="28">
        <f t="shared" ca="1" si="14"/>
        <v>838.28</v>
      </c>
      <c r="AL63" s="28">
        <f t="shared" ca="1" si="14"/>
        <v>527.29</v>
      </c>
      <c r="AM63" s="28">
        <f t="shared" ca="1" si="14"/>
        <v>1432.3000000000002</v>
      </c>
      <c r="AN63" s="28">
        <f t="shared" ca="1" si="14"/>
        <v>1345.24</v>
      </c>
      <c r="AO63" s="28">
        <f t="shared" ca="1" si="14"/>
        <v>439.67</v>
      </c>
      <c r="AP63" s="28">
        <f t="shared" ca="1" si="14"/>
        <v>1435.83</v>
      </c>
      <c r="AQ63" s="28">
        <f t="shared" ca="1" si="14"/>
        <v>2564.9700000000003</v>
      </c>
      <c r="AR63" s="28">
        <f t="shared" ca="1" si="14"/>
        <v>2545.6800000000003</v>
      </c>
      <c r="AS63" s="28">
        <f t="shared" ca="1" si="14"/>
        <v>526.65</v>
      </c>
      <c r="AT63" s="28">
        <f t="shared" ca="1" si="14"/>
        <v>711</v>
      </c>
      <c r="AU63" s="28">
        <f t="shared" ca="1" si="14"/>
        <v>8188.52</v>
      </c>
      <c r="AV63" s="28">
        <f t="shared" ca="1" si="14"/>
        <v>2800.39</v>
      </c>
      <c r="AW63" s="28">
        <f t="shared" ca="1" si="14"/>
        <v>3429.8399999999997</v>
      </c>
      <c r="AX63" s="28">
        <f t="shared" ca="1" si="14"/>
        <v>4014.7199999999993</v>
      </c>
      <c r="AY63" s="28">
        <f t="shared" ca="1" si="14"/>
        <v>1451.44</v>
      </c>
      <c r="AZ63" s="28">
        <f t="shared" ca="1" si="14"/>
        <v>4674.9799999999996</v>
      </c>
      <c r="BA63" s="28">
        <f t="shared" ca="1" si="14"/>
        <v>10487.96</v>
      </c>
      <c r="BB63" s="28">
        <f t="shared" ca="1" si="14"/>
        <v>3523.2200000000003</v>
      </c>
      <c r="BC63" s="28">
        <f t="shared" ca="1" si="14"/>
        <v>517.27</v>
      </c>
      <c r="BD63" s="28">
        <f t="shared" ca="1" si="14"/>
        <v>6100.98</v>
      </c>
      <c r="BE63" s="28">
        <f t="shared" ca="1" si="14"/>
        <v>3529.7400000000002</v>
      </c>
      <c r="BF63" s="29"/>
      <c r="BG63" s="28">
        <f t="shared" ca="1" si="10"/>
        <v>4434.58</v>
      </c>
      <c r="BH63" s="28">
        <f t="shared" ca="1" si="10"/>
        <v>2037.94</v>
      </c>
      <c r="BI63" s="28">
        <f t="shared" ca="1" si="10"/>
        <v>5543.49</v>
      </c>
      <c r="BJ63" s="28">
        <f t="shared" ca="1" si="10"/>
        <v>8048.9800000000005</v>
      </c>
      <c r="BK63" s="28">
        <f t="shared" ca="1" si="10"/>
        <v>3991.9500000000003</v>
      </c>
      <c r="BL63" s="28">
        <f t="shared" ca="1" si="10"/>
        <v>4743.33</v>
      </c>
      <c r="BM63" s="28">
        <f t="shared" ca="1" si="10"/>
        <v>1288.5999999999999</v>
      </c>
      <c r="BN63" s="28">
        <f t="shared" ca="1" si="10"/>
        <v>1827.4299999999998</v>
      </c>
      <c r="BO63" s="28">
        <f t="shared" ca="1" si="10"/>
        <v>3749.12</v>
      </c>
      <c r="BP63" s="28">
        <f t="shared" ca="1" si="10"/>
        <v>3905.4700000000003</v>
      </c>
      <c r="BQ63" s="28">
        <f t="shared" ca="1" si="10"/>
        <v>1890.92</v>
      </c>
      <c r="BR63" s="28">
        <f t="shared" ca="1" si="10"/>
        <v>6045.67</v>
      </c>
      <c r="BS63" s="28">
        <f t="shared" ca="1" si="10"/>
        <v>749.84999999999991</v>
      </c>
      <c r="BT63" s="28">
        <f t="shared" ca="1" si="10"/>
        <v>520.8900000000001</v>
      </c>
      <c r="BU63" s="28">
        <f t="shared" ca="1" si="10"/>
        <v>3754.18</v>
      </c>
      <c r="BV63" s="28">
        <f t="shared" ca="1" si="10"/>
        <v>335.40000000000003</v>
      </c>
      <c r="BW63" s="28">
        <f t="shared" ca="1" si="10"/>
        <v>393.93</v>
      </c>
      <c r="BX63" s="28">
        <f t="shared" ca="1" si="10"/>
        <v>2115.52</v>
      </c>
      <c r="BY63" s="29"/>
      <c r="BZ63" s="29"/>
      <c r="CA63" s="29"/>
      <c r="CB63" s="29"/>
      <c r="CC63" s="28">
        <f t="shared" ca="1" si="11"/>
        <v>1220.6299999999999</v>
      </c>
      <c r="CD63" s="28">
        <f t="shared" ca="1" si="11"/>
        <v>1002.24</v>
      </c>
      <c r="CE63" s="28">
        <f t="shared" ca="1" si="11"/>
        <v>165.35</v>
      </c>
      <c r="CF63" s="28">
        <f t="shared" ca="1" si="11"/>
        <v>235.23</v>
      </c>
      <c r="CG63" s="28">
        <f t="shared" ca="1" si="11"/>
        <v>480.00999999999993</v>
      </c>
    </row>
    <row r="64" spans="1:85" x14ac:dyDescent="0.3">
      <c r="A64" s="25">
        <v>2009</v>
      </c>
      <c r="B64" s="28">
        <f t="shared" ca="1" si="2"/>
        <v>119195.96</v>
      </c>
      <c r="C64" s="29"/>
      <c r="D64" s="28">
        <f t="shared" ca="1" si="8"/>
        <v>4481.5099999999993</v>
      </c>
      <c r="E64" s="28">
        <f t="shared" ca="1" si="8"/>
        <v>5408.51</v>
      </c>
      <c r="F64" s="28">
        <f t="shared" ca="1" si="8"/>
        <v>17346.309999999998</v>
      </c>
      <c r="G64" s="28">
        <f t="shared" ca="1" si="8"/>
        <v>8161.33</v>
      </c>
      <c r="H64" s="28">
        <f t="shared" ca="1" si="8"/>
        <v>6806.64</v>
      </c>
      <c r="I64" s="28">
        <f t="shared" ca="1" si="8"/>
        <v>2378.4100000000003</v>
      </c>
      <c r="J64" s="28">
        <f t="shared" ca="1" si="8"/>
        <v>13452.48</v>
      </c>
      <c r="K64" s="28">
        <f t="shared" ca="1" si="8"/>
        <v>13240.02</v>
      </c>
      <c r="L64" s="28">
        <f t="shared" ca="1" si="8"/>
        <v>3122.45</v>
      </c>
      <c r="M64" s="28">
        <f t="shared" ca="1" si="8"/>
        <v>17340.239999999998</v>
      </c>
      <c r="N64" s="28">
        <f t="shared" ca="1" si="8"/>
        <v>5758.84</v>
      </c>
      <c r="O64" s="28">
        <f t="shared" ca="1" si="8"/>
        <v>2383.34</v>
      </c>
      <c r="P64" s="28">
        <f t="shared" ca="1" si="8"/>
        <v>10810.01</v>
      </c>
      <c r="Q64" s="28">
        <f t="shared" ca="1" si="8"/>
        <v>4322.6900000000005</v>
      </c>
      <c r="R64" s="29"/>
      <c r="S64" s="29"/>
      <c r="T64" s="29"/>
      <c r="U64" s="28">
        <f t="shared" ca="1" si="12"/>
        <v>1647.25</v>
      </c>
      <c r="V64" s="28">
        <f t="shared" ca="1" si="12"/>
        <v>768.76</v>
      </c>
      <c r="W64" s="26">
        <f t="shared" si="3"/>
        <v>236</v>
      </c>
      <c r="X64" s="28">
        <f t="shared" ca="1" si="12"/>
        <v>4325.6099999999997</v>
      </c>
      <c r="Y64" s="28">
        <f t="shared" ca="1" si="14"/>
        <v>125.13000000000001</v>
      </c>
      <c r="Z64" s="28">
        <f t="shared" ca="1" si="14"/>
        <v>30.78</v>
      </c>
      <c r="AA64" s="28">
        <f t="shared" ca="1" si="14"/>
        <v>5408.51</v>
      </c>
      <c r="AB64" s="28">
        <f t="shared" ca="1" si="14"/>
        <v>2252.67</v>
      </c>
      <c r="AC64" s="28">
        <f t="shared" ca="1" si="14"/>
        <v>174.95</v>
      </c>
      <c r="AD64" s="28">
        <f t="shared" ca="1" si="14"/>
        <v>149.69999999999999</v>
      </c>
      <c r="AE64" s="28">
        <f t="shared" ca="1" si="14"/>
        <v>242.76</v>
      </c>
      <c r="AF64" s="28">
        <f t="shared" ca="1" si="14"/>
        <v>383.38</v>
      </c>
      <c r="AG64" s="28">
        <f t="shared" ca="1" si="14"/>
        <v>333.28999999999996</v>
      </c>
      <c r="AH64" s="28">
        <f t="shared" ca="1" si="14"/>
        <v>1697.66</v>
      </c>
      <c r="AI64" s="28">
        <f t="shared" ca="1" si="14"/>
        <v>1494.5400000000002</v>
      </c>
      <c r="AJ64" s="28">
        <f t="shared" ca="1" si="14"/>
        <v>602.06999999999994</v>
      </c>
      <c r="AK64" s="28">
        <f t="shared" ca="1" si="14"/>
        <v>465.29</v>
      </c>
      <c r="AL64" s="28">
        <f t="shared" ca="1" si="14"/>
        <v>415.95</v>
      </c>
      <c r="AM64" s="28">
        <f t="shared" ca="1" si="14"/>
        <v>1024.44</v>
      </c>
      <c r="AN64" s="28">
        <f t="shared" ca="1" si="14"/>
        <v>1214.0899999999999</v>
      </c>
      <c r="AO64" s="28">
        <f t="shared" ca="1" si="14"/>
        <v>308.24</v>
      </c>
      <c r="AP64" s="28">
        <f t="shared" ca="1" si="14"/>
        <v>1316.66</v>
      </c>
      <c r="AQ64" s="28">
        <f t="shared" ca="1" si="14"/>
        <v>2095.06</v>
      </c>
      <c r="AR64" s="28">
        <f t="shared" ca="1" si="14"/>
        <v>2094.8200000000002</v>
      </c>
      <c r="AS64" s="28">
        <f t="shared" ca="1" si="14"/>
        <v>425.97</v>
      </c>
      <c r="AT64" s="28">
        <f t="shared" ca="1" si="14"/>
        <v>654.77</v>
      </c>
      <c r="AU64" s="28">
        <f t="shared" ca="1" si="14"/>
        <v>8161.33</v>
      </c>
      <c r="AV64" s="28">
        <f t="shared" ca="1" si="14"/>
        <v>4122.42</v>
      </c>
      <c r="AW64" s="28">
        <f t="shared" ca="1" si="14"/>
        <v>2684.21</v>
      </c>
      <c r="AX64" s="28">
        <f t="shared" ca="1" si="14"/>
        <v>2378.4100000000003</v>
      </c>
      <c r="AY64" s="28">
        <f t="shared" ca="1" si="14"/>
        <v>1211.19</v>
      </c>
      <c r="AZ64" s="28">
        <f t="shared" ca="1" si="14"/>
        <v>4273.95</v>
      </c>
      <c r="BA64" s="28">
        <f t="shared" ca="1" si="14"/>
        <v>7967.3600000000006</v>
      </c>
      <c r="BB64" s="28">
        <f t="shared" ca="1" si="14"/>
        <v>2938.95</v>
      </c>
      <c r="BC64" s="28">
        <f t="shared" ca="1" si="14"/>
        <v>211.92000000000002</v>
      </c>
      <c r="BD64" s="28">
        <f t="shared" ca="1" si="14"/>
        <v>6932.83</v>
      </c>
      <c r="BE64" s="28">
        <f t="shared" ca="1" si="14"/>
        <v>2432.9899999999998</v>
      </c>
      <c r="BF64" s="29"/>
      <c r="BG64" s="28">
        <f t="shared" ca="1" si="10"/>
        <v>3122.45</v>
      </c>
      <c r="BH64" s="28">
        <f t="shared" ca="1" si="10"/>
        <v>1954.95</v>
      </c>
      <c r="BI64" s="28">
        <f t="shared" ca="1" si="10"/>
        <v>5037.16</v>
      </c>
      <c r="BJ64" s="28">
        <f t="shared" ca="1" si="10"/>
        <v>6877.7199999999993</v>
      </c>
      <c r="BK64" s="28">
        <f t="shared" ca="1" si="10"/>
        <v>3470.41</v>
      </c>
      <c r="BL64" s="28">
        <f t="shared" ca="1" si="10"/>
        <v>3983.5299999999997</v>
      </c>
      <c r="BM64" s="28">
        <f t="shared" ca="1" si="10"/>
        <v>575.37000000000012</v>
      </c>
      <c r="BN64" s="28">
        <f t="shared" ca="1" si="10"/>
        <v>1199.96</v>
      </c>
      <c r="BO64" s="28">
        <f t="shared" ca="1" si="10"/>
        <v>2383.34</v>
      </c>
      <c r="BP64" s="28">
        <f t="shared" ca="1" si="10"/>
        <v>2603.5500000000002</v>
      </c>
      <c r="BQ64" s="28">
        <f t="shared" ca="1" si="10"/>
        <v>1594.82</v>
      </c>
      <c r="BR64" s="28">
        <f t="shared" ca="1" si="10"/>
        <v>5576.880000000001</v>
      </c>
      <c r="BS64" s="28">
        <f t="shared" ca="1" si="10"/>
        <v>584.19000000000005</v>
      </c>
      <c r="BT64" s="28">
        <f t="shared" ca="1" si="10"/>
        <v>450.57</v>
      </c>
      <c r="BU64" s="28">
        <f t="shared" ca="1" si="10"/>
        <v>2049.87</v>
      </c>
      <c r="BV64" s="28">
        <f t="shared" ca="1" si="10"/>
        <v>328.82</v>
      </c>
      <c r="BW64" s="28">
        <f t="shared" ca="1" si="10"/>
        <v>306.24</v>
      </c>
      <c r="BX64" s="28">
        <f t="shared" ca="1" si="10"/>
        <v>1637.76</v>
      </c>
      <c r="BY64" s="29"/>
      <c r="BZ64" s="29"/>
      <c r="CA64" s="29"/>
      <c r="CB64" s="29"/>
      <c r="CC64" s="28">
        <f t="shared" ca="1" si="11"/>
        <v>984.67000000000007</v>
      </c>
      <c r="CD64" s="28">
        <f t="shared" ca="1" si="11"/>
        <v>662.58</v>
      </c>
      <c r="CE64" s="28">
        <f t="shared" ca="1" si="11"/>
        <v>180.87</v>
      </c>
      <c r="CF64" s="28">
        <f t="shared" ca="1" si="11"/>
        <v>226.60999999999999</v>
      </c>
      <c r="CG64" s="28">
        <f t="shared" ca="1" si="11"/>
        <v>361.28</v>
      </c>
    </row>
    <row r="65" spans="1:85" x14ac:dyDescent="0.3">
      <c r="A65" s="25">
        <v>2010</v>
      </c>
      <c r="B65" s="28">
        <f t="shared" ca="1" si="2"/>
        <v>125740.32</v>
      </c>
      <c r="C65" s="29"/>
      <c r="D65" s="28">
        <f t="shared" ca="1" si="8"/>
        <v>4007.6699999999996</v>
      </c>
      <c r="E65" s="28">
        <f t="shared" ca="1" si="8"/>
        <v>5160.4400000000005</v>
      </c>
      <c r="F65" s="28">
        <f t="shared" ca="1" si="8"/>
        <v>17893.53</v>
      </c>
      <c r="G65" s="28">
        <f t="shared" ca="1" si="8"/>
        <v>8428.16</v>
      </c>
      <c r="H65" s="28">
        <f t="shared" ca="1" si="8"/>
        <v>5915.28</v>
      </c>
      <c r="I65" s="28">
        <f t="shared" ca="1" si="8"/>
        <v>2821.23</v>
      </c>
      <c r="J65" s="28">
        <f t="shared" ca="1" si="8"/>
        <v>14032.18</v>
      </c>
      <c r="K65" s="28">
        <f t="shared" ca="1" si="8"/>
        <v>16370.64</v>
      </c>
      <c r="L65" s="28">
        <f t="shared" ca="1" si="8"/>
        <v>3040.1400000000003</v>
      </c>
      <c r="M65" s="28">
        <f t="shared" ca="1" si="8"/>
        <v>18415.940000000002</v>
      </c>
      <c r="N65" s="28">
        <f t="shared" ca="1" si="8"/>
        <v>6606.2</v>
      </c>
      <c r="O65" s="28">
        <f t="shared" ca="1" si="8"/>
        <v>1932.6699999999998</v>
      </c>
      <c r="P65" s="28">
        <f t="shared" ca="1" si="8"/>
        <v>11694.64</v>
      </c>
      <c r="Q65" s="28">
        <f t="shared" ca="1" si="8"/>
        <v>5320.76</v>
      </c>
      <c r="R65" s="29"/>
      <c r="S65" s="29"/>
      <c r="T65" s="29"/>
      <c r="U65" s="28">
        <f t="shared" ca="1" si="12"/>
        <v>1737.9199999999998</v>
      </c>
      <c r="V65" s="28">
        <f t="shared" ca="1" si="12"/>
        <v>755.27</v>
      </c>
      <c r="W65" s="26">
        <f t="shared" si="3"/>
        <v>240</v>
      </c>
      <c r="X65" s="28">
        <f t="shared" ca="1" si="12"/>
        <v>3844.0000000000005</v>
      </c>
      <c r="Y65" s="28">
        <f t="shared" ca="1" si="14"/>
        <v>86.39</v>
      </c>
      <c r="Z65" s="28">
        <f t="shared" ca="1" si="14"/>
        <v>77.27</v>
      </c>
      <c r="AA65" s="28">
        <f t="shared" ca="1" si="14"/>
        <v>5160.4400000000005</v>
      </c>
      <c r="AB65" s="28">
        <f t="shared" ca="1" si="14"/>
        <v>2558.41</v>
      </c>
      <c r="AC65" s="28">
        <f t="shared" ca="1" si="14"/>
        <v>161.69999999999999</v>
      </c>
      <c r="AD65" s="28">
        <f t="shared" ca="1" si="14"/>
        <v>169.43</v>
      </c>
      <c r="AE65" s="28">
        <f t="shared" ca="1" si="14"/>
        <v>335.86</v>
      </c>
      <c r="AF65" s="28">
        <f t="shared" ca="1" si="14"/>
        <v>391.25</v>
      </c>
      <c r="AG65" s="28">
        <f t="shared" ca="1" si="14"/>
        <v>375.45</v>
      </c>
      <c r="AH65" s="28">
        <f t="shared" ca="1" si="14"/>
        <v>1545.35</v>
      </c>
      <c r="AI65" s="28">
        <f t="shared" ca="1" si="14"/>
        <v>1522.32</v>
      </c>
      <c r="AJ65" s="28">
        <f t="shared" ca="1" si="14"/>
        <v>633.04</v>
      </c>
      <c r="AK65" s="28">
        <f t="shared" ca="1" si="14"/>
        <v>401.88</v>
      </c>
      <c r="AL65" s="28">
        <f t="shared" ca="1" si="14"/>
        <v>388.44000000000005</v>
      </c>
      <c r="AM65" s="28">
        <f t="shared" ca="1" si="14"/>
        <v>1002.6999999999999</v>
      </c>
      <c r="AN65" s="28">
        <f t="shared" ca="1" si="14"/>
        <v>1250.95</v>
      </c>
      <c r="AO65" s="28">
        <f t="shared" ca="1" si="14"/>
        <v>347.8</v>
      </c>
      <c r="AP65" s="28">
        <f t="shared" ca="1" si="14"/>
        <v>1417.81</v>
      </c>
      <c r="AQ65" s="28">
        <f t="shared" ca="1" si="14"/>
        <v>2290.19</v>
      </c>
      <c r="AR65" s="28">
        <f t="shared" ca="1" si="14"/>
        <v>1968.0900000000001</v>
      </c>
      <c r="AS65" s="28">
        <f t="shared" ca="1" si="14"/>
        <v>477.21</v>
      </c>
      <c r="AT65" s="28">
        <f t="shared" ca="1" si="14"/>
        <v>655.68000000000006</v>
      </c>
      <c r="AU65" s="28">
        <f t="shared" ca="1" si="14"/>
        <v>8428.16</v>
      </c>
      <c r="AV65" s="28">
        <f t="shared" ca="1" si="14"/>
        <v>3512.0899999999997</v>
      </c>
      <c r="AW65" s="28">
        <f t="shared" ca="1" si="14"/>
        <v>2403.19</v>
      </c>
      <c r="AX65" s="28">
        <f t="shared" ca="1" si="14"/>
        <v>2821.23</v>
      </c>
      <c r="AY65" s="28">
        <f t="shared" ca="1" si="14"/>
        <v>1064.94</v>
      </c>
      <c r="AZ65" s="28">
        <f t="shared" ca="1" si="14"/>
        <v>4013.5</v>
      </c>
      <c r="BA65" s="28">
        <f t="shared" ca="1" si="14"/>
        <v>8953.76</v>
      </c>
      <c r="BB65" s="28">
        <f t="shared" ca="1" si="14"/>
        <v>3070.6499999999996</v>
      </c>
      <c r="BC65" s="28">
        <f t="shared" ca="1" si="14"/>
        <v>834.14</v>
      </c>
      <c r="BD65" s="28">
        <f t="shared" ca="1" si="14"/>
        <v>9344.2799999999988</v>
      </c>
      <c r="BE65" s="28">
        <f t="shared" ca="1" si="14"/>
        <v>2357.63</v>
      </c>
      <c r="BF65" s="29"/>
      <c r="BG65" s="28">
        <f t="shared" ca="1" si="10"/>
        <v>3040.1400000000003</v>
      </c>
      <c r="BH65" s="28">
        <f t="shared" ca="1" si="10"/>
        <v>1941.9299999999998</v>
      </c>
      <c r="BI65" s="28">
        <f t="shared" ca="1" si="10"/>
        <v>5192.8899999999994</v>
      </c>
      <c r="BJ65" s="28">
        <f t="shared" ca="1" si="10"/>
        <v>7379.4500000000007</v>
      </c>
      <c r="BK65" s="28">
        <f t="shared" ca="1" si="10"/>
        <v>3901.6899999999996</v>
      </c>
      <c r="BL65" s="28">
        <f t="shared" ca="1" si="10"/>
        <v>4396.05</v>
      </c>
      <c r="BM65" s="28">
        <f t="shared" ca="1" si="10"/>
        <v>692.03</v>
      </c>
      <c r="BN65" s="28">
        <f t="shared" ca="1" si="10"/>
        <v>1518.11</v>
      </c>
      <c r="BO65" s="28">
        <f t="shared" ca="1" si="10"/>
        <v>1932.6699999999998</v>
      </c>
      <c r="BP65" s="28">
        <f t="shared" ca="1" si="10"/>
        <v>2636.98</v>
      </c>
      <c r="BQ65" s="28">
        <f t="shared" ca="1" si="10"/>
        <v>1698.6699999999998</v>
      </c>
      <c r="BR65" s="28">
        <f t="shared" ca="1" si="10"/>
        <v>6289.2800000000007</v>
      </c>
      <c r="BS65" s="28">
        <f t="shared" ca="1" si="10"/>
        <v>624.16000000000008</v>
      </c>
      <c r="BT65" s="28">
        <f t="shared" ca="1" si="10"/>
        <v>445.56</v>
      </c>
      <c r="BU65" s="28">
        <f t="shared" ca="1" si="10"/>
        <v>2908.6200000000003</v>
      </c>
      <c r="BV65" s="28">
        <f t="shared" ca="1" si="10"/>
        <v>383.47</v>
      </c>
      <c r="BW65" s="28">
        <f t="shared" ca="1" si="10"/>
        <v>336.78</v>
      </c>
      <c r="BX65" s="28">
        <f t="shared" ca="1" si="10"/>
        <v>1691.86</v>
      </c>
      <c r="BY65" s="29"/>
      <c r="BZ65" s="29"/>
      <c r="CA65" s="29"/>
      <c r="CB65" s="29"/>
      <c r="CC65" s="28">
        <f t="shared" ca="1" si="11"/>
        <v>1019.9</v>
      </c>
      <c r="CD65" s="28">
        <f t="shared" ca="1" si="11"/>
        <v>718.02</v>
      </c>
      <c r="CE65" s="28">
        <f t="shared" ca="1" si="11"/>
        <v>156.66</v>
      </c>
      <c r="CF65" s="28">
        <f t="shared" ca="1" si="11"/>
        <v>237.33</v>
      </c>
      <c r="CG65" s="28">
        <f t="shared" ca="1" si="11"/>
        <v>361.27</v>
      </c>
    </row>
    <row r="66" spans="1:85" x14ac:dyDescent="0.3">
      <c r="A66" s="25">
        <v>2011</v>
      </c>
      <c r="B66" s="28">
        <f t="shared" ca="1" si="2"/>
        <v>135608.57</v>
      </c>
      <c r="C66" s="29"/>
      <c r="D66" s="28">
        <f t="shared" ca="1" si="8"/>
        <v>4857.17</v>
      </c>
      <c r="E66" s="28">
        <f t="shared" ca="1" si="8"/>
        <v>8639.9500000000007</v>
      </c>
      <c r="F66" s="28">
        <f t="shared" ca="1" si="8"/>
        <v>20632.91</v>
      </c>
      <c r="G66" s="28">
        <f t="shared" ca="1" si="8"/>
        <v>9337.09</v>
      </c>
      <c r="H66" s="28">
        <f t="shared" ca="1" si="8"/>
        <v>5593.12</v>
      </c>
      <c r="I66" s="28">
        <f t="shared" ca="1" si="8"/>
        <v>4312.45</v>
      </c>
      <c r="J66" s="28">
        <f t="shared" ca="1" si="8"/>
        <v>16071.95</v>
      </c>
      <c r="K66" s="28">
        <f t="shared" ca="1" si="8"/>
        <v>9299.9599999999991</v>
      </c>
      <c r="L66" s="28">
        <f t="shared" ca="1" si="8"/>
        <v>3307.79</v>
      </c>
      <c r="M66" s="28">
        <f t="shared" ca="1" si="8"/>
        <v>18327.36</v>
      </c>
      <c r="N66" s="28">
        <f t="shared" ca="1" si="8"/>
        <v>7530.68</v>
      </c>
      <c r="O66" s="28">
        <f t="shared" ca="1" si="8"/>
        <v>1815.69</v>
      </c>
      <c r="P66" s="28">
        <f t="shared" ca="1" si="8"/>
        <v>14938.3</v>
      </c>
      <c r="Q66" s="28">
        <f t="shared" ca="1" si="8"/>
        <v>6891.08</v>
      </c>
      <c r="R66" s="29"/>
      <c r="S66" s="29"/>
      <c r="T66" s="29"/>
      <c r="U66" s="28">
        <f t="shared" ca="1" si="12"/>
        <v>1782.77</v>
      </c>
      <c r="V66" s="28">
        <f t="shared" ca="1" si="12"/>
        <v>882.22</v>
      </c>
      <c r="W66" s="26">
        <f t="shared" si="3"/>
        <v>244</v>
      </c>
      <c r="X66" s="28">
        <f t="shared" ca="1" si="12"/>
        <v>4620.82</v>
      </c>
      <c r="Y66" s="28">
        <f t="shared" ca="1" si="14"/>
        <v>126.28999999999999</v>
      </c>
      <c r="Z66" s="28">
        <f t="shared" ca="1" si="14"/>
        <v>110.06</v>
      </c>
      <c r="AA66" s="28">
        <f t="shared" ca="1" si="14"/>
        <v>8639.9500000000007</v>
      </c>
      <c r="AB66" s="28">
        <f t="shared" ca="1" si="14"/>
        <v>2810.16</v>
      </c>
      <c r="AC66" s="28">
        <f t="shared" ca="1" si="14"/>
        <v>186.02999999999997</v>
      </c>
      <c r="AD66" s="28">
        <f t="shared" ca="1" si="14"/>
        <v>189.57999999999998</v>
      </c>
      <c r="AE66" s="28">
        <f t="shared" ca="1" si="14"/>
        <v>374.62</v>
      </c>
      <c r="AF66" s="28">
        <f t="shared" ca="1" si="14"/>
        <v>508.26</v>
      </c>
      <c r="AG66" s="28">
        <f t="shared" ca="1" si="14"/>
        <v>394.13</v>
      </c>
      <c r="AH66" s="28">
        <f t="shared" ca="1" si="14"/>
        <v>1713.03</v>
      </c>
      <c r="AI66" s="28">
        <f t="shared" ca="1" si="14"/>
        <v>1638.96</v>
      </c>
      <c r="AJ66" s="28">
        <f t="shared" ca="1" si="14"/>
        <v>745.1400000000001</v>
      </c>
      <c r="AK66" s="28">
        <f t="shared" ca="1" si="14"/>
        <v>534.13000000000011</v>
      </c>
      <c r="AL66" s="28">
        <f t="shared" ca="1" si="14"/>
        <v>569.44000000000005</v>
      </c>
      <c r="AM66" s="28">
        <f t="shared" ca="1" si="14"/>
        <v>1261.5099999999998</v>
      </c>
      <c r="AN66" s="28">
        <f t="shared" ca="1" si="14"/>
        <v>1360.3999999999999</v>
      </c>
      <c r="AO66" s="28">
        <f t="shared" ca="1" si="14"/>
        <v>405.44</v>
      </c>
      <c r="AP66" s="28">
        <f t="shared" ca="1" si="14"/>
        <v>1464.8600000000001</v>
      </c>
      <c r="AQ66" s="28">
        <f t="shared" ca="1" si="14"/>
        <v>2639.46</v>
      </c>
      <c r="AR66" s="28">
        <f t="shared" ca="1" si="14"/>
        <v>2092.04</v>
      </c>
      <c r="AS66" s="28">
        <f t="shared" ca="1" si="14"/>
        <v>610.83999999999992</v>
      </c>
      <c r="AT66" s="28">
        <f t="shared" ca="1" si="14"/>
        <v>1134.8600000000001</v>
      </c>
      <c r="AU66" s="28">
        <f t="shared" ca="1" si="14"/>
        <v>9337.09</v>
      </c>
      <c r="AV66" s="28">
        <f t="shared" ca="1" si="14"/>
        <v>3749.63</v>
      </c>
      <c r="AW66" s="28">
        <f t="shared" ca="1" si="14"/>
        <v>1843.4999999999998</v>
      </c>
      <c r="AX66" s="28">
        <f t="shared" ca="1" si="14"/>
        <v>4312.45</v>
      </c>
      <c r="AY66" s="28">
        <f t="shared" ca="1" si="14"/>
        <v>1328.53</v>
      </c>
      <c r="AZ66" s="28">
        <f t="shared" ca="1" si="14"/>
        <v>4650.96</v>
      </c>
      <c r="BA66" s="28">
        <f t="shared" ca="1" si="14"/>
        <v>10092.460000000001</v>
      </c>
      <c r="BB66" s="28">
        <f t="shared" ca="1" si="14"/>
        <v>3553.17</v>
      </c>
      <c r="BC66" s="28">
        <f t="shared" ca="1" si="14"/>
        <v>319.74</v>
      </c>
      <c r="BD66" s="28">
        <f t="shared" ca="1" si="14"/>
        <v>1983.11</v>
      </c>
      <c r="BE66" s="28">
        <f t="shared" ca="1" si="14"/>
        <v>3031.37</v>
      </c>
      <c r="BF66" s="29"/>
      <c r="BG66" s="28">
        <f t="shared" ca="1" si="10"/>
        <v>3307.79</v>
      </c>
      <c r="BH66" s="28">
        <f t="shared" ca="1" si="10"/>
        <v>2004.78</v>
      </c>
      <c r="BI66" s="28">
        <f t="shared" ca="1" si="10"/>
        <v>5259.09</v>
      </c>
      <c r="BJ66" s="28">
        <f t="shared" ref="BG66:BX73" ca="1" si="15">SUM(OFFSET(BJ$76,$W66,0,4,1))</f>
        <v>7608.12</v>
      </c>
      <c r="BK66" s="28">
        <f t="shared" ca="1" si="15"/>
        <v>3455.4</v>
      </c>
      <c r="BL66" s="28">
        <f t="shared" ca="1" si="15"/>
        <v>5368.09</v>
      </c>
      <c r="BM66" s="28">
        <f t="shared" ca="1" si="15"/>
        <v>625.01</v>
      </c>
      <c r="BN66" s="28">
        <f t="shared" ca="1" si="15"/>
        <v>1537.58</v>
      </c>
      <c r="BO66" s="28">
        <f t="shared" ca="1" si="15"/>
        <v>1815.69</v>
      </c>
      <c r="BP66" s="28">
        <f t="shared" ca="1" si="15"/>
        <v>5475.93</v>
      </c>
      <c r="BQ66" s="28">
        <f t="shared" ca="1" si="15"/>
        <v>1995.7799999999997</v>
      </c>
      <c r="BR66" s="28">
        <f t="shared" ca="1" si="15"/>
        <v>6397.35</v>
      </c>
      <c r="BS66" s="28">
        <f t="shared" ca="1" si="15"/>
        <v>475.95</v>
      </c>
      <c r="BT66" s="28">
        <f t="shared" ca="1" si="15"/>
        <v>593.28</v>
      </c>
      <c r="BU66" s="28">
        <f t="shared" ca="1" si="15"/>
        <v>4211.7299999999996</v>
      </c>
      <c r="BV66" s="28">
        <f t="shared" ca="1" si="15"/>
        <v>360.64</v>
      </c>
      <c r="BW66" s="28">
        <f t="shared" ca="1" si="15"/>
        <v>340.14000000000004</v>
      </c>
      <c r="BX66" s="28">
        <f t="shared" ca="1" si="15"/>
        <v>1978.5900000000001</v>
      </c>
      <c r="BY66" s="29"/>
      <c r="BZ66" s="29"/>
      <c r="CA66" s="29"/>
      <c r="CB66" s="29"/>
      <c r="CC66" s="28">
        <f t="shared" ca="1" si="11"/>
        <v>1009.91</v>
      </c>
      <c r="CD66" s="28">
        <f t="shared" ca="1" si="11"/>
        <v>772.8599999999999</v>
      </c>
      <c r="CE66" s="28">
        <f t="shared" ca="1" si="11"/>
        <v>176.03</v>
      </c>
      <c r="CF66" s="28">
        <f t="shared" ca="1" si="11"/>
        <v>239.41000000000003</v>
      </c>
      <c r="CG66" s="28">
        <f t="shared" ca="1" si="11"/>
        <v>466.81000000000006</v>
      </c>
    </row>
    <row r="67" spans="1:85" x14ac:dyDescent="0.3">
      <c r="A67" s="25">
        <v>2012</v>
      </c>
      <c r="B67" s="28">
        <f t="shared" ca="1" si="2"/>
        <v>147465.56</v>
      </c>
      <c r="C67" s="29"/>
      <c r="D67" s="28">
        <f t="shared" ref="D67:Q69" ca="1" si="16">SUM(OFFSET(D$76,$W67,0,4,1))</f>
        <v>4911.78</v>
      </c>
      <c r="E67" s="28">
        <f t="shared" ca="1" si="16"/>
        <v>11782.130000000001</v>
      </c>
      <c r="F67" s="28">
        <f t="shared" ca="1" si="16"/>
        <v>22160.170000000002</v>
      </c>
      <c r="G67" s="28">
        <f t="shared" ca="1" si="16"/>
        <v>11723.85</v>
      </c>
      <c r="H67" s="28">
        <f t="shared" ca="1" si="16"/>
        <v>6655.46</v>
      </c>
      <c r="I67" s="28">
        <f t="shared" ca="1" si="16"/>
        <v>5596.76</v>
      </c>
      <c r="J67" s="28">
        <f t="shared" ca="1" si="16"/>
        <v>15982.669999999998</v>
      </c>
      <c r="K67" s="28">
        <f t="shared" ca="1" si="16"/>
        <v>9290.86</v>
      </c>
      <c r="L67" s="28">
        <f t="shared" ca="1" si="16"/>
        <v>3415.87</v>
      </c>
      <c r="M67" s="28">
        <f t="shared" ca="1" si="16"/>
        <v>18673.86</v>
      </c>
      <c r="N67" s="28">
        <f t="shared" ca="1" si="16"/>
        <v>9130.09</v>
      </c>
      <c r="O67" s="28">
        <f t="shared" ca="1" si="16"/>
        <v>2207.19</v>
      </c>
      <c r="P67" s="28">
        <f t="shared" ca="1" si="16"/>
        <v>12802.289999999999</v>
      </c>
      <c r="Q67" s="28">
        <f t="shared" ca="1" si="16"/>
        <v>8705.11</v>
      </c>
      <c r="R67" s="29"/>
      <c r="S67" s="29"/>
      <c r="T67" s="29"/>
      <c r="U67" s="28">
        <f t="shared" ca="1" si="12"/>
        <v>1984.32</v>
      </c>
      <c r="V67" s="28">
        <f t="shared" ca="1" si="12"/>
        <v>861.42000000000007</v>
      </c>
      <c r="W67" s="26">
        <f t="shared" si="3"/>
        <v>248</v>
      </c>
      <c r="X67" s="28">
        <f t="shared" ca="1" si="12"/>
        <v>4648.7700000000004</v>
      </c>
      <c r="Y67" s="28">
        <f t="shared" ca="1" si="14"/>
        <v>87.47</v>
      </c>
      <c r="Z67" s="28">
        <f t="shared" ca="1" si="14"/>
        <v>175.51999999999998</v>
      </c>
      <c r="AA67" s="28">
        <f t="shared" ca="1" si="14"/>
        <v>11782.130000000001</v>
      </c>
      <c r="AB67" s="28">
        <f t="shared" ca="1" si="14"/>
        <v>2828.5</v>
      </c>
      <c r="AC67" s="28">
        <f t="shared" ca="1" si="14"/>
        <v>197.85</v>
      </c>
      <c r="AD67" s="28">
        <f t="shared" ca="1" si="14"/>
        <v>162.49</v>
      </c>
      <c r="AE67" s="28">
        <f t="shared" ca="1" si="14"/>
        <v>421.96</v>
      </c>
      <c r="AF67" s="28">
        <f t="shared" ca="1" si="14"/>
        <v>469.85</v>
      </c>
      <c r="AG67" s="28">
        <f t="shared" ca="1" si="14"/>
        <v>461.48</v>
      </c>
      <c r="AH67" s="28">
        <f t="shared" ca="1" si="14"/>
        <v>1846.4300000000003</v>
      </c>
      <c r="AI67" s="28">
        <f t="shared" ca="1" si="14"/>
        <v>1780.1</v>
      </c>
      <c r="AJ67" s="28">
        <f t="shared" ca="1" si="14"/>
        <v>766.98</v>
      </c>
      <c r="AK67" s="28">
        <f t="shared" ca="1" si="14"/>
        <v>523.91</v>
      </c>
      <c r="AL67" s="28">
        <f t="shared" ca="1" si="14"/>
        <v>594.5</v>
      </c>
      <c r="AM67" s="28">
        <f t="shared" ca="1" si="14"/>
        <v>1685.1699999999998</v>
      </c>
      <c r="AN67" s="28">
        <f t="shared" ca="1" si="14"/>
        <v>1233.3599999999999</v>
      </c>
      <c r="AO67" s="28">
        <f t="shared" ca="1" si="14"/>
        <v>374.09000000000003</v>
      </c>
      <c r="AP67" s="28">
        <f t="shared" ca="1" si="14"/>
        <v>1706.17</v>
      </c>
      <c r="AQ67" s="28">
        <f t="shared" ca="1" si="14"/>
        <v>3489.06</v>
      </c>
      <c r="AR67" s="28">
        <f t="shared" ca="1" si="14"/>
        <v>2493.13</v>
      </c>
      <c r="AS67" s="28">
        <f t="shared" ca="1" si="14"/>
        <v>578.97</v>
      </c>
      <c r="AT67" s="28">
        <f t="shared" ca="1" si="14"/>
        <v>546.16000000000008</v>
      </c>
      <c r="AU67" s="28">
        <f t="shared" ca="1" si="14"/>
        <v>11723.85</v>
      </c>
      <c r="AV67" s="28">
        <f t="shared" ca="1" si="14"/>
        <v>3695.89</v>
      </c>
      <c r="AW67" s="28">
        <f t="shared" ca="1" si="14"/>
        <v>2959.5699999999997</v>
      </c>
      <c r="AX67" s="28">
        <f t="shared" ca="1" si="14"/>
        <v>5596.76</v>
      </c>
      <c r="AY67" s="28">
        <f t="shared" ca="1" si="14"/>
        <v>1220.83</v>
      </c>
      <c r="AZ67" s="28">
        <f t="shared" ca="1" si="14"/>
        <v>4900.6899999999996</v>
      </c>
      <c r="BA67" s="28">
        <f t="shared" ca="1" si="14"/>
        <v>9861.1500000000015</v>
      </c>
      <c r="BB67" s="28">
        <f t="shared" ca="1" si="14"/>
        <v>3189.4100000000003</v>
      </c>
      <c r="BC67" s="28">
        <f t="shared" ca="1" si="14"/>
        <v>378.25</v>
      </c>
      <c r="BD67" s="28">
        <f t="shared" ca="1" si="14"/>
        <v>2066.25</v>
      </c>
      <c r="BE67" s="28">
        <f t="shared" ca="1" si="14"/>
        <v>3122.04</v>
      </c>
      <c r="BF67" s="29"/>
      <c r="BG67" s="28">
        <f t="shared" ca="1" si="15"/>
        <v>3415.87</v>
      </c>
      <c r="BH67" s="28">
        <f t="shared" ca="1" si="15"/>
        <v>1967</v>
      </c>
      <c r="BI67" s="28">
        <f t="shared" ca="1" si="15"/>
        <v>5079.72</v>
      </c>
      <c r="BJ67" s="28">
        <f t="shared" ca="1" si="15"/>
        <v>8050.36</v>
      </c>
      <c r="BK67" s="28">
        <f t="shared" ca="1" si="15"/>
        <v>3576.78</v>
      </c>
      <c r="BL67" s="28">
        <f t="shared" ca="1" si="15"/>
        <v>6736.8099999999995</v>
      </c>
      <c r="BM67" s="28">
        <f t="shared" ca="1" si="15"/>
        <v>861.41000000000008</v>
      </c>
      <c r="BN67" s="28">
        <f t="shared" ca="1" si="15"/>
        <v>1531.8500000000001</v>
      </c>
      <c r="BO67" s="28">
        <f t="shared" ca="1" si="15"/>
        <v>2207.19</v>
      </c>
      <c r="BP67" s="28">
        <f t="shared" ca="1" si="15"/>
        <v>4054.91</v>
      </c>
      <c r="BQ67" s="28">
        <f t="shared" ca="1" si="15"/>
        <v>2493.8000000000002</v>
      </c>
      <c r="BR67" s="28">
        <f t="shared" ca="1" si="15"/>
        <v>5213.2299999999996</v>
      </c>
      <c r="BS67" s="28">
        <f t="shared" ca="1" si="15"/>
        <v>481.44</v>
      </c>
      <c r="BT67" s="28">
        <f t="shared" ca="1" si="15"/>
        <v>558.91999999999996</v>
      </c>
      <c r="BU67" s="28">
        <f t="shared" ca="1" si="15"/>
        <v>5866.67</v>
      </c>
      <c r="BV67" s="28">
        <f t="shared" ca="1" si="15"/>
        <v>345.31</v>
      </c>
      <c r="BW67" s="28">
        <f t="shared" ca="1" si="15"/>
        <v>530.25</v>
      </c>
      <c r="BX67" s="28">
        <f t="shared" ca="1" si="15"/>
        <v>1962.8799999999999</v>
      </c>
      <c r="BY67" s="29"/>
      <c r="BZ67" s="29"/>
      <c r="CA67" s="29"/>
      <c r="CB67" s="29"/>
      <c r="CC67" s="28">
        <f t="shared" ca="1" si="11"/>
        <v>1075.1100000000001</v>
      </c>
      <c r="CD67" s="28">
        <f t="shared" ca="1" si="11"/>
        <v>909.19999999999993</v>
      </c>
      <c r="CE67" s="28">
        <f t="shared" ca="1" si="11"/>
        <v>224.91000000000003</v>
      </c>
      <c r="CF67" s="28">
        <f t="shared" ca="1" si="11"/>
        <v>231.99</v>
      </c>
      <c r="CG67" s="28">
        <f t="shared" ca="1" si="11"/>
        <v>404.52</v>
      </c>
    </row>
    <row r="68" spans="1:85" x14ac:dyDescent="0.3">
      <c r="A68" s="25">
        <v>2013</v>
      </c>
      <c r="B68" s="28">
        <f t="shared" ca="1" si="2"/>
        <v>153476.76999999999</v>
      </c>
      <c r="C68" s="29"/>
      <c r="D68" s="28">
        <f t="shared" ca="1" si="16"/>
        <v>4959.09</v>
      </c>
      <c r="E68" s="28">
        <f t="shared" ca="1" si="16"/>
        <v>12702.07</v>
      </c>
      <c r="F68" s="28">
        <f t="shared" ca="1" si="16"/>
        <v>23505.31</v>
      </c>
      <c r="G68" s="28">
        <f t="shared" ca="1" si="16"/>
        <v>11345.279999999999</v>
      </c>
      <c r="H68" s="28">
        <f t="shared" ca="1" si="16"/>
        <v>6815.8799999999992</v>
      </c>
      <c r="I68" s="28">
        <f t="shared" ca="1" si="16"/>
        <v>5022.88</v>
      </c>
      <c r="J68" s="28">
        <f t="shared" ca="1" si="16"/>
        <v>17115.46</v>
      </c>
      <c r="K68" s="28">
        <f t="shared" ca="1" si="16"/>
        <v>11078.59</v>
      </c>
      <c r="L68" s="28">
        <f t="shared" ca="1" si="16"/>
        <v>3616.94</v>
      </c>
      <c r="M68" s="28">
        <f t="shared" ca="1" si="16"/>
        <v>19697.2</v>
      </c>
      <c r="N68" s="28">
        <f t="shared" ca="1" si="16"/>
        <v>7507.48</v>
      </c>
      <c r="O68" s="28">
        <f t="shared" ca="1" si="16"/>
        <v>2350.61</v>
      </c>
      <c r="P68" s="28">
        <f t="shared" ca="1" si="16"/>
        <v>13456.06</v>
      </c>
      <c r="Q68" s="28">
        <f t="shared" ca="1" si="16"/>
        <v>8919.880000000001</v>
      </c>
      <c r="R68" s="29"/>
      <c r="S68" s="29"/>
      <c r="T68" s="29"/>
      <c r="U68" s="28">
        <f t="shared" ca="1" si="12"/>
        <v>2174.8300000000004</v>
      </c>
      <c r="V68" s="28">
        <f t="shared" ca="1" si="12"/>
        <v>1507.89</v>
      </c>
      <c r="W68" s="26">
        <f t="shared" si="3"/>
        <v>252</v>
      </c>
      <c r="X68" s="28">
        <f t="shared" ca="1" si="12"/>
        <v>4763.24</v>
      </c>
      <c r="Y68" s="28">
        <f t="shared" ca="1" si="14"/>
        <v>81.22999999999999</v>
      </c>
      <c r="Z68" s="28">
        <f t="shared" ca="1" si="14"/>
        <v>114.61</v>
      </c>
      <c r="AA68" s="28">
        <f t="shared" ca="1" si="14"/>
        <v>12702.07</v>
      </c>
      <c r="AB68" s="28">
        <f t="shared" ca="1" si="14"/>
        <v>3251.3199999999997</v>
      </c>
      <c r="AC68" s="28">
        <f t="shared" ca="1" si="14"/>
        <v>264.05</v>
      </c>
      <c r="AD68" s="28">
        <f t="shared" ca="1" si="14"/>
        <v>221.16000000000003</v>
      </c>
      <c r="AE68" s="28">
        <f t="shared" ca="1" si="14"/>
        <v>357.07</v>
      </c>
      <c r="AF68" s="28">
        <f t="shared" ca="1" si="14"/>
        <v>487.38</v>
      </c>
      <c r="AG68" s="28">
        <f t="shared" ca="1" si="14"/>
        <v>404.67</v>
      </c>
      <c r="AH68" s="28">
        <f t="shared" ca="1" si="14"/>
        <v>1902.63</v>
      </c>
      <c r="AI68" s="28">
        <f t="shared" ca="1" si="14"/>
        <v>1892.09</v>
      </c>
      <c r="AJ68" s="28">
        <f t="shared" ca="1" si="14"/>
        <v>906.22</v>
      </c>
      <c r="AK68" s="28">
        <f t="shared" ca="1" si="14"/>
        <v>544.29999999999995</v>
      </c>
      <c r="AL68" s="28">
        <f t="shared" ca="1" si="14"/>
        <v>473.76</v>
      </c>
      <c r="AM68" s="28">
        <f t="shared" ca="1" si="14"/>
        <v>1485.75</v>
      </c>
      <c r="AN68" s="28">
        <f t="shared" ca="1" si="14"/>
        <v>1318.79</v>
      </c>
      <c r="AO68" s="28">
        <f t="shared" ca="1" si="14"/>
        <v>380.99</v>
      </c>
      <c r="AP68" s="28">
        <f t="shared" ca="1" si="14"/>
        <v>1664.7</v>
      </c>
      <c r="AQ68" s="28">
        <f t="shared" ca="1" si="14"/>
        <v>4113.26</v>
      </c>
      <c r="AR68" s="28">
        <f t="shared" ca="1" si="14"/>
        <v>2652.5</v>
      </c>
      <c r="AS68" s="28">
        <f t="shared" ca="1" si="14"/>
        <v>584.9</v>
      </c>
      <c r="AT68" s="28">
        <f t="shared" ca="1" si="14"/>
        <v>599.77</v>
      </c>
      <c r="AU68" s="28">
        <f t="shared" ca="1" si="14"/>
        <v>11345.279999999999</v>
      </c>
      <c r="AV68" s="28">
        <f t="shared" ca="1" si="14"/>
        <v>3755.55</v>
      </c>
      <c r="AW68" s="28">
        <f t="shared" ca="1" si="14"/>
        <v>3060.3199999999997</v>
      </c>
      <c r="AX68" s="28">
        <f t="shared" ca="1" si="14"/>
        <v>5022.88</v>
      </c>
      <c r="AY68" s="28">
        <f t="shared" ca="1" si="14"/>
        <v>1392.73</v>
      </c>
      <c r="AZ68" s="28">
        <f t="shared" ca="1" si="14"/>
        <v>5235.3999999999996</v>
      </c>
      <c r="BA68" s="28">
        <f t="shared" ca="1" si="14"/>
        <v>10487.34</v>
      </c>
      <c r="BB68" s="28">
        <f t="shared" ca="1" si="14"/>
        <v>3876.06</v>
      </c>
      <c r="BC68" s="28">
        <f t="shared" ca="1" si="14"/>
        <v>475.55</v>
      </c>
      <c r="BD68" s="28">
        <f t="shared" ca="1" si="14"/>
        <v>2790.18</v>
      </c>
      <c r="BE68" s="28">
        <f t="shared" ca="1" si="14"/>
        <v>3399.79</v>
      </c>
      <c r="BF68" s="29"/>
      <c r="BG68" s="28">
        <f t="shared" ca="1" si="15"/>
        <v>3616.94</v>
      </c>
      <c r="BH68" s="28">
        <f t="shared" ca="1" si="15"/>
        <v>2097.1</v>
      </c>
      <c r="BI68" s="28">
        <f t="shared" ca="1" si="15"/>
        <v>5451.73</v>
      </c>
      <c r="BJ68" s="28">
        <f t="shared" ca="1" si="15"/>
        <v>8077.7999999999993</v>
      </c>
      <c r="BK68" s="28">
        <f t="shared" ca="1" si="15"/>
        <v>4070.5699999999997</v>
      </c>
      <c r="BL68" s="28">
        <f t="shared" ca="1" si="15"/>
        <v>5364.41</v>
      </c>
      <c r="BM68" s="28">
        <f t="shared" ca="1" si="15"/>
        <v>568.45000000000005</v>
      </c>
      <c r="BN68" s="28">
        <f t="shared" ca="1" si="15"/>
        <v>1574.6200000000001</v>
      </c>
      <c r="BO68" s="28">
        <f t="shared" ca="1" si="15"/>
        <v>2350.61</v>
      </c>
      <c r="BP68" s="28">
        <f t="shared" ca="1" si="15"/>
        <v>3804.3</v>
      </c>
      <c r="BQ68" s="28">
        <f t="shared" ca="1" si="15"/>
        <v>2731.69</v>
      </c>
      <c r="BR68" s="28">
        <f t="shared" ca="1" si="15"/>
        <v>5758.1699999999992</v>
      </c>
      <c r="BS68" s="28">
        <f t="shared" ca="1" si="15"/>
        <v>537.48</v>
      </c>
      <c r="BT68" s="28">
        <f t="shared" ca="1" si="15"/>
        <v>624.41</v>
      </c>
      <c r="BU68" s="28">
        <f t="shared" ca="1" si="15"/>
        <v>5941.6</v>
      </c>
      <c r="BV68" s="28">
        <f t="shared" ca="1" si="15"/>
        <v>334.6</v>
      </c>
      <c r="BW68" s="28">
        <f t="shared" ca="1" si="15"/>
        <v>495.89</v>
      </c>
      <c r="BX68" s="28">
        <f t="shared" ca="1" si="15"/>
        <v>2147.7599999999998</v>
      </c>
      <c r="BY68" s="29"/>
      <c r="BZ68" s="29"/>
      <c r="CA68" s="29"/>
      <c r="CB68" s="29"/>
      <c r="CC68" s="28">
        <f t="shared" ref="CC68:CG73" ca="1" si="17">SUM(OFFSET(CC$76,$W68,0,4,1))</f>
        <v>1229.77</v>
      </c>
      <c r="CD68" s="28">
        <f t="shared" ca="1" si="17"/>
        <v>945.05</v>
      </c>
      <c r="CE68" s="28">
        <f t="shared" ca="1" si="17"/>
        <v>200.43</v>
      </c>
      <c r="CF68" s="28">
        <f t="shared" ca="1" si="17"/>
        <v>375.46000000000004</v>
      </c>
      <c r="CG68" s="28">
        <f t="shared" ca="1" si="17"/>
        <v>932.01</v>
      </c>
    </row>
    <row r="69" spans="1:85" x14ac:dyDescent="0.3">
      <c r="A69" s="25">
        <v>2014</v>
      </c>
      <c r="B69" s="28">
        <f t="shared" ca="1" si="2"/>
        <v>162613.69</v>
      </c>
      <c r="C69" s="29"/>
      <c r="D69" s="28">
        <f t="shared" ca="1" si="16"/>
        <v>4921.01</v>
      </c>
      <c r="E69" s="28">
        <f t="shared" ca="1" si="16"/>
        <v>13497.33</v>
      </c>
      <c r="F69" s="28">
        <f t="shared" ca="1" si="16"/>
        <v>24724.229999999996</v>
      </c>
      <c r="G69" s="28">
        <f t="shared" ca="1" si="16"/>
        <v>11875.710000000001</v>
      </c>
      <c r="H69" s="28">
        <f t="shared" ca="1" si="16"/>
        <v>6451.5</v>
      </c>
      <c r="I69" s="28">
        <f t="shared" ca="1" si="16"/>
        <v>5043.7299999999996</v>
      </c>
      <c r="J69" s="28">
        <f t="shared" ca="1" si="16"/>
        <v>19358.7</v>
      </c>
      <c r="K69" s="28">
        <f t="shared" ca="1" si="16"/>
        <v>12513.929999999998</v>
      </c>
      <c r="L69" s="28">
        <f t="shared" ca="1" si="16"/>
        <v>5234.74</v>
      </c>
      <c r="M69" s="28">
        <f t="shared" ca="1" si="16"/>
        <v>19724.949999999997</v>
      </c>
      <c r="N69" s="28">
        <f t="shared" ca="1" si="16"/>
        <v>8122.34</v>
      </c>
      <c r="O69" s="28">
        <f t="shared" ca="1" si="16"/>
        <v>2467.13</v>
      </c>
      <c r="P69" s="28">
        <f t="shared" ca="1" si="16"/>
        <v>13908.64</v>
      </c>
      <c r="Q69" s="28">
        <f t="shared" ca="1" si="16"/>
        <v>9729.27</v>
      </c>
      <c r="R69" s="29"/>
      <c r="S69" s="29"/>
      <c r="T69" s="29"/>
      <c r="U69" s="28">
        <f t="shared" ref="U69:AJ73" ca="1" si="18">SUM(OFFSET(U$76,$W69,0,4,1))</f>
        <v>2302.84</v>
      </c>
      <c r="V69" s="28">
        <f t="shared" ca="1" si="18"/>
        <v>939.17</v>
      </c>
      <c r="W69" s="26">
        <f t="shared" si="3"/>
        <v>256</v>
      </c>
      <c r="X69" s="28">
        <f t="shared" ca="1" si="18"/>
        <v>4685.12</v>
      </c>
      <c r="Y69" s="28">
        <f t="shared" ca="1" si="18"/>
        <v>105.42999999999999</v>
      </c>
      <c r="Z69" s="28">
        <f t="shared" ca="1" si="18"/>
        <v>130.44999999999999</v>
      </c>
      <c r="AA69" s="28">
        <f t="shared" ca="1" si="18"/>
        <v>13497.33</v>
      </c>
      <c r="AB69" s="28">
        <f t="shared" ca="1" si="18"/>
        <v>3253.88</v>
      </c>
      <c r="AC69" s="28">
        <f t="shared" ca="1" si="18"/>
        <v>266.61</v>
      </c>
      <c r="AD69" s="28">
        <f t="shared" ca="1" si="18"/>
        <v>211.34000000000003</v>
      </c>
      <c r="AE69" s="28">
        <f t="shared" ca="1" si="18"/>
        <v>440.02</v>
      </c>
      <c r="AF69" s="28">
        <f t="shared" ca="1" si="18"/>
        <v>507.34</v>
      </c>
      <c r="AG69" s="28">
        <f t="shared" ca="1" si="18"/>
        <v>414.13</v>
      </c>
      <c r="AH69" s="28">
        <f t="shared" ca="1" si="18"/>
        <v>2145.09</v>
      </c>
      <c r="AI69" s="28">
        <f t="shared" ca="1" si="18"/>
        <v>1875.97</v>
      </c>
      <c r="AJ69" s="28">
        <f t="shared" ca="1" si="18"/>
        <v>955</v>
      </c>
      <c r="AK69" s="28">
        <f t="shared" ca="1" si="14"/>
        <v>610.83999999999992</v>
      </c>
      <c r="AL69" s="28">
        <f t="shared" ca="1" si="14"/>
        <v>487.53</v>
      </c>
      <c r="AM69" s="28">
        <f t="shared" ca="1" si="14"/>
        <v>1591.77</v>
      </c>
      <c r="AN69" s="28">
        <f t="shared" ca="1" si="14"/>
        <v>1380.19</v>
      </c>
      <c r="AO69" s="28">
        <f t="shared" ca="1" si="14"/>
        <v>430.03000000000003</v>
      </c>
      <c r="AP69" s="28">
        <f t="shared" ca="1" si="14"/>
        <v>1681.88</v>
      </c>
      <c r="AQ69" s="28">
        <f t="shared" ca="1" si="14"/>
        <v>4481.8999999999996</v>
      </c>
      <c r="AR69" s="28">
        <f t="shared" ca="1" si="14"/>
        <v>2692.63</v>
      </c>
      <c r="AS69" s="28">
        <f t="shared" ca="1" si="14"/>
        <v>743.82</v>
      </c>
      <c r="AT69" s="28">
        <f t="shared" ca="1" si="14"/>
        <v>554.23</v>
      </c>
      <c r="AU69" s="28">
        <f t="shared" ca="1" si="14"/>
        <v>11875.710000000001</v>
      </c>
      <c r="AV69" s="28">
        <f t="shared" ca="1" si="14"/>
        <v>3349.8900000000003</v>
      </c>
      <c r="AW69" s="28">
        <f t="shared" ca="1" si="14"/>
        <v>3101.6000000000004</v>
      </c>
      <c r="AX69" s="28">
        <f t="shared" ca="1" si="14"/>
        <v>5043.7299999999996</v>
      </c>
      <c r="AY69" s="28">
        <f t="shared" ca="1" si="14"/>
        <v>1863.6599999999999</v>
      </c>
      <c r="AZ69" s="28">
        <f t="shared" ref="Y69:BE73" ca="1" si="19">SUM(OFFSET(AZ$76,$W69,0,4,1))</f>
        <v>5811.9</v>
      </c>
      <c r="BA69" s="28">
        <f t="shared" ca="1" si="19"/>
        <v>11683.14</v>
      </c>
      <c r="BB69" s="28">
        <f t="shared" ca="1" si="19"/>
        <v>3866.27</v>
      </c>
      <c r="BC69" s="28">
        <f t="shared" ca="1" si="19"/>
        <v>549.42999999999995</v>
      </c>
      <c r="BD69" s="28">
        <f t="shared" ca="1" si="19"/>
        <v>4000.7500000000009</v>
      </c>
      <c r="BE69" s="28">
        <f t="shared" ca="1" si="19"/>
        <v>3310.63</v>
      </c>
      <c r="BF69" s="29"/>
      <c r="BG69" s="28">
        <f t="shared" ca="1" si="15"/>
        <v>5234.74</v>
      </c>
      <c r="BH69" s="28">
        <f t="shared" ca="1" si="15"/>
        <v>2082.98</v>
      </c>
      <c r="BI69" s="28">
        <f t="shared" ca="1" si="15"/>
        <v>5538.75</v>
      </c>
      <c r="BJ69" s="28">
        <f t="shared" ca="1" si="15"/>
        <v>8297.7899999999991</v>
      </c>
      <c r="BK69" s="28">
        <f t="shared" ca="1" si="15"/>
        <v>3805.4300000000003</v>
      </c>
      <c r="BL69" s="28">
        <f t="shared" ca="1" si="15"/>
        <v>5178.82</v>
      </c>
      <c r="BM69" s="28">
        <f t="shared" ca="1" si="15"/>
        <v>630.01</v>
      </c>
      <c r="BN69" s="28">
        <f t="shared" ca="1" si="15"/>
        <v>2313.5099999999998</v>
      </c>
      <c r="BO69" s="28">
        <f t="shared" ca="1" si="15"/>
        <v>2467.13</v>
      </c>
      <c r="BP69" s="28">
        <f t="shared" ca="1" si="15"/>
        <v>4016.55</v>
      </c>
      <c r="BQ69" s="28">
        <f t="shared" ca="1" si="15"/>
        <v>2497.7399999999998</v>
      </c>
      <c r="BR69" s="28">
        <f t="shared" ca="1" si="15"/>
        <v>6036.51</v>
      </c>
      <c r="BS69" s="28">
        <f t="shared" ca="1" si="15"/>
        <v>625.20000000000005</v>
      </c>
      <c r="BT69" s="28">
        <f t="shared" ca="1" si="15"/>
        <v>732.63</v>
      </c>
      <c r="BU69" s="28">
        <f t="shared" ca="1" si="15"/>
        <v>6898.59</v>
      </c>
      <c r="BV69" s="28">
        <f t="shared" ca="1" si="15"/>
        <v>339.38</v>
      </c>
      <c r="BW69" s="28">
        <f t="shared" ca="1" si="15"/>
        <v>514.39</v>
      </c>
      <c r="BX69" s="28">
        <f t="shared" ca="1" si="15"/>
        <v>1976.92</v>
      </c>
      <c r="BY69" s="29"/>
      <c r="BZ69" s="29"/>
      <c r="CA69" s="29"/>
      <c r="CB69" s="29"/>
      <c r="CC69" s="28">
        <f t="shared" ca="1" si="17"/>
        <v>1206.8200000000002</v>
      </c>
      <c r="CD69" s="28">
        <f t="shared" ca="1" si="17"/>
        <v>1096.02</v>
      </c>
      <c r="CE69" s="28">
        <f t="shared" ca="1" si="17"/>
        <v>230.68</v>
      </c>
      <c r="CF69" s="28">
        <f t="shared" ca="1" si="17"/>
        <v>258.52000000000004</v>
      </c>
      <c r="CG69" s="28">
        <f t="shared" ca="1" si="17"/>
        <v>449.99</v>
      </c>
    </row>
    <row r="70" spans="1:85" x14ac:dyDescent="0.3">
      <c r="A70" s="25">
        <v>2015</v>
      </c>
      <c r="B70" s="28">
        <f t="shared" ref="B70:Q73" ca="1" si="20">SUM(OFFSET(B$76,$W70,0,4,1))</f>
        <v>171903.35999999999</v>
      </c>
      <c r="C70" s="29"/>
      <c r="D70" s="28">
        <f t="shared" ca="1" si="20"/>
        <v>4569.16</v>
      </c>
      <c r="E70" s="28">
        <f t="shared" ca="1" si="20"/>
        <v>11517.79</v>
      </c>
      <c r="F70" s="28">
        <f t="shared" ca="1" si="20"/>
        <v>27407.51</v>
      </c>
      <c r="G70" s="28">
        <f t="shared" ca="1" si="20"/>
        <v>12187.5</v>
      </c>
      <c r="H70" s="28">
        <f t="shared" ca="1" si="20"/>
        <v>6534.6200000000008</v>
      </c>
      <c r="I70" s="28">
        <f t="shared" ca="1" si="20"/>
        <v>6339.79</v>
      </c>
      <c r="J70" s="28">
        <f t="shared" ca="1" si="20"/>
        <v>18721.23</v>
      </c>
      <c r="K70" s="28">
        <f t="shared" ca="1" si="20"/>
        <v>12964.6</v>
      </c>
      <c r="L70" s="28">
        <f t="shared" ca="1" si="20"/>
        <v>5582.64</v>
      </c>
      <c r="M70" s="28">
        <f t="shared" ca="1" si="20"/>
        <v>20048.989999999998</v>
      </c>
      <c r="N70" s="28">
        <f t="shared" ca="1" si="20"/>
        <v>10025.91</v>
      </c>
      <c r="O70" s="28">
        <f t="shared" ca="1" si="20"/>
        <v>2134.4899999999998</v>
      </c>
      <c r="P70" s="28">
        <f t="shared" ca="1" si="20"/>
        <v>15392.289999999999</v>
      </c>
      <c r="Q70" s="28">
        <f t="shared" ca="1" si="20"/>
        <v>12824.279999999999</v>
      </c>
      <c r="R70" s="29"/>
      <c r="S70" s="29"/>
      <c r="T70" s="29"/>
      <c r="U70" s="28">
        <f t="shared" ca="1" si="18"/>
        <v>2271.96</v>
      </c>
      <c r="V70" s="28">
        <f t="shared" ca="1" si="18"/>
        <v>1251.5</v>
      </c>
      <c r="W70" s="26">
        <f t="shared" si="3"/>
        <v>260</v>
      </c>
      <c r="X70" s="28">
        <f t="shared" ca="1" si="18"/>
        <v>4309.2699999999995</v>
      </c>
      <c r="Y70" s="28">
        <f t="shared" ca="1" si="19"/>
        <v>177.25</v>
      </c>
      <c r="Z70" s="28">
        <f t="shared" ca="1" si="19"/>
        <v>82.63000000000001</v>
      </c>
      <c r="AA70" s="28">
        <f t="shared" ca="1" si="19"/>
        <v>11517.79</v>
      </c>
      <c r="AB70" s="28">
        <f t="shared" ca="1" si="19"/>
        <v>3776.1399999999994</v>
      </c>
      <c r="AC70" s="28">
        <f t="shared" ca="1" si="19"/>
        <v>256.87</v>
      </c>
      <c r="AD70" s="28">
        <f t="shared" ca="1" si="19"/>
        <v>243.22000000000003</v>
      </c>
      <c r="AE70" s="28">
        <f t="shared" ca="1" si="19"/>
        <v>535.47</v>
      </c>
      <c r="AF70" s="28">
        <f t="shared" ca="1" si="19"/>
        <v>581.58999999999992</v>
      </c>
      <c r="AG70" s="28">
        <f t="shared" ca="1" si="19"/>
        <v>399.02</v>
      </c>
      <c r="AH70" s="28">
        <f t="shared" ca="1" si="19"/>
        <v>2269.3200000000002</v>
      </c>
      <c r="AI70" s="28">
        <f t="shared" ca="1" si="19"/>
        <v>2035.61</v>
      </c>
      <c r="AJ70" s="28">
        <f t="shared" ca="1" si="19"/>
        <v>1074.58</v>
      </c>
      <c r="AK70" s="28">
        <f t="shared" ca="1" si="19"/>
        <v>823.4</v>
      </c>
      <c r="AL70" s="28">
        <f t="shared" ca="1" si="19"/>
        <v>580.52</v>
      </c>
      <c r="AM70" s="28">
        <f t="shared" ca="1" si="19"/>
        <v>1553.8</v>
      </c>
      <c r="AN70" s="28">
        <f t="shared" ca="1" si="19"/>
        <v>1416.22</v>
      </c>
      <c r="AO70" s="28">
        <f t="shared" ca="1" si="19"/>
        <v>443.46000000000004</v>
      </c>
      <c r="AP70" s="28">
        <f t="shared" ca="1" si="19"/>
        <v>1790.16</v>
      </c>
      <c r="AQ70" s="28">
        <f t="shared" ca="1" si="19"/>
        <v>5268.9</v>
      </c>
      <c r="AR70" s="28">
        <f t="shared" ca="1" si="19"/>
        <v>3018.85</v>
      </c>
      <c r="AS70" s="28">
        <f t="shared" ca="1" si="19"/>
        <v>755.56999999999994</v>
      </c>
      <c r="AT70" s="28">
        <f t="shared" ca="1" si="19"/>
        <v>584.78</v>
      </c>
      <c r="AU70" s="28">
        <f t="shared" ca="1" si="19"/>
        <v>12187.5</v>
      </c>
      <c r="AV70" s="28">
        <f t="shared" ca="1" si="19"/>
        <v>3015.51</v>
      </c>
      <c r="AW70" s="28">
        <f t="shared" ca="1" si="19"/>
        <v>3519.11</v>
      </c>
      <c r="AX70" s="28">
        <f t="shared" ca="1" si="19"/>
        <v>6339.79</v>
      </c>
      <c r="AY70" s="28">
        <f t="shared" ca="1" si="19"/>
        <v>2149.6499999999996</v>
      </c>
      <c r="AZ70" s="28">
        <f t="shared" ca="1" si="19"/>
        <v>6165.4500000000007</v>
      </c>
      <c r="BA70" s="28">
        <f t="shared" ca="1" si="19"/>
        <v>10406.119999999999</v>
      </c>
      <c r="BB70" s="28">
        <f t="shared" ca="1" si="19"/>
        <v>5363.3</v>
      </c>
      <c r="BC70" s="28">
        <f t="shared" ca="1" si="19"/>
        <v>645.45000000000005</v>
      </c>
      <c r="BD70" s="28">
        <f t="shared" ca="1" si="19"/>
        <v>3137.46</v>
      </c>
      <c r="BE70" s="28">
        <f t="shared" ca="1" si="19"/>
        <v>3039.79</v>
      </c>
      <c r="BF70" s="29"/>
      <c r="BG70" s="28">
        <f t="shared" ca="1" si="15"/>
        <v>5582.64</v>
      </c>
      <c r="BH70" s="28">
        <f t="shared" ca="1" si="15"/>
        <v>1965.1000000000001</v>
      </c>
      <c r="BI70" s="28">
        <f t="shared" ca="1" si="15"/>
        <v>5504.93</v>
      </c>
      <c r="BJ70" s="28">
        <f t="shared" ca="1" si="15"/>
        <v>8439.33</v>
      </c>
      <c r="BK70" s="28">
        <f t="shared" ca="1" si="15"/>
        <v>4139.63</v>
      </c>
      <c r="BL70" s="28">
        <f t="shared" ca="1" si="15"/>
        <v>5832.22</v>
      </c>
      <c r="BM70" s="28">
        <f t="shared" ca="1" si="15"/>
        <v>1029.29</v>
      </c>
      <c r="BN70" s="28">
        <f t="shared" ca="1" si="15"/>
        <v>3164.4</v>
      </c>
      <c r="BO70" s="28">
        <f t="shared" ca="1" si="15"/>
        <v>2134.4899999999998</v>
      </c>
      <c r="BP70" s="28">
        <f t="shared" ca="1" si="15"/>
        <v>5026.74</v>
      </c>
      <c r="BQ70" s="28">
        <f t="shared" ca="1" si="15"/>
        <v>2751.61</v>
      </c>
      <c r="BR70" s="28">
        <f t="shared" ca="1" si="15"/>
        <v>6080.76</v>
      </c>
      <c r="BS70" s="28">
        <f t="shared" ca="1" si="15"/>
        <v>748.23</v>
      </c>
      <c r="BT70" s="28">
        <f t="shared" ca="1" si="15"/>
        <v>784.93000000000006</v>
      </c>
      <c r="BU70" s="28">
        <f t="shared" ca="1" si="15"/>
        <v>9330.32</v>
      </c>
      <c r="BV70" s="28">
        <f t="shared" ca="1" si="15"/>
        <v>376.19</v>
      </c>
      <c r="BW70" s="28">
        <f t="shared" ca="1" si="15"/>
        <v>628.39</v>
      </c>
      <c r="BX70" s="28">
        <f t="shared" ca="1" si="15"/>
        <v>2489.3700000000003</v>
      </c>
      <c r="BY70" s="29"/>
      <c r="BZ70" s="29"/>
      <c r="CA70" s="29"/>
      <c r="CB70" s="29"/>
      <c r="CC70" s="28">
        <f t="shared" ca="1" si="17"/>
        <v>1134.6400000000001</v>
      </c>
      <c r="CD70" s="28">
        <f t="shared" ca="1" si="17"/>
        <v>1137.33</v>
      </c>
      <c r="CE70" s="28">
        <f t="shared" ca="1" si="17"/>
        <v>226.58</v>
      </c>
      <c r="CF70" s="28">
        <f t="shared" ca="1" si="17"/>
        <v>273.15999999999997</v>
      </c>
      <c r="CG70" s="28">
        <f t="shared" ca="1" si="17"/>
        <v>751.78</v>
      </c>
    </row>
    <row r="71" spans="1:85" x14ac:dyDescent="0.3">
      <c r="A71" s="25">
        <v>2016</v>
      </c>
      <c r="B71" s="28">
        <f t="shared" ca="1" si="20"/>
        <v>181376.2</v>
      </c>
      <c r="C71" s="29"/>
      <c r="D71" s="28">
        <f t="shared" ca="1" si="20"/>
        <v>4570.5200000000004</v>
      </c>
      <c r="E71" s="28">
        <f t="shared" ca="1" si="20"/>
        <v>9418.26</v>
      </c>
      <c r="F71" s="28">
        <f t="shared" ca="1" si="20"/>
        <v>28061.129999999997</v>
      </c>
      <c r="G71" s="28">
        <f t="shared" ca="1" si="20"/>
        <v>13567.94</v>
      </c>
      <c r="H71" s="28">
        <f t="shared" ca="1" si="20"/>
        <v>7418.6799999999994</v>
      </c>
      <c r="I71" s="28">
        <f t="shared" ca="1" si="20"/>
        <v>6760.3899999999994</v>
      </c>
      <c r="J71" s="28">
        <f t="shared" ca="1" si="20"/>
        <v>21385.42</v>
      </c>
      <c r="K71" s="28">
        <f t="shared" ca="1" si="20"/>
        <v>14911.009999999998</v>
      </c>
      <c r="L71" s="28">
        <f t="shared" ca="1" si="20"/>
        <v>6335.5</v>
      </c>
      <c r="M71" s="28">
        <f t="shared" ca="1" si="20"/>
        <v>20102.11</v>
      </c>
      <c r="N71" s="28">
        <f t="shared" ca="1" si="20"/>
        <v>9756.82</v>
      </c>
      <c r="O71" s="28">
        <f t="shared" ca="1" si="20"/>
        <v>2449.06</v>
      </c>
      <c r="P71" s="28">
        <f t="shared" ca="1" si="20"/>
        <v>16362.66</v>
      </c>
      <c r="Q71" s="28">
        <f t="shared" ca="1" si="20"/>
        <v>13988.830000000002</v>
      </c>
      <c r="R71" s="29"/>
      <c r="S71" s="29"/>
      <c r="T71" s="29"/>
      <c r="U71" s="28">
        <f t="shared" ca="1" si="18"/>
        <v>2608.6299999999997</v>
      </c>
      <c r="V71" s="28">
        <f t="shared" ca="1" si="18"/>
        <v>1306.49</v>
      </c>
      <c r="W71" s="26">
        <f t="shared" ref="W71:W73" si="21">W70+4</f>
        <v>264</v>
      </c>
      <c r="X71" s="28">
        <f t="shared" ca="1" si="18"/>
        <v>4142.4400000000005</v>
      </c>
      <c r="Y71" s="28">
        <f t="shared" ca="1" si="19"/>
        <v>222.36</v>
      </c>
      <c r="Z71" s="28">
        <f t="shared" ca="1" si="19"/>
        <v>205.73</v>
      </c>
      <c r="AA71" s="28">
        <f t="shared" ca="1" si="19"/>
        <v>9418.26</v>
      </c>
      <c r="AB71" s="28">
        <f t="shared" ca="1" si="19"/>
        <v>3844.98</v>
      </c>
      <c r="AC71" s="28">
        <f t="shared" ca="1" si="19"/>
        <v>224.03</v>
      </c>
      <c r="AD71" s="28">
        <f t="shared" ca="1" si="19"/>
        <v>547.61</v>
      </c>
      <c r="AE71" s="28">
        <f t="shared" ca="1" si="19"/>
        <v>605.41</v>
      </c>
      <c r="AF71" s="28">
        <f t="shared" ca="1" si="19"/>
        <v>563.25</v>
      </c>
      <c r="AG71" s="28">
        <f t="shared" ca="1" si="19"/>
        <v>492.17</v>
      </c>
      <c r="AH71" s="28">
        <f t="shared" ca="1" si="19"/>
        <v>2432.56</v>
      </c>
      <c r="AI71" s="28">
        <f t="shared" ca="1" si="19"/>
        <v>2143.34</v>
      </c>
      <c r="AJ71" s="28">
        <f t="shared" ca="1" si="19"/>
        <v>995.47</v>
      </c>
      <c r="AK71" s="28">
        <f t="shared" ca="1" si="19"/>
        <v>923.27</v>
      </c>
      <c r="AL71" s="28">
        <f t="shared" ca="1" si="19"/>
        <v>554.66</v>
      </c>
      <c r="AM71" s="28">
        <f t="shared" ca="1" si="19"/>
        <v>1560.0700000000002</v>
      </c>
      <c r="AN71" s="28">
        <f t="shared" ca="1" si="19"/>
        <v>1323.16</v>
      </c>
      <c r="AO71" s="28">
        <f t="shared" ca="1" si="19"/>
        <v>540</v>
      </c>
      <c r="AP71" s="28">
        <f t="shared" ca="1" si="19"/>
        <v>1603.47</v>
      </c>
      <c r="AQ71" s="28">
        <f t="shared" ca="1" si="19"/>
        <v>4565.68</v>
      </c>
      <c r="AR71" s="28">
        <f t="shared" ca="1" si="19"/>
        <v>3515.29</v>
      </c>
      <c r="AS71" s="28">
        <f t="shared" ca="1" si="19"/>
        <v>1089.24</v>
      </c>
      <c r="AT71" s="28">
        <f t="shared" ca="1" si="19"/>
        <v>537.45000000000005</v>
      </c>
      <c r="AU71" s="28">
        <f t="shared" ca="1" si="19"/>
        <v>13567.94</v>
      </c>
      <c r="AV71" s="28">
        <f t="shared" ca="1" si="19"/>
        <v>3862.1499999999996</v>
      </c>
      <c r="AW71" s="28">
        <f t="shared" ca="1" si="19"/>
        <v>3556.54</v>
      </c>
      <c r="AX71" s="28">
        <f t="shared" ca="1" si="19"/>
        <v>6760.3899999999994</v>
      </c>
      <c r="AY71" s="28">
        <f t="shared" ca="1" si="19"/>
        <v>2201.61</v>
      </c>
      <c r="AZ71" s="28">
        <f t="shared" ca="1" si="19"/>
        <v>6946.7699999999995</v>
      </c>
      <c r="BA71" s="28">
        <f t="shared" ca="1" si="19"/>
        <v>12237.01</v>
      </c>
      <c r="BB71" s="28">
        <f t="shared" ca="1" si="19"/>
        <v>5257.86</v>
      </c>
      <c r="BC71" s="28">
        <f t="shared" ca="1" si="19"/>
        <v>329.01</v>
      </c>
      <c r="BD71" s="28">
        <f t="shared" ca="1" si="19"/>
        <v>4966.51</v>
      </c>
      <c r="BE71" s="28">
        <f t="shared" ca="1" si="19"/>
        <v>3500.3899999999994</v>
      </c>
      <c r="BF71" s="29"/>
      <c r="BG71" s="28">
        <f t="shared" ca="1" si="15"/>
        <v>6335.5</v>
      </c>
      <c r="BH71" s="28">
        <f t="shared" ca="1" si="15"/>
        <v>1828.5</v>
      </c>
      <c r="BI71" s="28">
        <f t="shared" ca="1" si="15"/>
        <v>5519.5999999999995</v>
      </c>
      <c r="BJ71" s="28">
        <f t="shared" ca="1" si="15"/>
        <v>8270.9699999999993</v>
      </c>
      <c r="BK71" s="28">
        <f t="shared" ca="1" si="15"/>
        <v>4483.04</v>
      </c>
      <c r="BL71" s="28">
        <f t="shared" ca="1" si="15"/>
        <v>5605.49</v>
      </c>
      <c r="BM71" s="28">
        <f t="shared" ca="1" si="15"/>
        <v>909.69999999999993</v>
      </c>
      <c r="BN71" s="28">
        <f t="shared" ca="1" si="15"/>
        <v>3241.63</v>
      </c>
      <c r="BO71" s="28">
        <f t="shared" ca="1" si="15"/>
        <v>2449.06</v>
      </c>
      <c r="BP71" s="28">
        <f t="shared" ca="1" si="15"/>
        <v>5098.24</v>
      </c>
      <c r="BQ71" s="28">
        <f t="shared" ca="1" si="15"/>
        <v>3901.5499999999997</v>
      </c>
      <c r="BR71" s="28">
        <f t="shared" ca="1" si="15"/>
        <v>6016.2199999999993</v>
      </c>
      <c r="BS71" s="28">
        <f t="shared" ca="1" si="15"/>
        <v>649.13</v>
      </c>
      <c r="BT71" s="28">
        <f t="shared" ca="1" si="15"/>
        <v>697.53</v>
      </c>
      <c r="BU71" s="28">
        <f t="shared" ca="1" si="15"/>
        <v>9676.02</v>
      </c>
      <c r="BV71" s="28">
        <f t="shared" ca="1" si="15"/>
        <v>386.81</v>
      </c>
      <c r="BW71" s="28">
        <f t="shared" ca="1" si="15"/>
        <v>654.17999999999995</v>
      </c>
      <c r="BX71" s="28">
        <f t="shared" ca="1" si="15"/>
        <v>3271.81</v>
      </c>
      <c r="BY71" s="29"/>
      <c r="BZ71" s="29"/>
      <c r="CA71" s="29"/>
      <c r="CB71" s="29"/>
      <c r="CC71" s="28">
        <f t="shared" ca="1" si="17"/>
        <v>1093.1500000000001</v>
      </c>
      <c r="CD71" s="28">
        <f t="shared" ca="1" si="17"/>
        <v>1515.48</v>
      </c>
      <c r="CE71" s="28">
        <f t="shared" ca="1" si="17"/>
        <v>216.87</v>
      </c>
      <c r="CF71" s="28">
        <f t="shared" ca="1" si="17"/>
        <v>244.01000000000002</v>
      </c>
      <c r="CG71" s="28">
        <f t="shared" ca="1" si="17"/>
        <v>845.62</v>
      </c>
    </row>
    <row r="72" spans="1:85" x14ac:dyDescent="0.3">
      <c r="A72" s="25">
        <v>2017</v>
      </c>
      <c r="B72" s="28">
        <f t="shared" ca="1" si="20"/>
        <v>192451.13</v>
      </c>
      <c r="C72" s="29"/>
      <c r="D72" s="28">
        <f t="shared" ca="1" si="20"/>
        <v>4494.670000000001</v>
      </c>
      <c r="E72" s="28">
        <f t="shared" ca="1" si="20"/>
        <v>7726.32</v>
      </c>
      <c r="F72" s="28">
        <f t="shared" ca="1" si="20"/>
        <v>30957.22</v>
      </c>
      <c r="G72" s="28">
        <f t="shared" ca="1" si="20"/>
        <v>14881.12</v>
      </c>
      <c r="H72" s="28">
        <f t="shared" ca="1" si="20"/>
        <v>7885.47</v>
      </c>
      <c r="I72" s="28">
        <f t="shared" ca="1" si="20"/>
        <v>7744.7199999999993</v>
      </c>
      <c r="J72" s="28">
        <f t="shared" ca="1" si="20"/>
        <v>23014.17</v>
      </c>
      <c r="K72" s="28">
        <f t="shared" ca="1" si="20"/>
        <v>15169.060000000001</v>
      </c>
      <c r="L72" s="28">
        <f t="shared" ca="1" si="20"/>
        <v>7266.41</v>
      </c>
      <c r="M72" s="28">
        <f t="shared" ca="1" si="20"/>
        <v>22648.899999999998</v>
      </c>
      <c r="N72" s="28">
        <f t="shared" ca="1" si="20"/>
        <v>10337.450000000001</v>
      </c>
      <c r="O72" s="28">
        <f t="shared" ca="1" si="20"/>
        <v>3120.1800000000003</v>
      </c>
      <c r="P72" s="28">
        <f t="shared" ca="1" si="20"/>
        <v>15910.46</v>
      </c>
      <c r="Q72" s="28">
        <f t="shared" ca="1" si="20"/>
        <v>14399.669999999998</v>
      </c>
      <c r="R72" s="29"/>
      <c r="S72" s="29"/>
      <c r="T72" s="29"/>
      <c r="U72" s="28">
        <f t="shared" ca="1" si="18"/>
        <v>3112.48</v>
      </c>
      <c r="V72" s="28">
        <f t="shared" ca="1" si="18"/>
        <v>1430.89</v>
      </c>
      <c r="W72" s="26">
        <f t="shared" si="21"/>
        <v>268</v>
      </c>
      <c r="X72" s="28">
        <f t="shared" ca="1" si="18"/>
        <v>4104.8900000000003</v>
      </c>
      <c r="Y72" s="28">
        <f t="shared" ca="1" si="19"/>
        <v>222.67000000000002</v>
      </c>
      <c r="Z72" s="28">
        <f t="shared" ca="1" si="19"/>
        <v>167.13</v>
      </c>
      <c r="AA72" s="28">
        <f t="shared" ca="1" si="19"/>
        <v>7726.32</v>
      </c>
      <c r="AB72" s="28">
        <f t="shared" ca="1" si="19"/>
        <v>4090.5600000000004</v>
      </c>
      <c r="AC72" s="28">
        <f t="shared" ca="1" si="19"/>
        <v>341.4</v>
      </c>
      <c r="AD72" s="28">
        <f t="shared" ca="1" si="19"/>
        <v>954.6</v>
      </c>
      <c r="AE72" s="28">
        <f t="shared" ca="1" si="19"/>
        <v>519.30999999999995</v>
      </c>
      <c r="AF72" s="28">
        <f t="shared" ca="1" si="19"/>
        <v>521.09</v>
      </c>
      <c r="AG72" s="28">
        <f t="shared" ca="1" si="19"/>
        <v>527.57999999999993</v>
      </c>
      <c r="AH72" s="28">
        <f t="shared" ca="1" si="19"/>
        <v>2342.56</v>
      </c>
      <c r="AI72" s="28">
        <f t="shared" ca="1" si="19"/>
        <v>2280.2599999999998</v>
      </c>
      <c r="AJ72" s="28">
        <f t="shared" ca="1" si="19"/>
        <v>1142.67</v>
      </c>
      <c r="AK72" s="28">
        <f t="shared" ca="1" si="19"/>
        <v>1131.95</v>
      </c>
      <c r="AL72" s="28">
        <f t="shared" ca="1" si="19"/>
        <v>607.37000000000012</v>
      </c>
      <c r="AM72" s="28">
        <f t="shared" ca="1" si="19"/>
        <v>1631.94</v>
      </c>
      <c r="AN72" s="28">
        <f t="shared" ca="1" si="19"/>
        <v>1391.0500000000002</v>
      </c>
      <c r="AO72" s="28">
        <f t="shared" ca="1" si="19"/>
        <v>515.93000000000006</v>
      </c>
      <c r="AP72" s="28">
        <f t="shared" ca="1" si="19"/>
        <v>1773.8799999999999</v>
      </c>
      <c r="AQ72" s="28">
        <f t="shared" ca="1" si="19"/>
        <v>5826.3600000000006</v>
      </c>
      <c r="AR72" s="28">
        <f t="shared" ca="1" si="19"/>
        <v>3736.09</v>
      </c>
      <c r="AS72" s="28">
        <f t="shared" ca="1" si="19"/>
        <v>1054.82</v>
      </c>
      <c r="AT72" s="28">
        <f t="shared" ca="1" si="19"/>
        <v>567.79</v>
      </c>
      <c r="AU72" s="28">
        <f t="shared" ca="1" si="19"/>
        <v>14881.12</v>
      </c>
      <c r="AV72" s="28">
        <f t="shared" ca="1" si="19"/>
        <v>4397.8100000000004</v>
      </c>
      <c r="AW72" s="28">
        <f t="shared" ca="1" si="19"/>
        <v>3487.66</v>
      </c>
      <c r="AX72" s="28">
        <f t="shared" ca="1" si="19"/>
        <v>7744.7199999999993</v>
      </c>
      <c r="AY72" s="28">
        <f t="shared" ca="1" si="19"/>
        <v>2562.7600000000002</v>
      </c>
      <c r="AZ72" s="28">
        <f t="shared" ca="1" si="19"/>
        <v>6751.12</v>
      </c>
      <c r="BA72" s="28">
        <f t="shared" ca="1" si="19"/>
        <v>13700.289999999999</v>
      </c>
      <c r="BB72" s="28">
        <f t="shared" ca="1" si="19"/>
        <v>5523.72</v>
      </c>
      <c r="BC72" s="28">
        <f t="shared" ca="1" si="19"/>
        <v>476.02</v>
      </c>
      <c r="BD72" s="28">
        <f t="shared" ca="1" si="19"/>
        <v>4452.1499999999996</v>
      </c>
      <c r="BE72" s="28">
        <f t="shared" ca="1" si="19"/>
        <v>4068.4900000000002</v>
      </c>
      <c r="BF72" s="29"/>
      <c r="BG72" s="28">
        <f t="shared" ca="1" si="15"/>
        <v>7266.41</v>
      </c>
      <c r="BH72" s="28">
        <f t="shared" ca="1" si="15"/>
        <v>1874.06</v>
      </c>
      <c r="BI72" s="28">
        <f t="shared" ca="1" si="15"/>
        <v>5224.88</v>
      </c>
      <c r="BJ72" s="28">
        <f t="shared" ca="1" si="15"/>
        <v>10563.779999999999</v>
      </c>
      <c r="BK72" s="28">
        <f t="shared" ca="1" si="15"/>
        <v>4986.1899999999996</v>
      </c>
      <c r="BL72" s="28">
        <f t="shared" ca="1" si="15"/>
        <v>6297.8700000000008</v>
      </c>
      <c r="BM72" s="28">
        <f t="shared" ca="1" si="15"/>
        <v>854.5</v>
      </c>
      <c r="BN72" s="28">
        <f t="shared" ca="1" si="15"/>
        <v>3185.06</v>
      </c>
      <c r="BO72" s="28">
        <f t="shared" ca="1" si="15"/>
        <v>3120.1800000000003</v>
      </c>
      <c r="BP72" s="28">
        <f t="shared" ca="1" si="15"/>
        <v>5119.25</v>
      </c>
      <c r="BQ72" s="28">
        <f t="shared" ca="1" si="15"/>
        <v>3061.7999999999997</v>
      </c>
      <c r="BR72" s="28">
        <f t="shared" ca="1" si="15"/>
        <v>6232.1799999999994</v>
      </c>
      <c r="BS72" s="28">
        <f t="shared" ca="1" si="15"/>
        <v>607.73</v>
      </c>
      <c r="BT72" s="28">
        <f t="shared" ca="1" si="15"/>
        <v>889.49</v>
      </c>
      <c r="BU72" s="28">
        <f t="shared" ca="1" si="15"/>
        <v>8358.3499999999985</v>
      </c>
      <c r="BV72" s="28">
        <f t="shared" ca="1" si="15"/>
        <v>415.62</v>
      </c>
      <c r="BW72" s="28">
        <f t="shared" ca="1" si="15"/>
        <v>772.93999999999994</v>
      </c>
      <c r="BX72" s="28">
        <f t="shared" ca="1" si="15"/>
        <v>4852.75</v>
      </c>
      <c r="BY72" s="29"/>
      <c r="BZ72" s="29"/>
      <c r="CA72" s="29"/>
      <c r="CB72" s="29"/>
      <c r="CC72" s="28">
        <f t="shared" ca="1" si="17"/>
        <v>1234.55</v>
      </c>
      <c r="CD72" s="28">
        <f t="shared" ca="1" si="17"/>
        <v>1877.9199999999998</v>
      </c>
      <c r="CE72" s="28">
        <f t="shared" ca="1" si="17"/>
        <v>230.56</v>
      </c>
      <c r="CF72" s="28">
        <f t="shared" ca="1" si="17"/>
        <v>257.27999999999997</v>
      </c>
      <c r="CG72" s="28">
        <f t="shared" ca="1" si="17"/>
        <v>943.05</v>
      </c>
    </row>
    <row r="73" spans="1:85" x14ac:dyDescent="0.3">
      <c r="A73" s="25">
        <v>2018</v>
      </c>
      <c r="B73" s="28">
        <f t="shared" ca="1" si="20"/>
        <v>192564.93</v>
      </c>
      <c r="C73" s="29"/>
      <c r="D73" s="28">
        <f t="shared" ca="1" si="20"/>
        <v>4563.82</v>
      </c>
      <c r="E73" s="28">
        <f t="shared" ca="1" si="20"/>
        <v>6787.8099999999995</v>
      </c>
      <c r="F73" s="28">
        <f t="shared" ca="1" si="20"/>
        <v>30709.730000000003</v>
      </c>
      <c r="G73" s="28">
        <f t="shared" ca="1" si="20"/>
        <v>15318.74</v>
      </c>
      <c r="H73" s="28">
        <f t="shared" ca="1" si="20"/>
        <v>8403.31</v>
      </c>
      <c r="I73" s="28">
        <f t="shared" ca="1" si="20"/>
        <v>7459.78</v>
      </c>
      <c r="J73" s="28">
        <f t="shared" ca="1" si="20"/>
        <v>23612.589999999997</v>
      </c>
      <c r="K73" s="28">
        <f t="shared" ca="1" si="20"/>
        <v>11070.36</v>
      </c>
      <c r="L73" s="28">
        <f t="shared" ca="1" si="20"/>
        <v>6831.1</v>
      </c>
      <c r="M73" s="28">
        <f t="shared" ca="1" si="20"/>
        <v>23676.45</v>
      </c>
      <c r="N73" s="28">
        <f t="shared" ca="1" si="20"/>
        <v>10927.16</v>
      </c>
      <c r="O73" s="28">
        <f t="shared" ca="1" si="20"/>
        <v>3358.8</v>
      </c>
      <c r="P73" s="28">
        <f t="shared" ca="1" si="20"/>
        <v>16296.05</v>
      </c>
      <c r="Q73" s="28">
        <f t="shared" ca="1" si="20"/>
        <v>15889.69</v>
      </c>
      <c r="R73" s="29"/>
      <c r="S73" s="29"/>
      <c r="T73" s="29"/>
      <c r="U73" s="28">
        <f t="shared" ca="1" si="18"/>
        <v>3693.81</v>
      </c>
      <c r="V73" s="28">
        <f t="shared" ca="1" si="18"/>
        <v>1463.0400000000002</v>
      </c>
      <c r="W73" s="26">
        <f t="shared" si="21"/>
        <v>272</v>
      </c>
      <c r="X73" s="28">
        <f t="shared" ca="1" si="18"/>
        <v>4137.43</v>
      </c>
      <c r="Y73" s="28">
        <f t="shared" ca="1" si="19"/>
        <v>246.03</v>
      </c>
      <c r="Z73" s="28">
        <f t="shared" ca="1" si="19"/>
        <v>180.37</v>
      </c>
      <c r="AA73" s="28">
        <f t="shared" ca="1" si="19"/>
        <v>6787.8099999999995</v>
      </c>
      <c r="AB73" s="28">
        <f t="shared" ca="1" si="19"/>
        <v>4411.5600000000004</v>
      </c>
      <c r="AC73" s="28">
        <f t="shared" ca="1" si="19"/>
        <v>416.14</v>
      </c>
      <c r="AD73" s="28">
        <f t="shared" ca="1" si="19"/>
        <v>421.15</v>
      </c>
      <c r="AE73" s="28">
        <f t="shared" ca="1" si="19"/>
        <v>514.73</v>
      </c>
      <c r="AF73" s="28">
        <f t="shared" ca="1" si="19"/>
        <v>576.08000000000004</v>
      </c>
      <c r="AG73" s="28">
        <f t="shared" ca="1" si="19"/>
        <v>772.8</v>
      </c>
      <c r="AH73" s="28">
        <f t="shared" ca="1" si="19"/>
        <v>2279.6999999999998</v>
      </c>
      <c r="AI73" s="28">
        <f t="shared" ca="1" si="19"/>
        <v>2442.4500000000003</v>
      </c>
      <c r="AJ73" s="28">
        <f t="shared" ca="1" si="19"/>
        <v>1127.0999999999999</v>
      </c>
      <c r="AK73" s="28">
        <f t="shared" ca="1" si="19"/>
        <v>979.84999999999991</v>
      </c>
      <c r="AL73" s="28">
        <f t="shared" ca="1" si="19"/>
        <v>641.39</v>
      </c>
      <c r="AM73" s="28">
        <f t="shared" ca="1" si="19"/>
        <v>1682.6299999999999</v>
      </c>
      <c r="AN73" s="28">
        <f t="shared" ca="1" si="19"/>
        <v>1325.3600000000001</v>
      </c>
      <c r="AO73" s="28">
        <f t="shared" ca="1" si="19"/>
        <v>439.81</v>
      </c>
      <c r="AP73" s="28">
        <f t="shared" ca="1" si="19"/>
        <v>1938.2800000000002</v>
      </c>
      <c r="AQ73" s="28">
        <f t="shared" ca="1" si="19"/>
        <v>5526.82</v>
      </c>
      <c r="AR73" s="28">
        <f t="shared" ca="1" si="19"/>
        <v>3573.16</v>
      </c>
      <c r="AS73" s="28">
        <f t="shared" ca="1" si="19"/>
        <v>923.87</v>
      </c>
      <c r="AT73" s="28">
        <f t="shared" ca="1" si="19"/>
        <v>716.85</v>
      </c>
      <c r="AU73" s="28">
        <f t="shared" ca="1" si="19"/>
        <v>15318.74</v>
      </c>
      <c r="AV73" s="28">
        <f t="shared" ca="1" si="19"/>
        <v>4595.09</v>
      </c>
      <c r="AW73" s="28">
        <f t="shared" ca="1" si="19"/>
        <v>3808.21</v>
      </c>
      <c r="AX73" s="28">
        <f t="shared" ca="1" si="19"/>
        <v>7459.78</v>
      </c>
      <c r="AY73" s="28">
        <f t="shared" ca="1" si="19"/>
        <v>3215.5</v>
      </c>
      <c r="AZ73" s="28">
        <f t="shared" ca="1" si="19"/>
        <v>7258.8600000000006</v>
      </c>
      <c r="BA73" s="28">
        <f t="shared" ca="1" si="19"/>
        <v>13138.25</v>
      </c>
      <c r="BB73" s="28">
        <f t="shared" ca="1" si="19"/>
        <v>5509.8</v>
      </c>
      <c r="BC73" s="28">
        <f t="shared" ca="1" si="19"/>
        <v>507.34000000000003</v>
      </c>
      <c r="BD73" s="28">
        <f t="shared" ca="1" si="19"/>
        <v>-192.42999999999998</v>
      </c>
      <c r="BE73" s="28">
        <f t="shared" ca="1" si="19"/>
        <v>4500.04</v>
      </c>
      <c r="BF73" s="29"/>
      <c r="BG73" s="28">
        <f t="shared" ca="1" si="15"/>
        <v>6831.1</v>
      </c>
      <c r="BH73" s="28">
        <f t="shared" ca="1" si="15"/>
        <v>1927.41</v>
      </c>
      <c r="BI73" s="28">
        <f t="shared" ca="1" si="15"/>
        <v>5381.4</v>
      </c>
      <c r="BJ73" s="28">
        <f t="shared" ca="1" si="15"/>
        <v>10005.049999999999</v>
      </c>
      <c r="BK73" s="28">
        <f t="shared" ca="1" si="15"/>
        <v>6362.59</v>
      </c>
      <c r="BL73" s="28">
        <f t="shared" ca="1" si="15"/>
        <v>6807.32</v>
      </c>
      <c r="BM73" s="28">
        <f t="shared" ca="1" si="15"/>
        <v>904.3</v>
      </c>
      <c r="BN73" s="28">
        <f t="shared" ca="1" si="15"/>
        <v>3215.5300000000007</v>
      </c>
      <c r="BO73" s="28">
        <f t="shared" ca="1" si="15"/>
        <v>3358.8</v>
      </c>
      <c r="BP73" s="28">
        <f t="shared" ca="1" si="15"/>
        <v>4957.1900000000005</v>
      </c>
      <c r="BQ73" s="28">
        <f t="shared" ca="1" si="15"/>
        <v>3206.11</v>
      </c>
      <c r="BR73" s="28">
        <f t="shared" ca="1" si="15"/>
        <v>6452.3200000000006</v>
      </c>
      <c r="BS73" s="28">
        <f t="shared" ca="1" si="15"/>
        <v>706.79</v>
      </c>
      <c r="BT73" s="28">
        <f t="shared" ca="1" si="15"/>
        <v>973.64</v>
      </c>
      <c r="BU73" s="28">
        <f t="shared" ca="1" si="15"/>
        <v>10792.669999999998</v>
      </c>
      <c r="BV73" s="28">
        <f t="shared" ca="1" si="15"/>
        <v>449.90999999999997</v>
      </c>
      <c r="BW73" s="28">
        <f t="shared" ca="1" si="15"/>
        <v>955.19</v>
      </c>
      <c r="BX73" s="28">
        <f t="shared" ca="1" si="15"/>
        <v>3691.9399999999996</v>
      </c>
      <c r="BY73" s="29"/>
      <c r="BZ73" s="29"/>
      <c r="CA73" s="29"/>
      <c r="CB73" s="29"/>
      <c r="CC73" s="28">
        <f t="shared" ca="1" si="17"/>
        <v>1266.3400000000001</v>
      </c>
      <c r="CD73" s="28">
        <f t="shared" ca="1" si="17"/>
        <v>2427.48</v>
      </c>
      <c r="CE73" s="28">
        <f t="shared" ca="1" si="17"/>
        <v>243.25</v>
      </c>
      <c r="CF73" s="28">
        <f t="shared" ca="1" si="17"/>
        <v>241.21999999999997</v>
      </c>
      <c r="CG73" s="28">
        <f t="shared" ca="1" si="17"/>
        <v>978.56</v>
      </c>
    </row>
    <row r="74" spans="1:85" x14ac:dyDescent="0.3">
      <c r="A74" s="25"/>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288.44</v>
      </c>
      <c r="C76" s="29"/>
      <c r="D76" s="30">
        <v>28.51</v>
      </c>
      <c r="E76" s="30">
        <v>12.46</v>
      </c>
      <c r="F76" s="30">
        <v>101.45</v>
      </c>
      <c r="G76" s="30">
        <v>42.29</v>
      </c>
      <c r="H76" s="30">
        <v>7.36</v>
      </c>
      <c r="I76" s="30">
        <v>7.67</v>
      </c>
      <c r="J76" s="30">
        <v>14.17</v>
      </c>
      <c r="K76" s="30">
        <v>40.69</v>
      </c>
      <c r="L76" s="30">
        <v>3.39</v>
      </c>
      <c r="M76" s="30">
        <v>15.73</v>
      </c>
      <c r="N76" s="30">
        <v>2.97</v>
      </c>
      <c r="O76" s="30">
        <v>2.17</v>
      </c>
      <c r="P76" s="30">
        <v>0.48</v>
      </c>
      <c r="Q76" s="30">
        <v>6.35</v>
      </c>
      <c r="R76" s="29"/>
      <c r="S76" s="29"/>
      <c r="T76" s="29"/>
      <c r="U76" s="30">
        <v>2.68</v>
      </c>
      <c r="V76" s="30">
        <v>0.08</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296.16000000000003</v>
      </c>
      <c r="C77" s="29"/>
      <c r="D77" s="30">
        <v>29.01</v>
      </c>
      <c r="E77" s="30">
        <v>12.37</v>
      </c>
      <c r="F77" s="30">
        <v>105.7</v>
      </c>
      <c r="G77" s="30">
        <v>43.76</v>
      </c>
      <c r="H77" s="30">
        <v>7.35</v>
      </c>
      <c r="I77" s="30">
        <v>8.06</v>
      </c>
      <c r="J77" s="30">
        <v>14.85</v>
      </c>
      <c r="K77" s="30">
        <v>39.549999999999997</v>
      </c>
      <c r="L77" s="30">
        <v>3.55</v>
      </c>
      <c r="M77" s="30">
        <v>16.11</v>
      </c>
      <c r="N77" s="30">
        <v>3.43</v>
      </c>
      <c r="O77" s="30">
        <v>2.4700000000000002</v>
      </c>
      <c r="P77" s="30">
        <v>0.48</v>
      </c>
      <c r="Q77" s="30">
        <v>6.38</v>
      </c>
      <c r="R77" s="29"/>
      <c r="S77" s="29"/>
      <c r="T77" s="29"/>
      <c r="U77" s="30">
        <v>3.02</v>
      </c>
      <c r="V77" s="30">
        <v>0.08</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303.95</v>
      </c>
      <c r="C78" s="29"/>
      <c r="D78" s="30">
        <v>29.51</v>
      </c>
      <c r="E78" s="30">
        <v>12.19</v>
      </c>
      <c r="F78" s="30">
        <v>109.99</v>
      </c>
      <c r="G78" s="30">
        <v>45.25</v>
      </c>
      <c r="H78" s="30">
        <v>7.65</v>
      </c>
      <c r="I78" s="30">
        <v>8.4499999999999993</v>
      </c>
      <c r="J78" s="30">
        <v>15.6</v>
      </c>
      <c r="K78" s="30">
        <v>37.99</v>
      </c>
      <c r="L78" s="30">
        <v>3.66</v>
      </c>
      <c r="M78" s="30">
        <v>16.82</v>
      </c>
      <c r="N78" s="30">
        <v>3.83</v>
      </c>
      <c r="O78" s="30">
        <v>2.65</v>
      </c>
      <c r="P78" s="30">
        <v>0.8</v>
      </c>
      <c r="Q78" s="30">
        <v>6.14</v>
      </c>
      <c r="R78" s="29"/>
      <c r="S78" s="29"/>
      <c r="T78" s="29"/>
      <c r="U78" s="30">
        <v>3.41</v>
      </c>
      <c r="V78" s="30">
        <v>0.03</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311.69</v>
      </c>
      <c r="C79" s="29"/>
      <c r="D79" s="30">
        <v>29.96</v>
      </c>
      <c r="E79" s="30">
        <v>12.03</v>
      </c>
      <c r="F79" s="30">
        <v>114.42</v>
      </c>
      <c r="G79" s="30">
        <v>46.71</v>
      </c>
      <c r="H79" s="30">
        <v>8.16</v>
      </c>
      <c r="I79" s="30">
        <v>8.82</v>
      </c>
      <c r="J79" s="30">
        <v>16.39</v>
      </c>
      <c r="K79" s="30">
        <v>36.58</v>
      </c>
      <c r="L79" s="30">
        <v>3.71</v>
      </c>
      <c r="M79" s="30">
        <v>17.36</v>
      </c>
      <c r="N79" s="30">
        <v>4.0199999999999996</v>
      </c>
      <c r="O79" s="30">
        <v>2.7</v>
      </c>
      <c r="P79" s="30">
        <v>0.81</v>
      </c>
      <c r="Q79" s="30">
        <v>6.27</v>
      </c>
      <c r="R79" s="29"/>
      <c r="S79" s="29"/>
      <c r="T79" s="29"/>
      <c r="U79" s="30">
        <v>3.71</v>
      </c>
      <c r="V79" s="30">
        <v>0.03</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319.95</v>
      </c>
      <c r="C80" s="29"/>
      <c r="D80" s="30">
        <v>30.39</v>
      </c>
      <c r="E80" s="30">
        <v>11.97</v>
      </c>
      <c r="F80" s="30">
        <v>119.03</v>
      </c>
      <c r="G80" s="30">
        <v>48.09</v>
      </c>
      <c r="H80" s="30">
        <v>8.81</v>
      </c>
      <c r="I80" s="30">
        <v>9.2200000000000006</v>
      </c>
      <c r="J80" s="30">
        <v>17.14</v>
      </c>
      <c r="K80" s="30">
        <v>35.299999999999997</v>
      </c>
      <c r="L80" s="30">
        <v>3.74</v>
      </c>
      <c r="M80" s="30">
        <v>18.100000000000001</v>
      </c>
      <c r="N80" s="30">
        <v>4.1100000000000003</v>
      </c>
      <c r="O80" s="30">
        <v>2.69</v>
      </c>
      <c r="P80" s="30">
        <v>0.81</v>
      </c>
      <c r="Q80" s="30">
        <v>6.43</v>
      </c>
      <c r="R80" s="29"/>
      <c r="S80" s="29"/>
      <c r="T80" s="29"/>
      <c r="U80" s="30">
        <v>4.05</v>
      </c>
      <c r="V80" s="30">
        <v>0.05</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327.55</v>
      </c>
      <c r="C81" s="29"/>
      <c r="D81" s="30">
        <v>30.8</v>
      </c>
      <c r="E81" s="30">
        <v>12.12</v>
      </c>
      <c r="F81" s="30">
        <v>123.36</v>
      </c>
      <c r="G81" s="30">
        <v>49.32</v>
      </c>
      <c r="H81" s="30">
        <v>9.4</v>
      </c>
      <c r="I81" s="30">
        <v>9.69</v>
      </c>
      <c r="J81" s="30">
        <v>17.809999999999999</v>
      </c>
      <c r="K81" s="30">
        <v>34.04</v>
      </c>
      <c r="L81" s="30">
        <v>3.78</v>
      </c>
      <c r="M81" s="30">
        <v>18.809999999999999</v>
      </c>
      <c r="N81" s="30">
        <v>4.12</v>
      </c>
      <c r="O81" s="30">
        <v>2.68</v>
      </c>
      <c r="P81" s="30">
        <v>0.81</v>
      </c>
      <c r="Q81" s="30">
        <v>6.58</v>
      </c>
      <c r="R81" s="29"/>
      <c r="S81" s="29"/>
      <c r="T81" s="29"/>
      <c r="U81" s="30">
        <v>4.16</v>
      </c>
      <c r="V81" s="30">
        <v>0.05</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333.53</v>
      </c>
      <c r="C82" s="29"/>
      <c r="D82" s="30">
        <v>31.21</v>
      </c>
      <c r="E82" s="30">
        <v>12.6</v>
      </c>
      <c r="F82" s="30">
        <v>127.04</v>
      </c>
      <c r="G82" s="30">
        <v>50.36</v>
      </c>
      <c r="H82" s="30">
        <v>9.73</v>
      </c>
      <c r="I82" s="30">
        <v>10.24</v>
      </c>
      <c r="J82" s="30">
        <v>18.34</v>
      </c>
      <c r="K82" s="30">
        <v>32.83</v>
      </c>
      <c r="L82" s="30">
        <v>3.84</v>
      </c>
      <c r="M82" s="30">
        <v>19.12</v>
      </c>
      <c r="N82" s="30">
        <v>4.05</v>
      </c>
      <c r="O82" s="30">
        <v>2.74</v>
      </c>
      <c r="P82" s="30">
        <v>0.48</v>
      </c>
      <c r="Q82" s="30">
        <v>7.01</v>
      </c>
      <c r="R82" s="29"/>
      <c r="S82" s="29"/>
      <c r="T82" s="29"/>
      <c r="U82" s="30">
        <v>3.83</v>
      </c>
      <c r="V82" s="30">
        <v>0.08</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340.42</v>
      </c>
      <c r="C83" s="29"/>
      <c r="D83" s="30">
        <v>31.6</v>
      </c>
      <c r="E83" s="30">
        <v>13.36</v>
      </c>
      <c r="F83" s="30">
        <v>130.27000000000001</v>
      </c>
      <c r="G83" s="30">
        <v>51.23</v>
      </c>
      <c r="H83" s="30">
        <v>9.9</v>
      </c>
      <c r="I83" s="30">
        <v>10.85</v>
      </c>
      <c r="J83" s="30">
        <v>18.71</v>
      </c>
      <c r="K83" s="30">
        <v>31.86</v>
      </c>
      <c r="L83" s="30">
        <v>3.95</v>
      </c>
      <c r="M83" s="30">
        <v>20.2</v>
      </c>
      <c r="N83" s="30">
        <v>4.04</v>
      </c>
      <c r="O83" s="30">
        <v>2.89</v>
      </c>
      <c r="P83" s="30">
        <v>0.51</v>
      </c>
      <c r="Q83" s="30">
        <v>7.18</v>
      </c>
      <c r="R83" s="29"/>
      <c r="S83" s="29"/>
      <c r="T83" s="29"/>
      <c r="U83" s="30">
        <v>3.77</v>
      </c>
      <c r="V83" s="30">
        <v>0.08</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347.68</v>
      </c>
      <c r="C84" s="29"/>
      <c r="D84" s="30">
        <v>31.91</v>
      </c>
      <c r="E84" s="30">
        <v>14.34</v>
      </c>
      <c r="F84" s="30">
        <v>132.66999999999999</v>
      </c>
      <c r="G84" s="30">
        <v>52</v>
      </c>
      <c r="H84" s="30">
        <v>10</v>
      </c>
      <c r="I84" s="30">
        <v>11.4</v>
      </c>
      <c r="J84" s="30">
        <v>18.97</v>
      </c>
      <c r="K84" s="30">
        <v>31.88</v>
      </c>
      <c r="L84" s="30">
        <v>4.05</v>
      </c>
      <c r="M84" s="30">
        <v>21.58</v>
      </c>
      <c r="N84" s="30">
        <v>4</v>
      </c>
      <c r="O84" s="30">
        <v>3.08</v>
      </c>
      <c r="P84" s="30">
        <v>0.57999999999999996</v>
      </c>
      <c r="Q84" s="30">
        <v>7.43</v>
      </c>
      <c r="R84" s="29"/>
      <c r="S84" s="29"/>
      <c r="T84" s="29"/>
      <c r="U84" s="30">
        <v>3.7</v>
      </c>
      <c r="V84" s="30">
        <v>0.08</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353.72</v>
      </c>
      <c r="C85" s="29"/>
      <c r="D85" s="30">
        <v>32.090000000000003</v>
      </c>
      <c r="E85" s="30">
        <v>15.45</v>
      </c>
      <c r="F85" s="30">
        <v>134.09</v>
      </c>
      <c r="G85" s="30">
        <v>52.77</v>
      </c>
      <c r="H85" s="30">
        <v>10.18</v>
      </c>
      <c r="I85" s="30">
        <v>11.8</v>
      </c>
      <c r="J85" s="30">
        <v>19.16</v>
      </c>
      <c r="K85" s="30">
        <v>32.4</v>
      </c>
      <c r="L85" s="30">
        <v>4.12</v>
      </c>
      <c r="M85" s="30">
        <v>22.55</v>
      </c>
      <c r="N85" s="30">
        <v>4.01</v>
      </c>
      <c r="O85" s="30">
        <v>3.24</v>
      </c>
      <c r="P85" s="30">
        <v>0.56999999999999995</v>
      </c>
      <c r="Q85" s="30">
        <v>7.54</v>
      </c>
      <c r="R85" s="29"/>
      <c r="S85" s="29"/>
      <c r="T85" s="29"/>
      <c r="U85" s="30">
        <v>3.67</v>
      </c>
      <c r="V85" s="30">
        <v>0.08</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360.13</v>
      </c>
      <c r="C86" s="29"/>
      <c r="D86" s="30">
        <v>32.090000000000003</v>
      </c>
      <c r="E86" s="30">
        <v>16.559999999999999</v>
      </c>
      <c r="F86" s="30">
        <v>134.62</v>
      </c>
      <c r="G86" s="30">
        <v>53.61</v>
      </c>
      <c r="H86" s="30">
        <v>10.65</v>
      </c>
      <c r="I86" s="30">
        <v>11.94</v>
      </c>
      <c r="J86" s="30">
        <v>19.34</v>
      </c>
      <c r="K86" s="30">
        <v>34.32</v>
      </c>
      <c r="L86" s="30">
        <v>4.1100000000000003</v>
      </c>
      <c r="M86" s="30">
        <v>23.53</v>
      </c>
      <c r="N86" s="30">
        <v>4.1100000000000003</v>
      </c>
      <c r="O86" s="30">
        <v>3.33</v>
      </c>
      <c r="P86" s="30">
        <v>0.83</v>
      </c>
      <c r="Q86" s="30">
        <v>7.1</v>
      </c>
      <c r="R86" s="29"/>
      <c r="S86" s="29"/>
      <c r="T86" s="29"/>
      <c r="U86" s="30">
        <v>3.94</v>
      </c>
      <c r="V86" s="30">
        <v>0.03</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366.28</v>
      </c>
      <c r="C87" s="29"/>
      <c r="D87" s="30">
        <v>31.91</v>
      </c>
      <c r="E87" s="30">
        <v>17.7</v>
      </c>
      <c r="F87" s="30">
        <v>134.03</v>
      </c>
      <c r="G87" s="30">
        <v>54.62</v>
      </c>
      <c r="H87" s="30">
        <v>11.28</v>
      </c>
      <c r="I87" s="30">
        <v>11.86</v>
      </c>
      <c r="J87" s="30">
        <v>19.54</v>
      </c>
      <c r="K87" s="30">
        <v>37.409999999999997</v>
      </c>
      <c r="L87" s="30">
        <v>4.05</v>
      </c>
      <c r="M87" s="30">
        <v>24.13</v>
      </c>
      <c r="N87" s="30">
        <v>4.16</v>
      </c>
      <c r="O87" s="30">
        <v>3.36</v>
      </c>
      <c r="P87" s="30">
        <v>0.88</v>
      </c>
      <c r="Q87" s="30">
        <v>7.11</v>
      </c>
      <c r="R87" s="29"/>
      <c r="S87" s="29"/>
      <c r="T87" s="29"/>
      <c r="U87" s="30">
        <v>4.1900000000000004</v>
      </c>
      <c r="V87" s="30">
        <v>0.03</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372.81</v>
      </c>
      <c r="C88" s="29"/>
      <c r="D88" s="30">
        <v>31.63</v>
      </c>
      <c r="E88" s="30">
        <v>18.86</v>
      </c>
      <c r="F88" s="30">
        <v>133.09</v>
      </c>
      <c r="G88" s="30">
        <v>55.85</v>
      </c>
      <c r="H88" s="30">
        <v>11.96</v>
      </c>
      <c r="I88" s="30">
        <v>11.72</v>
      </c>
      <c r="J88" s="30">
        <v>19.8</v>
      </c>
      <c r="K88" s="30">
        <v>40.94</v>
      </c>
      <c r="L88" s="30">
        <v>4</v>
      </c>
      <c r="M88" s="30">
        <v>24.68</v>
      </c>
      <c r="N88" s="30">
        <v>4.25</v>
      </c>
      <c r="O88" s="30">
        <v>3.36</v>
      </c>
      <c r="P88" s="30">
        <v>0.92</v>
      </c>
      <c r="Q88" s="30">
        <v>7.12</v>
      </c>
      <c r="R88" s="29"/>
      <c r="S88" s="29"/>
      <c r="T88" s="29"/>
      <c r="U88" s="30">
        <v>4.5599999999999996</v>
      </c>
      <c r="V88" s="30">
        <v>0.03</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379.27</v>
      </c>
      <c r="C89" s="29"/>
      <c r="D89" s="30">
        <v>31.33</v>
      </c>
      <c r="E89" s="30">
        <v>20.07</v>
      </c>
      <c r="F89" s="30">
        <v>132.38999999999999</v>
      </c>
      <c r="G89" s="30">
        <v>57.37</v>
      </c>
      <c r="H89" s="30">
        <v>12.47</v>
      </c>
      <c r="I89" s="30">
        <v>11.71</v>
      </c>
      <c r="J89" s="30">
        <v>20.16</v>
      </c>
      <c r="K89" s="30">
        <v>44.1</v>
      </c>
      <c r="L89" s="30">
        <v>3.99</v>
      </c>
      <c r="M89" s="30">
        <v>25.01</v>
      </c>
      <c r="N89" s="30">
        <v>4.33</v>
      </c>
      <c r="O89" s="30">
        <v>3.4</v>
      </c>
      <c r="P89" s="30">
        <v>0.91</v>
      </c>
      <c r="Q89" s="30">
        <v>7.17</v>
      </c>
      <c r="R89" s="29"/>
      <c r="S89" s="29"/>
      <c r="T89" s="29"/>
      <c r="U89" s="30">
        <v>4.8</v>
      </c>
      <c r="V89" s="30">
        <v>0.03</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385.06</v>
      </c>
      <c r="C90" s="29"/>
      <c r="D90" s="30">
        <v>31.07</v>
      </c>
      <c r="E90" s="30">
        <v>21.39</v>
      </c>
      <c r="F90" s="30">
        <v>132.13999999999999</v>
      </c>
      <c r="G90" s="30">
        <v>59.24</v>
      </c>
      <c r="H90" s="30">
        <v>12.55</v>
      </c>
      <c r="I90" s="30">
        <v>11.99</v>
      </c>
      <c r="J90" s="30">
        <v>20.67</v>
      </c>
      <c r="K90" s="30">
        <v>46.13</v>
      </c>
      <c r="L90" s="30">
        <v>4.07</v>
      </c>
      <c r="M90" s="30">
        <v>24.84</v>
      </c>
      <c r="N90" s="30">
        <v>4.3499999999999996</v>
      </c>
      <c r="O90" s="30">
        <v>3.52</v>
      </c>
      <c r="P90" s="30">
        <v>0.54</v>
      </c>
      <c r="Q90" s="30">
        <v>7.81</v>
      </c>
      <c r="R90" s="29"/>
      <c r="S90" s="29"/>
      <c r="T90" s="29"/>
      <c r="U90" s="30">
        <v>4.6500000000000004</v>
      </c>
      <c r="V90" s="30">
        <v>0.08</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393.28</v>
      </c>
      <c r="C91" s="29"/>
      <c r="D91" s="30">
        <v>30.97</v>
      </c>
      <c r="E91" s="30">
        <v>22.72</v>
      </c>
      <c r="F91" s="30">
        <v>133.13999999999999</v>
      </c>
      <c r="G91" s="30">
        <v>61.54</v>
      </c>
      <c r="H91" s="30">
        <v>12.38</v>
      </c>
      <c r="I91" s="30">
        <v>12.58</v>
      </c>
      <c r="J91" s="30">
        <v>21.38</v>
      </c>
      <c r="K91" s="30">
        <v>46.84</v>
      </c>
      <c r="L91" s="30">
        <v>4.34</v>
      </c>
      <c r="M91" s="30">
        <v>25.38</v>
      </c>
      <c r="N91" s="30">
        <v>4.5199999999999996</v>
      </c>
      <c r="O91" s="30">
        <v>3.73</v>
      </c>
      <c r="P91" s="30">
        <v>0.78</v>
      </c>
      <c r="Q91" s="30">
        <v>8.1199999999999992</v>
      </c>
      <c r="R91" s="29"/>
      <c r="S91" s="29"/>
      <c r="T91" s="29"/>
      <c r="U91" s="30">
        <v>4.76</v>
      </c>
      <c r="V91" s="30">
        <v>0.08</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404.4</v>
      </c>
      <c r="C92" s="29"/>
      <c r="D92" s="30">
        <v>31.1</v>
      </c>
      <c r="E92" s="30">
        <v>24.02</v>
      </c>
      <c r="F92" s="30">
        <v>135.76</v>
      </c>
      <c r="G92" s="30">
        <v>64.319999999999993</v>
      </c>
      <c r="H92" s="30">
        <v>12.01</v>
      </c>
      <c r="I92" s="30">
        <v>13.59</v>
      </c>
      <c r="J92" s="30">
        <v>22.61</v>
      </c>
      <c r="K92" s="30">
        <v>46.58</v>
      </c>
      <c r="L92" s="30">
        <v>4.7</v>
      </c>
      <c r="M92" s="30">
        <v>26.32</v>
      </c>
      <c r="N92" s="30">
        <v>4.75</v>
      </c>
      <c r="O92" s="30">
        <v>4.01</v>
      </c>
      <c r="P92" s="30">
        <v>1.06</v>
      </c>
      <c r="Q92" s="30">
        <v>8.5500000000000007</v>
      </c>
      <c r="R92" s="29"/>
      <c r="S92" s="29"/>
      <c r="T92" s="29"/>
      <c r="U92" s="30">
        <v>4.88</v>
      </c>
      <c r="V92" s="30">
        <v>0.1</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415.89</v>
      </c>
      <c r="C93" s="29"/>
      <c r="D93" s="30">
        <v>31.6</v>
      </c>
      <c r="E93" s="30">
        <v>25.17</v>
      </c>
      <c r="F93" s="30">
        <v>138.69</v>
      </c>
      <c r="G93" s="30">
        <v>67.62</v>
      </c>
      <c r="H93" s="30">
        <v>11.62</v>
      </c>
      <c r="I93" s="30">
        <v>14.41</v>
      </c>
      <c r="J93" s="30">
        <v>23.95</v>
      </c>
      <c r="K93" s="30">
        <v>45.76</v>
      </c>
      <c r="L93" s="30">
        <v>5.12</v>
      </c>
      <c r="M93" s="30">
        <v>27.14</v>
      </c>
      <c r="N93" s="30">
        <v>5.07</v>
      </c>
      <c r="O93" s="30">
        <v>4.33</v>
      </c>
      <c r="P93" s="30">
        <v>1.28</v>
      </c>
      <c r="Q93" s="30">
        <v>8.94</v>
      </c>
      <c r="R93" s="29"/>
      <c r="S93" s="29"/>
      <c r="T93" s="29"/>
      <c r="U93" s="30">
        <v>5.0599999999999996</v>
      </c>
      <c r="V93" s="30">
        <v>0.1</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429.42</v>
      </c>
      <c r="C94" s="29"/>
      <c r="D94" s="30">
        <v>32.53</v>
      </c>
      <c r="E94" s="30">
        <v>26.08</v>
      </c>
      <c r="F94" s="30">
        <v>142.83000000000001</v>
      </c>
      <c r="G94" s="30">
        <v>71.489999999999995</v>
      </c>
      <c r="H94" s="30">
        <v>11.44</v>
      </c>
      <c r="I94" s="30">
        <v>14.93</v>
      </c>
      <c r="J94" s="30">
        <v>25.7</v>
      </c>
      <c r="K94" s="30">
        <v>44.75</v>
      </c>
      <c r="L94" s="30">
        <v>5.47</v>
      </c>
      <c r="M94" s="30">
        <v>28.29</v>
      </c>
      <c r="N94" s="30">
        <v>5.43</v>
      </c>
      <c r="O94" s="30">
        <v>4.66</v>
      </c>
      <c r="P94" s="30">
        <v>1.52</v>
      </c>
      <c r="Q94" s="30">
        <v>8.7799999999999994</v>
      </c>
      <c r="R94" s="29"/>
      <c r="S94" s="29"/>
      <c r="T94" s="29"/>
      <c r="U94" s="30">
        <v>5.42</v>
      </c>
      <c r="V94" s="30">
        <v>0.05</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445.85</v>
      </c>
      <c r="C95" s="29"/>
      <c r="D95" s="30">
        <v>33.770000000000003</v>
      </c>
      <c r="E95" s="30">
        <v>26.78</v>
      </c>
      <c r="F95" s="30">
        <v>147.69</v>
      </c>
      <c r="G95" s="30">
        <v>75.569999999999993</v>
      </c>
      <c r="H95" s="30">
        <v>11.38</v>
      </c>
      <c r="I95" s="30">
        <v>15.53</v>
      </c>
      <c r="J95" s="30">
        <v>27.75</v>
      </c>
      <c r="K95" s="30">
        <v>43.95</v>
      </c>
      <c r="L95" s="30">
        <v>5.87</v>
      </c>
      <c r="M95" s="30">
        <v>29.51</v>
      </c>
      <c r="N95" s="30">
        <v>5.91</v>
      </c>
      <c r="O95" s="30">
        <v>4.99</v>
      </c>
      <c r="P95" s="30">
        <v>1.98</v>
      </c>
      <c r="Q95" s="30">
        <v>9.2200000000000006</v>
      </c>
      <c r="R95" s="29"/>
      <c r="S95" s="29"/>
      <c r="T95" s="29"/>
      <c r="U95" s="30">
        <v>5.84</v>
      </c>
      <c r="V95" s="30">
        <v>0.05</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505.56</v>
      </c>
      <c r="C96" s="29"/>
      <c r="D96" s="30">
        <v>34.99</v>
      </c>
      <c r="E96" s="30">
        <v>27.39</v>
      </c>
      <c r="F96" s="30">
        <v>176.83</v>
      </c>
      <c r="G96" s="30">
        <v>80.150000000000006</v>
      </c>
      <c r="H96" s="30">
        <v>11.84</v>
      </c>
      <c r="I96" s="30">
        <v>16.2</v>
      </c>
      <c r="J96" s="30">
        <v>31.21</v>
      </c>
      <c r="K96" s="30">
        <v>44.1</v>
      </c>
      <c r="L96" s="30">
        <v>6.21</v>
      </c>
      <c r="M96" s="30">
        <v>33.270000000000003</v>
      </c>
      <c r="N96" s="30">
        <v>6.42</v>
      </c>
      <c r="O96" s="30">
        <v>5.31</v>
      </c>
      <c r="P96" s="30">
        <v>15.07</v>
      </c>
      <c r="Q96" s="30">
        <v>10.01</v>
      </c>
      <c r="R96" s="29"/>
      <c r="S96" s="29"/>
      <c r="T96" s="29"/>
      <c r="U96" s="30">
        <v>6.36</v>
      </c>
      <c r="V96" s="30">
        <v>0.09</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523.54999999999995</v>
      </c>
      <c r="C97" s="29"/>
      <c r="D97" s="30">
        <v>35.81</v>
      </c>
      <c r="E97" s="30">
        <v>27.71</v>
      </c>
      <c r="F97" s="30">
        <v>184.24</v>
      </c>
      <c r="G97" s="30">
        <v>82.81</v>
      </c>
      <c r="H97" s="30">
        <v>12.18</v>
      </c>
      <c r="I97" s="30">
        <v>16.760000000000002</v>
      </c>
      <c r="J97" s="30">
        <v>32.67</v>
      </c>
      <c r="K97" s="30">
        <v>44.43</v>
      </c>
      <c r="L97" s="30">
        <v>6.47</v>
      </c>
      <c r="M97" s="30">
        <v>34.89</v>
      </c>
      <c r="N97" s="30">
        <v>6.88</v>
      </c>
      <c r="O97" s="30">
        <v>5.61</v>
      </c>
      <c r="P97" s="30">
        <v>15.57</v>
      </c>
      <c r="Q97" s="30">
        <v>10.51</v>
      </c>
      <c r="R97" s="29"/>
      <c r="S97" s="29"/>
      <c r="T97" s="29"/>
      <c r="U97" s="30">
        <v>6.78</v>
      </c>
      <c r="V97" s="30">
        <v>0.09</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540.30999999999995</v>
      </c>
      <c r="C98" s="29"/>
      <c r="D98" s="30">
        <v>35.92</v>
      </c>
      <c r="E98" s="30">
        <v>28.02</v>
      </c>
      <c r="F98" s="30">
        <v>192.88</v>
      </c>
      <c r="G98" s="30">
        <v>83.54</v>
      </c>
      <c r="H98" s="30">
        <v>12.5</v>
      </c>
      <c r="I98" s="30">
        <v>17.73</v>
      </c>
      <c r="J98" s="30">
        <v>33.950000000000003</v>
      </c>
      <c r="K98" s="30">
        <v>45.92</v>
      </c>
      <c r="L98" s="30">
        <v>6.75</v>
      </c>
      <c r="M98" s="30">
        <v>36.299999999999997</v>
      </c>
      <c r="N98" s="30">
        <v>7.33</v>
      </c>
      <c r="O98" s="30">
        <v>5.91</v>
      </c>
      <c r="P98" s="30">
        <v>15.19</v>
      </c>
      <c r="Q98" s="30">
        <v>11.17</v>
      </c>
      <c r="R98" s="29"/>
      <c r="S98" s="29"/>
      <c r="T98" s="29"/>
      <c r="U98" s="30">
        <v>7.03</v>
      </c>
      <c r="V98" s="30">
        <v>0.11</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556.45000000000005</v>
      </c>
      <c r="C99" s="29"/>
      <c r="D99" s="30">
        <v>35.340000000000003</v>
      </c>
      <c r="E99" s="30">
        <v>28.3</v>
      </c>
      <c r="F99" s="30">
        <v>202.92</v>
      </c>
      <c r="G99" s="30">
        <v>82.5</v>
      </c>
      <c r="H99" s="30">
        <v>13.11</v>
      </c>
      <c r="I99" s="30">
        <v>18.239999999999998</v>
      </c>
      <c r="J99" s="30">
        <v>34.61</v>
      </c>
      <c r="K99" s="30">
        <v>48.66</v>
      </c>
      <c r="L99" s="30">
        <v>6.84</v>
      </c>
      <c r="M99" s="30">
        <v>37.979999999999997</v>
      </c>
      <c r="N99" s="30">
        <v>7.62</v>
      </c>
      <c r="O99" s="30">
        <v>6.18</v>
      </c>
      <c r="P99" s="30">
        <v>15.52</v>
      </c>
      <c r="Q99" s="30">
        <v>11.27</v>
      </c>
      <c r="R99" s="29"/>
      <c r="S99" s="29"/>
      <c r="T99" s="29"/>
      <c r="U99" s="30">
        <v>7.19</v>
      </c>
      <c r="V99" s="30">
        <v>0.11</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573.01</v>
      </c>
      <c r="C100" s="29"/>
      <c r="D100" s="30">
        <v>34.479999999999997</v>
      </c>
      <c r="E100" s="30">
        <v>28.73</v>
      </c>
      <c r="F100" s="30">
        <v>213.74</v>
      </c>
      <c r="G100" s="30">
        <v>80.66</v>
      </c>
      <c r="H100" s="30">
        <v>13.76</v>
      </c>
      <c r="I100" s="30">
        <v>18.66</v>
      </c>
      <c r="J100" s="30">
        <v>34.96</v>
      </c>
      <c r="K100" s="30">
        <v>52.55</v>
      </c>
      <c r="L100" s="30">
        <v>6.91</v>
      </c>
      <c r="M100" s="30">
        <v>39.61</v>
      </c>
      <c r="N100" s="30">
        <v>7.84</v>
      </c>
      <c r="O100" s="30">
        <v>6.43</v>
      </c>
      <c r="P100" s="30">
        <v>15.79</v>
      </c>
      <c r="Q100" s="30">
        <v>11.39</v>
      </c>
      <c r="R100" s="29"/>
      <c r="S100" s="29"/>
      <c r="T100" s="29"/>
      <c r="U100" s="30">
        <v>7.27</v>
      </c>
      <c r="V100" s="30">
        <v>0.16</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590.04999999999995</v>
      </c>
      <c r="C101" s="29"/>
      <c r="D101" s="30">
        <v>33.78</v>
      </c>
      <c r="E101" s="30">
        <v>29.42</v>
      </c>
      <c r="F101" s="30">
        <v>224.08</v>
      </c>
      <c r="G101" s="30">
        <v>79.05</v>
      </c>
      <c r="H101" s="30">
        <v>14.38</v>
      </c>
      <c r="I101" s="30">
        <v>18.96</v>
      </c>
      <c r="J101" s="30">
        <v>35.18</v>
      </c>
      <c r="K101" s="30">
        <v>57.39</v>
      </c>
      <c r="L101" s="30">
        <v>7</v>
      </c>
      <c r="M101" s="30">
        <v>41.05</v>
      </c>
      <c r="N101" s="30">
        <v>8.02</v>
      </c>
      <c r="O101" s="30">
        <v>6.66</v>
      </c>
      <c r="P101" s="30">
        <v>16.02</v>
      </c>
      <c r="Q101" s="30">
        <v>11.52</v>
      </c>
      <c r="R101" s="29"/>
      <c r="S101" s="29"/>
      <c r="T101" s="29"/>
      <c r="U101" s="30">
        <v>7.29</v>
      </c>
      <c r="V101" s="30">
        <v>0.16</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609.17999999999995</v>
      </c>
      <c r="C102" s="29"/>
      <c r="D102" s="30">
        <v>33.630000000000003</v>
      </c>
      <c r="E102" s="30">
        <v>30.46</v>
      </c>
      <c r="F102" s="30">
        <v>233.67</v>
      </c>
      <c r="G102" s="30">
        <v>78.64</v>
      </c>
      <c r="H102" s="30">
        <v>15.07</v>
      </c>
      <c r="I102" s="30">
        <v>18.649999999999999</v>
      </c>
      <c r="J102" s="30">
        <v>35.36</v>
      </c>
      <c r="K102" s="30">
        <v>63.06</v>
      </c>
      <c r="L102" s="30">
        <v>7.05</v>
      </c>
      <c r="M102" s="30">
        <v>42.38</v>
      </c>
      <c r="N102" s="30">
        <v>8.1199999999999992</v>
      </c>
      <c r="O102" s="30">
        <v>6.86</v>
      </c>
      <c r="P102" s="30">
        <v>17.350000000000001</v>
      </c>
      <c r="Q102" s="30">
        <v>11.25</v>
      </c>
      <c r="R102" s="29"/>
      <c r="S102" s="29"/>
      <c r="T102" s="29"/>
      <c r="U102" s="30">
        <v>7.38</v>
      </c>
      <c r="V102" s="30">
        <v>0.12</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629.83000000000004</v>
      </c>
      <c r="C103" s="29"/>
      <c r="D103" s="30">
        <v>34.19</v>
      </c>
      <c r="E103" s="30">
        <v>31.83</v>
      </c>
      <c r="F103" s="30">
        <v>241.94</v>
      </c>
      <c r="G103" s="30">
        <v>79.650000000000006</v>
      </c>
      <c r="H103" s="30">
        <v>15.4</v>
      </c>
      <c r="I103" s="30">
        <v>18.66</v>
      </c>
      <c r="J103" s="30">
        <v>35.92</v>
      </c>
      <c r="K103" s="30">
        <v>69.16</v>
      </c>
      <c r="L103" s="30">
        <v>7.38</v>
      </c>
      <c r="M103" s="30">
        <v>43.31</v>
      </c>
      <c r="N103" s="30">
        <v>8.3000000000000007</v>
      </c>
      <c r="O103" s="30">
        <v>7.05</v>
      </c>
      <c r="P103" s="30">
        <v>17.86</v>
      </c>
      <c r="Q103" s="30">
        <v>11.51</v>
      </c>
      <c r="R103" s="29"/>
      <c r="S103" s="29"/>
      <c r="T103" s="29"/>
      <c r="U103" s="30">
        <v>7.44</v>
      </c>
      <c r="V103" s="30">
        <v>0.12</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649.92999999999995</v>
      </c>
      <c r="C104" s="29"/>
      <c r="D104" s="30">
        <v>35.24</v>
      </c>
      <c r="E104" s="30">
        <v>33.19</v>
      </c>
      <c r="F104" s="30">
        <v>248.63</v>
      </c>
      <c r="G104" s="30">
        <v>81.58</v>
      </c>
      <c r="H104" s="30">
        <v>15.48</v>
      </c>
      <c r="I104" s="30">
        <v>18.649999999999999</v>
      </c>
      <c r="J104" s="30">
        <v>36.67</v>
      </c>
      <c r="K104" s="30">
        <v>75.12</v>
      </c>
      <c r="L104" s="30">
        <v>7.73</v>
      </c>
      <c r="M104" s="30">
        <v>43.91</v>
      </c>
      <c r="N104" s="30">
        <v>8.4600000000000009</v>
      </c>
      <c r="O104" s="30">
        <v>7.23</v>
      </c>
      <c r="P104" s="30">
        <v>18.37</v>
      </c>
      <c r="Q104" s="30">
        <v>11.86</v>
      </c>
      <c r="R104" s="29"/>
      <c r="S104" s="29"/>
      <c r="T104" s="29"/>
      <c r="U104" s="30">
        <v>7.59</v>
      </c>
      <c r="V104" s="30">
        <v>0.13</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667</v>
      </c>
      <c r="C105" s="29"/>
      <c r="D105" s="30">
        <v>36.56</v>
      </c>
      <c r="E105" s="30">
        <v>34.21</v>
      </c>
      <c r="F105" s="30">
        <v>253.42</v>
      </c>
      <c r="G105" s="30">
        <v>83.84</v>
      </c>
      <c r="H105" s="30">
        <v>15.22</v>
      </c>
      <c r="I105" s="30">
        <v>18.739999999999998</v>
      </c>
      <c r="J105" s="30">
        <v>37.6</v>
      </c>
      <c r="K105" s="30">
        <v>80.31</v>
      </c>
      <c r="L105" s="30">
        <v>8.01</v>
      </c>
      <c r="M105" s="30">
        <v>44.15</v>
      </c>
      <c r="N105" s="30">
        <v>8.5500000000000007</v>
      </c>
      <c r="O105" s="30">
        <v>7.41</v>
      </c>
      <c r="P105" s="30">
        <v>18.75</v>
      </c>
      <c r="Q105" s="30">
        <v>12.23</v>
      </c>
      <c r="R105" s="29"/>
      <c r="S105" s="29"/>
      <c r="T105" s="29"/>
      <c r="U105" s="30">
        <v>7.76</v>
      </c>
      <c r="V105" s="30">
        <v>0.13</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679.03</v>
      </c>
      <c r="C106" s="29"/>
      <c r="D106" s="30">
        <v>37.96</v>
      </c>
      <c r="E106" s="30">
        <v>34.630000000000003</v>
      </c>
      <c r="F106" s="30">
        <v>256.02999999999997</v>
      </c>
      <c r="G106" s="30">
        <v>85.91</v>
      </c>
      <c r="H106" s="30">
        <v>14.39</v>
      </c>
      <c r="I106" s="30">
        <v>19.5</v>
      </c>
      <c r="J106" s="30">
        <v>38.74</v>
      </c>
      <c r="K106" s="30">
        <v>84.17</v>
      </c>
      <c r="L106" s="30">
        <v>8.1999999999999993</v>
      </c>
      <c r="M106" s="30">
        <v>43.9</v>
      </c>
      <c r="N106" s="30">
        <v>8.65</v>
      </c>
      <c r="O106" s="30">
        <v>7.59</v>
      </c>
      <c r="P106" s="30">
        <v>18.27</v>
      </c>
      <c r="Q106" s="30">
        <v>12.87</v>
      </c>
      <c r="R106" s="29"/>
      <c r="S106" s="29"/>
      <c r="T106" s="29"/>
      <c r="U106" s="30">
        <v>7.91</v>
      </c>
      <c r="V106" s="30">
        <v>0.18</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687.22</v>
      </c>
      <c r="C107" s="29"/>
      <c r="D107" s="30">
        <v>39.31</v>
      </c>
      <c r="E107" s="30">
        <v>34.479999999999997</v>
      </c>
      <c r="F107" s="30">
        <v>256.58</v>
      </c>
      <c r="G107" s="30">
        <v>87.66</v>
      </c>
      <c r="H107" s="30">
        <v>13.48</v>
      </c>
      <c r="I107" s="30">
        <v>20.05</v>
      </c>
      <c r="J107" s="30">
        <v>40.049999999999997</v>
      </c>
      <c r="K107" s="30">
        <v>86.55</v>
      </c>
      <c r="L107" s="30">
        <v>8.19</v>
      </c>
      <c r="M107" s="30">
        <v>43.52</v>
      </c>
      <c r="N107" s="30">
        <v>8.66</v>
      </c>
      <c r="O107" s="30">
        <v>7.78</v>
      </c>
      <c r="P107" s="30">
        <v>19.04</v>
      </c>
      <c r="Q107" s="30">
        <v>13.38</v>
      </c>
      <c r="R107" s="29"/>
      <c r="S107" s="29"/>
      <c r="T107" s="29"/>
      <c r="U107" s="30">
        <v>8.1999999999999993</v>
      </c>
      <c r="V107" s="30">
        <v>0.18</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693.27</v>
      </c>
      <c r="C108" s="29"/>
      <c r="D108" s="30">
        <v>40.659999999999997</v>
      </c>
      <c r="E108" s="30">
        <v>34.200000000000003</v>
      </c>
      <c r="F108" s="30">
        <v>255.44</v>
      </c>
      <c r="G108" s="30">
        <v>89.39</v>
      </c>
      <c r="H108" s="30">
        <v>12.58</v>
      </c>
      <c r="I108" s="30">
        <v>20.7</v>
      </c>
      <c r="J108" s="30">
        <v>41.58</v>
      </c>
      <c r="K108" s="30">
        <v>88.03</v>
      </c>
      <c r="L108" s="30">
        <v>8.17</v>
      </c>
      <c r="M108" s="30">
        <v>43</v>
      </c>
      <c r="N108" s="30">
        <v>8.76</v>
      </c>
      <c r="O108" s="30">
        <v>7.97</v>
      </c>
      <c r="P108" s="30">
        <v>19.91</v>
      </c>
      <c r="Q108" s="30">
        <v>14.02</v>
      </c>
      <c r="R108" s="29"/>
      <c r="S108" s="29"/>
      <c r="T108" s="29"/>
      <c r="U108" s="30">
        <v>8.52</v>
      </c>
      <c r="V108" s="30">
        <v>0.21</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697.84</v>
      </c>
      <c r="C109" s="29"/>
      <c r="D109" s="30">
        <v>42.05</v>
      </c>
      <c r="E109" s="30">
        <v>34.21</v>
      </c>
      <c r="F109" s="30">
        <v>253.02</v>
      </c>
      <c r="G109" s="30">
        <v>91.42</v>
      </c>
      <c r="H109" s="30">
        <v>11.99</v>
      </c>
      <c r="I109" s="30">
        <v>21.31</v>
      </c>
      <c r="J109" s="30">
        <v>43.37</v>
      </c>
      <c r="K109" s="30">
        <v>88.19</v>
      </c>
      <c r="L109" s="30">
        <v>8.2799999999999994</v>
      </c>
      <c r="M109" s="30">
        <v>42.45</v>
      </c>
      <c r="N109" s="30">
        <v>9.01</v>
      </c>
      <c r="O109" s="30">
        <v>8.16</v>
      </c>
      <c r="P109" s="30">
        <v>20.72</v>
      </c>
      <c r="Q109" s="30">
        <v>14.55</v>
      </c>
      <c r="R109" s="29"/>
      <c r="S109" s="29"/>
      <c r="T109" s="29"/>
      <c r="U109" s="30">
        <v>8.7899999999999991</v>
      </c>
      <c r="V109" s="30">
        <v>0.21</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703.27</v>
      </c>
      <c r="C110" s="29"/>
      <c r="D110" s="30">
        <v>43.47</v>
      </c>
      <c r="E110" s="30">
        <v>34.89</v>
      </c>
      <c r="F110" s="30">
        <v>249.81</v>
      </c>
      <c r="G110" s="30">
        <v>94.05</v>
      </c>
      <c r="H110" s="30">
        <v>12.18</v>
      </c>
      <c r="I110" s="30">
        <v>21.33</v>
      </c>
      <c r="J110" s="30">
        <v>45.42</v>
      </c>
      <c r="K110" s="30">
        <v>87.76</v>
      </c>
      <c r="L110" s="30">
        <v>8.5500000000000007</v>
      </c>
      <c r="M110" s="30">
        <v>42.03</v>
      </c>
      <c r="N110" s="30">
        <v>9.42</v>
      </c>
      <c r="O110" s="30">
        <v>8.34</v>
      </c>
      <c r="P110" s="30">
        <v>21.84</v>
      </c>
      <c r="Q110" s="30">
        <v>14.82</v>
      </c>
      <c r="R110" s="29"/>
      <c r="S110" s="29"/>
      <c r="T110" s="29"/>
      <c r="U110" s="30">
        <v>9.0299999999999994</v>
      </c>
      <c r="V110" s="30">
        <v>0.15</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711.54</v>
      </c>
      <c r="C111" s="29"/>
      <c r="D111" s="30">
        <v>44.91</v>
      </c>
      <c r="E111" s="30">
        <v>36.31</v>
      </c>
      <c r="F111" s="30">
        <v>246.58</v>
      </c>
      <c r="G111" s="30">
        <v>97.15</v>
      </c>
      <c r="H111" s="30">
        <v>12.75</v>
      </c>
      <c r="I111" s="30">
        <v>21.64</v>
      </c>
      <c r="J111" s="30">
        <v>47.69</v>
      </c>
      <c r="K111" s="30">
        <v>87.22</v>
      </c>
      <c r="L111" s="30">
        <v>9.14</v>
      </c>
      <c r="M111" s="30">
        <v>41.8</v>
      </c>
      <c r="N111" s="30">
        <v>10.27</v>
      </c>
      <c r="O111" s="30">
        <v>8.5399999999999991</v>
      </c>
      <c r="P111" s="30">
        <v>22.63</v>
      </c>
      <c r="Q111" s="30">
        <v>15.42</v>
      </c>
      <c r="R111" s="29"/>
      <c r="S111" s="29"/>
      <c r="T111" s="29"/>
      <c r="U111" s="30">
        <v>9.17</v>
      </c>
      <c r="V111" s="30">
        <v>0.15</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722.35</v>
      </c>
      <c r="C112" s="29"/>
      <c r="D112" s="30">
        <v>46.17</v>
      </c>
      <c r="E112" s="30">
        <v>37.83</v>
      </c>
      <c r="F112" s="30">
        <v>244.45</v>
      </c>
      <c r="G112" s="30">
        <v>100.17</v>
      </c>
      <c r="H112" s="30">
        <v>13.62</v>
      </c>
      <c r="I112" s="30">
        <v>21.82</v>
      </c>
      <c r="J112" s="30">
        <v>50.21</v>
      </c>
      <c r="K112" s="30">
        <v>87.27</v>
      </c>
      <c r="L112" s="30">
        <v>9.81</v>
      </c>
      <c r="M112" s="30">
        <v>41.81</v>
      </c>
      <c r="N112" s="30">
        <v>11.29</v>
      </c>
      <c r="O112" s="30">
        <v>8.77</v>
      </c>
      <c r="P112" s="30">
        <v>23.43</v>
      </c>
      <c r="Q112" s="30">
        <v>16.02</v>
      </c>
      <c r="R112" s="29"/>
      <c r="S112" s="29"/>
      <c r="T112" s="29"/>
      <c r="U112" s="30">
        <v>9.34</v>
      </c>
      <c r="V112" s="30">
        <v>0.16</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734.33</v>
      </c>
      <c r="C113" s="29"/>
      <c r="D113" s="30">
        <v>47.07</v>
      </c>
      <c r="E113" s="30">
        <v>38.770000000000003</v>
      </c>
      <c r="F113" s="30">
        <v>244.35</v>
      </c>
      <c r="G113" s="30">
        <v>102.52</v>
      </c>
      <c r="H113" s="30">
        <v>14.43</v>
      </c>
      <c r="I113" s="30">
        <v>21.93</v>
      </c>
      <c r="J113" s="30">
        <v>52.31</v>
      </c>
      <c r="K113" s="30">
        <v>88.55</v>
      </c>
      <c r="L113" s="30">
        <v>10.41</v>
      </c>
      <c r="M113" s="30">
        <v>42.01</v>
      </c>
      <c r="N113" s="30">
        <v>12.27</v>
      </c>
      <c r="O113" s="30">
        <v>9.0399999999999991</v>
      </c>
      <c r="P113" s="30">
        <v>24.15</v>
      </c>
      <c r="Q113" s="30">
        <v>16.579999999999998</v>
      </c>
      <c r="R113" s="29"/>
      <c r="S113" s="29"/>
      <c r="T113" s="29"/>
      <c r="U113" s="30">
        <v>9.61</v>
      </c>
      <c r="V113" s="30">
        <v>0.16</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747.54</v>
      </c>
      <c r="C114" s="29"/>
      <c r="D114" s="30">
        <v>47.47</v>
      </c>
      <c r="E114" s="30">
        <v>38.49</v>
      </c>
      <c r="F114" s="30">
        <v>247.33</v>
      </c>
      <c r="G114" s="30">
        <v>103.67</v>
      </c>
      <c r="H114" s="30">
        <v>14.67</v>
      </c>
      <c r="I114" s="30">
        <v>22.49</v>
      </c>
      <c r="J114" s="30">
        <v>54.08</v>
      </c>
      <c r="K114" s="30">
        <v>91.69</v>
      </c>
      <c r="L114" s="30">
        <v>10.88</v>
      </c>
      <c r="M114" s="30">
        <v>42.47</v>
      </c>
      <c r="N114" s="30">
        <v>13.04</v>
      </c>
      <c r="O114" s="30">
        <v>9.39</v>
      </c>
      <c r="P114" s="30">
        <v>24.42</v>
      </c>
      <c r="Q114" s="30">
        <v>17.11</v>
      </c>
      <c r="R114" s="29"/>
      <c r="S114" s="29"/>
      <c r="T114" s="29"/>
      <c r="U114" s="30">
        <v>10</v>
      </c>
      <c r="V114" s="30">
        <v>0.21</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763.63</v>
      </c>
      <c r="C115" s="29"/>
      <c r="D115" s="30">
        <v>47.4</v>
      </c>
      <c r="E115" s="30">
        <v>37.26</v>
      </c>
      <c r="F115" s="30">
        <v>254.22</v>
      </c>
      <c r="G115" s="30">
        <v>103.64</v>
      </c>
      <c r="H115" s="30">
        <v>14.76</v>
      </c>
      <c r="I115" s="30">
        <v>22.83</v>
      </c>
      <c r="J115" s="30">
        <v>55.47</v>
      </c>
      <c r="K115" s="30">
        <v>96.35</v>
      </c>
      <c r="L115" s="30">
        <v>11.06</v>
      </c>
      <c r="M115" s="30">
        <v>43.25</v>
      </c>
      <c r="N115" s="30">
        <v>13.62</v>
      </c>
      <c r="O115" s="30">
        <v>9.8000000000000007</v>
      </c>
      <c r="P115" s="30">
        <v>25.48</v>
      </c>
      <c r="Q115" s="30">
        <v>17.55</v>
      </c>
      <c r="R115" s="29"/>
      <c r="S115" s="29"/>
      <c r="T115" s="29"/>
      <c r="U115" s="30">
        <v>10.59</v>
      </c>
      <c r="V115" s="30">
        <v>0.21</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783.72</v>
      </c>
      <c r="C116" s="29"/>
      <c r="D116" s="30">
        <v>47.21</v>
      </c>
      <c r="E116" s="30">
        <v>35.74</v>
      </c>
      <c r="F116" s="30">
        <v>264.93</v>
      </c>
      <c r="G116" s="30">
        <v>103.04</v>
      </c>
      <c r="H116" s="30">
        <v>14.69</v>
      </c>
      <c r="I116" s="30">
        <v>23.68</v>
      </c>
      <c r="J116" s="30">
        <v>56.76</v>
      </c>
      <c r="K116" s="30">
        <v>101.34</v>
      </c>
      <c r="L116" s="30">
        <v>11.2</v>
      </c>
      <c r="M116" s="30">
        <v>44.37</v>
      </c>
      <c r="N116" s="30">
        <v>14.01</v>
      </c>
      <c r="O116" s="30">
        <v>10.27</v>
      </c>
      <c r="P116" s="30">
        <v>26.65</v>
      </c>
      <c r="Q116" s="30">
        <v>17.98</v>
      </c>
      <c r="R116" s="29"/>
      <c r="S116" s="29"/>
      <c r="T116" s="29"/>
      <c r="U116" s="30">
        <v>11.23</v>
      </c>
      <c r="V116" s="30">
        <v>0.22</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807.31</v>
      </c>
      <c r="C117" s="29"/>
      <c r="D117" s="30">
        <v>47.24</v>
      </c>
      <c r="E117" s="30">
        <v>34.659999999999997</v>
      </c>
      <c r="F117" s="30">
        <v>279.19</v>
      </c>
      <c r="G117" s="30">
        <v>102.52</v>
      </c>
      <c r="H117" s="30">
        <v>14.69</v>
      </c>
      <c r="I117" s="30">
        <v>24.71</v>
      </c>
      <c r="J117" s="30">
        <v>58.2</v>
      </c>
      <c r="K117" s="30">
        <v>105.23</v>
      </c>
      <c r="L117" s="30">
        <v>11.45</v>
      </c>
      <c r="M117" s="30">
        <v>45.82</v>
      </c>
      <c r="N117" s="30">
        <v>14.24</v>
      </c>
      <c r="O117" s="30">
        <v>10.76</v>
      </c>
      <c r="P117" s="30">
        <v>27.81</v>
      </c>
      <c r="Q117" s="30">
        <v>18.38</v>
      </c>
      <c r="R117" s="29"/>
      <c r="S117" s="29"/>
      <c r="T117" s="29"/>
      <c r="U117" s="30">
        <v>11.79</v>
      </c>
      <c r="V117" s="30">
        <v>0.22</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835.66</v>
      </c>
      <c r="C118" s="29"/>
      <c r="D118" s="30">
        <v>47.77</v>
      </c>
      <c r="E118" s="30">
        <v>34.869999999999997</v>
      </c>
      <c r="F118" s="30">
        <v>296.81</v>
      </c>
      <c r="G118" s="30">
        <v>102.69</v>
      </c>
      <c r="H118" s="30">
        <v>15.22</v>
      </c>
      <c r="I118" s="30">
        <v>25.62</v>
      </c>
      <c r="J118" s="30">
        <v>59.98</v>
      </c>
      <c r="K118" s="30">
        <v>106.79</v>
      </c>
      <c r="L118" s="30">
        <v>11.88</v>
      </c>
      <c r="M118" s="30">
        <v>47.58</v>
      </c>
      <c r="N118" s="30">
        <v>14.54</v>
      </c>
      <c r="O118" s="30">
        <v>11.25</v>
      </c>
      <c r="P118" s="30">
        <v>28.95</v>
      </c>
      <c r="Q118" s="30">
        <v>18.829999999999998</v>
      </c>
      <c r="R118" s="29"/>
      <c r="S118" s="29"/>
      <c r="T118" s="29"/>
      <c r="U118" s="30">
        <v>12.22</v>
      </c>
      <c r="V118" s="30">
        <v>0.19</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868.1</v>
      </c>
      <c r="C119" s="29"/>
      <c r="D119" s="30">
        <v>48.89</v>
      </c>
      <c r="E119" s="30">
        <v>36.22</v>
      </c>
      <c r="F119" s="30">
        <v>316.5</v>
      </c>
      <c r="G119" s="30">
        <v>103.75</v>
      </c>
      <c r="H119" s="30">
        <v>15.88</v>
      </c>
      <c r="I119" s="30">
        <v>27.81</v>
      </c>
      <c r="J119" s="30">
        <v>62.14</v>
      </c>
      <c r="K119" s="30">
        <v>105.75</v>
      </c>
      <c r="L119" s="30">
        <v>12.66</v>
      </c>
      <c r="M119" s="30">
        <v>49.66</v>
      </c>
      <c r="N119" s="30">
        <v>14.78</v>
      </c>
      <c r="O119" s="30">
        <v>11.74</v>
      </c>
      <c r="P119" s="30">
        <v>29.97</v>
      </c>
      <c r="Q119" s="30">
        <v>19.32</v>
      </c>
      <c r="R119" s="29"/>
      <c r="S119" s="29"/>
      <c r="T119" s="29"/>
      <c r="U119" s="30">
        <v>12.38</v>
      </c>
      <c r="V119" s="30">
        <v>0.19</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900.15</v>
      </c>
      <c r="C120" s="29"/>
      <c r="D120" s="30">
        <v>50.25</v>
      </c>
      <c r="E120" s="30">
        <v>38.18</v>
      </c>
      <c r="F120" s="30">
        <v>335.76</v>
      </c>
      <c r="G120" s="30">
        <v>105.5</v>
      </c>
      <c r="H120" s="30">
        <v>16.84</v>
      </c>
      <c r="I120" s="30">
        <v>29.87</v>
      </c>
      <c r="J120" s="30">
        <v>64.290000000000006</v>
      </c>
      <c r="K120" s="30">
        <v>102.67</v>
      </c>
      <c r="L120" s="30">
        <v>13.47</v>
      </c>
      <c r="M120" s="30">
        <v>51.76</v>
      </c>
      <c r="N120" s="30">
        <v>15.36</v>
      </c>
      <c r="O120" s="30">
        <v>12.2</v>
      </c>
      <c r="P120" s="30">
        <v>30.87</v>
      </c>
      <c r="Q120" s="30">
        <v>20.059999999999999</v>
      </c>
      <c r="R120" s="29"/>
      <c r="S120" s="29"/>
      <c r="T120" s="29"/>
      <c r="U120" s="30">
        <v>12.42</v>
      </c>
      <c r="V120" s="30">
        <v>0.2</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924.58</v>
      </c>
      <c r="C121" s="29"/>
      <c r="D121" s="30">
        <v>51.52</v>
      </c>
      <c r="E121" s="30">
        <v>39.950000000000003</v>
      </c>
      <c r="F121" s="30">
        <v>350.23</v>
      </c>
      <c r="G121" s="30">
        <v>107.67</v>
      </c>
      <c r="H121" s="30">
        <v>17.850000000000001</v>
      </c>
      <c r="I121" s="30">
        <v>31.17</v>
      </c>
      <c r="J121" s="30">
        <v>66.069999999999993</v>
      </c>
      <c r="K121" s="30">
        <v>98.16</v>
      </c>
      <c r="L121" s="30">
        <v>14.09</v>
      </c>
      <c r="M121" s="30">
        <v>53.61</v>
      </c>
      <c r="N121" s="30">
        <v>16.43</v>
      </c>
      <c r="O121" s="30">
        <v>12.61</v>
      </c>
      <c r="P121" s="30">
        <v>31.63</v>
      </c>
      <c r="Q121" s="30">
        <v>20.5</v>
      </c>
      <c r="R121" s="29"/>
      <c r="S121" s="29"/>
      <c r="T121" s="29"/>
      <c r="U121" s="30">
        <v>12.41</v>
      </c>
      <c r="V121" s="30">
        <v>0.2</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938.07</v>
      </c>
      <c r="C122" s="29"/>
      <c r="D122" s="30">
        <v>52.46</v>
      </c>
      <c r="E122" s="30">
        <v>40.79</v>
      </c>
      <c r="F122" s="30">
        <v>357.81</v>
      </c>
      <c r="G122" s="30">
        <v>110.06</v>
      </c>
      <c r="H122" s="30">
        <v>18.52</v>
      </c>
      <c r="I122" s="30">
        <v>31.58</v>
      </c>
      <c r="J122" s="30">
        <v>67.19</v>
      </c>
      <c r="K122" s="30">
        <v>92.88</v>
      </c>
      <c r="L122" s="30">
        <v>14.41</v>
      </c>
      <c r="M122" s="30">
        <v>55.13</v>
      </c>
      <c r="N122" s="30">
        <v>18.149999999999999</v>
      </c>
      <c r="O122" s="30">
        <v>12.97</v>
      </c>
      <c r="P122" s="30">
        <v>32.200000000000003</v>
      </c>
      <c r="Q122" s="30">
        <v>20.84</v>
      </c>
      <c r="R122" s="29"/>
      <c r="S122" s="29"/>
      <c r="T122" s="29"/>
      <c r="U122" s="30">
        <v>12.36</v>
      </c>
      <c r="V122" s="30">
        <v>0.28999999999999998</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940.49</v>
      </c>
      <c r="C123" s="29"/>
      <c r="D123" s="30">
        <v>52.9</v>
      </c>
      <c r="E123" s="30">
        <v>40.72</v>
      </c>
      <c r="F123" s="30">
        <v>357.94</v>
      </c>
      <c r="G123" s="30">
        <v>112.77</v>
      </c>
      <c r="H123" s="30">
        <v>19.43</v>
      </c>
      <c r="I123" s="30">
        <v>30.37</v>
      </c>
      <c r="J123" s="30">
        <v>67.53</v>
      </c>
      <c r="K123" s="30">
        <v>87.33</v>
      </c>
      <c r="L123" s="30">
        <v>14.24</v>
      </c>
      <c r="M123" s="30">
        <v>56.11</v>
      </c>
      <c r="N123" s="30">
        <v>20.77</v>
      </c>
      <c r="O123" s="30">
        <v>13.24</v>
      </c>
      <c r="P123" s="30">
        <v>32.700000000000003</v>
      </c>
      <c r="Q123" s="30">
        <v>21.24</v>
      </c>
      <c r="R123" s="29"/>
      <c r="S123" s="29"/>
      <c r="T123" s="29"/>
      <c r="U123" s="30">
        <v>12.47</v>
      </c>
      <c r="V123" s="30">
        <v>0.3</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935.78</v>
      </c>
      <c r="C124" s="29"/>
      <c r="D124" s="30">
        <v>53.07</v>
      </c>
      <c r="E124" s="30">
        <v>39.840000000000003</v>
      </c>
      <c r="F124" s="30">
        <v>352.42</v>
      </c>
      <c r="G124" s="30">
        <v>116.26</v>
      </c>
      <c r="H124" s="30">
        <v>20.170000000000002</v>
      </c>
      <c r="I124" s="30">
        <v>28.74</v>
      </c>
      <c r="J124" s="30">
        <v>67.47</v>
      </c>
      <c r="K124" s="30">
        <v>82.1</v>
      </c>
      <c r="L124" s="30">
        <v>13.91</v>
      </c>
      <c r="M124" s="30">
        <v>56.9</v>
      </c>
      <c r="N124" s="30">
        <v>23.48</v>
      </c>
      <c r="O124" s="30">
        <v>13.43</v>
      </c>
      <c r="P124" s="30">
        <v>33.090000000000003</v>
      </c>
      <c r="Q124" s="30">
        <v>21.54</v>
      </c>
      <c r="R124" s="29"/>
      <c r="S124" s="29"/>
      <c r="T124" s="29"/>
      <c r="U124" s="30">
        <v>12.63</v>
      </c>
      <c r="V124" s="30">
        <v>0.31</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927.61</v>
      </c>
      <c r="C125" s="29"/>
      <c r="D125" s="30">
        <v>53.15</v>
      </c>
      <c r="E125" s="30">
        <v>38.43</v>
      </c>
      <c r="F125" s="30">
        <v>343.2</v>
      </c>
      <c r="G125" s="30">
        <v>120.98</v>
      </c>
      <c r="H125" s="30">
        <v>20.71</v>
      </c>
      <c r="I125" s="30">
        <v>27.87</v>
      </c>
      <c r="J125" s="30">
        <v>67.319999999999993</v>
      </c>
      <c r="K125" s="30">
        <v>76.73</v>
      </c>
      <c r="L125" s="30">
        <v>13.66</v>
      </c>
      <c r="M125" s="30">
        <v>57.73</v>
      </c>
      <c r="N125" s="30">
        <v>25.62</v>
      </c>
      <c r="O125" s="30">
        <v>13.53</v>
      </c>
      <c r="P125" s="30">
        <v>33.42</v>
      </c>
      <c r="Q125" s="30">
        <v>21.69</v>
      </c>
      <c r="R125" s="29"/>
      <c r="S125" s="29"/>
      <c r="T125" s="29"/>
      <c r="U125" s="30">
        <v>12.8</v>
      </c>
      <c r="V125" s="30">
        <v>0.31</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920.12</v>
      </c>
      <c r="C126" s="29"/>
      <c r="D126" s="30">
        <v>53.3</v>
      </c>
      <c r="E126" s="30">
        <v>36.96</v>
      </c>
      <c r="F126" s="30">
        <v>332.19</v>
      </c>
      <c r="G126" s="30">
        <v>127.38</v>
      </c>
      <c r="H126" s="30">
        <v>21.38</v>
      </c>
      <c r="I126" s="30">
        <v>27.5</v>
      </c>
      <c r="J126" s="30">
        <v>67.38</v>
      </c>
      <c r="K126" s="30">
        <v>72.400000000000006</v>
      </c>
      <c r="L126" s="30">
        <v>13.62</v>
      </c>
      <c r="M126" s="30">
        <v>58.84</v>
      </c>
      <c r="N126" s="30">
        <v>26.56</v>
      </c>
      <c r="O126" s="30">
        <v>13.53</v>
      </c>
      <c r="P126" s="30">
        <v>33.82</v>
      </c>
      <c r="Q126" s="30">
        <v>21.51</v>
      </c>
      <c r="R126" s="29"/>
      <c r="S126" s="29"/>
      <c r="T126" s="29"/>
      <c r="U126" s="30">
        <v>13.06</v>
      </c>
      <c r="V126" s="30">
        <v>0.2</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917.66</v>
      </c>
      <c r="C127" s="29"/>
      <c r="D127" s="30">
        <v>53.62</v>
      </c>
      <c r="E127" s="30">
        <v>35.43</v>
      </c>
      <c r="F127" s="30">
        <v>321.76</v>
      </c>
      <c r="G127" s="30">
        <v>135.38</v>
      </c>
      <c r="H127" s="30">
        <v>21.56</v>
      </c>
      <c r="I127" s="30">
        <v>28.63</v>
      </c>
      <c r="J127" s="30">
        <v>67.92</v>
      </c>
      <c r="K127" s="30">
        <v>69.31</v>
      </c>
      <c r="L127" s="30">
        <v>14.04</v>
      </c>
      <c r="M127" s="30">
        <v>60.46</v>
      </c>
      <c r="N127" s="30">
        <v>26.45</v>
      </c>
      <c r="O127" s="30">
        <v>13.52</v>
      </c>
      <c r="P127" s="30">
        <v>34.24</v>
      </c>
      <c r="Q127" s="30">
        <v>21.38</v>
      </c>
      <c r="R127" s="29"/>
      <c r="S127" s="29"/>
      <c r="T127" s="29"/>
      <c r="U127" s="30">
        <v>13.26</v>
      </c>
      <c r="V127" s="30">
        <v>0.21</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923.4</v>
      </c>
      <c r="C128" s="29"/>
      <c r="D128" s="30">
        <v>53.98</v>
      </c>
      <c r="E128" s="30">
        <v>34.229999999999997</v>
      </c>
      <c r="F128" s="30">
        <v>313.63</v>
      </c>
      <c r="G128" s="30">
        <v>144.37</v>
      </c>
      <c r="H128" s="30">
        <v>22.16</v>
      </c>
      <c r="I128" s="30">
        <v>31.08</v>
      </c>
      <c r="J128" s="30">
        <v>68.97</v>
      </c>
      <c r="K128" s="30">
        <v>68.17</v>
      </c>
      <c r="L128" s="30">
        <v>14.58</v>
      </c>
      <c r="M128" s="30">
        <v>62.33</v>
      </c>
      <c r="N128" s="30">
        <v>25.88</v>
      </c>
      <c r="O128" s="30">
        <v>13.62</v>
      </c>
      <c r="P128" s="30">
        <v>34.729999999999997</v>
      </c>
      <c r="Q128" s="30">
        <v>21.38</v>
      </c>
      <c r="R128" s="29"/>
      <c r="S128" s="29"/>
      <c r="T128" s="29"/>
      <c r="U128" s="30">
        <v>13.53</v>
      </c>
      <c r="V128" s="30">
        <v>0.23</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938.67</v>
      </c>
      <c r="C129" s="29"/>
      <c r="D129" s="30">
        <v>54.27</v>
      </c>
      <c r="E129" s="30">
        <v>33.82</v>
      </c>
      <c r="F129" s="30">
        <v>309.58999999999997</v>
      </c>
      <c r="G129" s="30">
        <v>153.72</v>
      </c>
      <c r="H129" s="30">
        <v>22.49</v>
      </c>
      <c r="I129" s="30">
        <v>33.96</v>
      </c>
      <c r="J129" s="30">
        <v>70.58</v>
      </c>
      <c r="K129" s="30">
        <v>69.7</v>
      </c>
      <c r="L129" s="30">
        <v>15.04</v>
      </c>
      <c r="M129" s="30">
        <v>64.290000000000006</v>
      </c>
      <c r="N129" s="30">
        <v>25.53</v>
      </c>
      <c r="O129" s="30">
        <v>13.97</v>
      </c>
      <c r="P129" s="30">
        <v>35.299999999999997</v>
      </c>
      <c r="Q129" s="30">
        <v>21.74</v>
      </c>
      <c r="R129" s="29"/>
      <c r="S129" s="29"/>
      <c r="T129" s="29"/>
      <c r="U129" s="30">
        <v>13.91</v>
      </c>
      <c r="V129" s="30">
        <v>0.22</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966.65</v>
      </c>
      <c r="C130" s="29"/>
      <c r="D130" s="30">
        <v>54.42</v>
      </c>
      <c r="E130" s="30">
        <v>34.31</v>
      </c>
      <c r="F130" s="30">
        <v>311.82</v>
      </c>
      <c r="G130" s="30">
        <v>162.81</v>
      </c>
      <c r="H130" s="30">
        <v>22.67</v>
      </c>
      <c r="I130" s="30">
        <v>37.229999999999997</v>
      </c>
      <c r="J130" s="30">
        <v>72.86</v>
      </c>
      <c r="K130" s="30">
        <v>74.48</v>
      </c>
      <c r="L130" s="30">
        <v>15.33</v>
      </c>
      <c r="M130" s="30">
        <v>66.13</v>
      </c>
      <c r="N130" s="30">
        <v>26.11</v>
      </c>
      <c r="O130" s="30">
        <v>14.71</v>
      </c>
      <c r="P130" s="30">
        <v>35.78</v>
      </c>
      <c r="Q130" s="30">
        <v>22.82</v>
      </c>
      <c r="R130" s="29"/>
      <c r="S130" s="29"/>
      <c r="T130" s="29"/>
      <c r="U130" s="30">
        <v>14.37</v>
      </c>
      <c r="V130" s="30">
        <v>0.37</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1006.08</v>
      </c>
      <c r="C131" s="29"/>
      <c r="D131" s="30">
        <v>54.48</v>
      </c>
      <c r="E131" s="30">
        <v>35.869999999999997</v>
      </c>
      <c r="F131" s="30">
        <v>319.95999999999998</v>
      </c>
      <c r="G131" s="30">
        <v>171.1</v>
      </c>
      <c r="H131" s="30">
        <v>23.69</v>
      </c>
      <c r="I131" s="30">
        <v>39.909999999999997</v>
      </c>
      <c r="J131" s="30">
        <v>75.69</v>
      </c>
      <c r="K131" s="30">
        <v>81.93</v>
      </c>
      <c r="L131" s="30">
        <v>15.31</v>
      </c>
      <c r="M131" s="30">
        <v>68.08</v>
      </c>
      <c r="N131" s="30">
        <v>27.61</v>
      </c>
      <c r="O131" s="30">
        <v>15.71</v>
      </c>
      <c r="P131" s="30">
        <v>36.549999999999997</v>
      </c>
      <c r="Q131" s="30">
        <v>24.21</v>
      </c>
      <c r="R131" s="29"/>
      <c r="S131" s="29"/>
      <c r="T131" s="29"/>
      <c r="U131" s="30">
        <v>15.08</v>
      </c>
      <c r="V131" s="30">
        <v>0.45</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1052.01</v>
      </c>
      <c r="C132" s="29"/>
      <c r="D132" s="30">
        <v>54.84</v>
      </c>
      <c r="E132" s="30">
        <v>38.17</v>
      </c>
      <c r="F132" s="30">
        <v>332.65</v>
      </c>
      <c r="G132" s="30">
        <v>178.13</v>
      </c>
      <c r="H132" s="30">
        <v>24.96</v>
      </c>
      <c r="I132" s="30">
        <v>42.26</v>
      </c>
      <c r="J132" s="30">
        <v>79.06</v>
      </c>
      <c r="K132" s="30">
        <v>90.17</v>
      </c>
      <c r="L132" s="30">
        <v>15.47</v>
      </c>
      <c r="M132" s="30">
        <v>70.14</v>
      </c>
      <c r="N132" s="30">
        <v>29.65</v>
      </c>
      <c r="O132" s="30">
        <v>16.7</v>
      </c>
      <c r="P132" s="30">
        <v>37.22</v>
      </c>
      <c r="Q132" s="30">
        <v>25.86</v>
      </c>
      <c r="R132" s="29"/>
      <c r="S132" s="29"/>
      <c r="T132" s="29"/>
      <c r="U132" s="30">
        <v>15.7</v>
      </c>
      <c r="V132" s="30">
        <v>0.56000000000000005</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1095.8800000000001</v>
      </c>
      <c r="C133" s="29"/>
      <c r="D133" s="30">
        <v>55.86</v>
      </c>
      <c r="E133" s="30">
        <v>39.69</v>
      </c>
      <c r="F133" s="30">
        <v>347.21</v>
      </c>
      <c r="G133" s="30">
        <v>183.48</v>
      </c>
      <c r="H133" s="30">
        <v>26.34</v>
      </c>
      <c r="I133" s="30">
        <v>44.22</v>
      </c>
      <c r="J133" s="30">
        <v>82.87</v>
      </c>
      <c r="K133" s="30">
        <v>97.21</v>
      </c>
      <c r="L133" s="30">
        <v>16.170000000000002</v>
      </c>
      <c r="M133" s="30">
        <v>72.34</v>
      </c>
      <c r="N133" s="30">
        <v>31.73</v>
      </c>
      <c r="O133" s="30">
        <v>17.34</v>
      </c>
      <c r="P133" s="30">
        <v>37.64</v>
      </c>
      <c r="Q133" s="30">
        <v>26.7</v>
      </c>
      <c r="R133" s="29"/>
      <c r="S133" s="29"/>
      <c r="T133" s="29"/>
      <c r="U133" s="30">
        <v>16.010000000000002</v>
      </c>
      <c r="V133" s="30">
        <v>0.64</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1132.58</v>
      </c>
      <c r="C134" s="29"/>
      <c r="D134" s="30">
        <v>57.81</v>
      </c>
      <c r="E134" s="30">
        <v>41.44</v>
      </c>
      <c r="F134" s="30">
        <v>361.4</v>
      </c>
      <c r="G134" s="30">
        <v>186.78</v>
      </c>
      <c r="H134" s="30">
        <v>27.77</v>
      </c>
      <c r="I134" s="30">
        <v>45.29</v>
      </c>
      <c r="J134" s="30">
        <v>86.99</v>
      </c>
      <c r="K134" s="30">
        <v>101.23</v>
      </c>
      <c r="L134" s="30">
        <v>17.62</v>
      </c>
      <c r="M134" s="30">
        <v>74.7</v>
      </c>
      <c r="N134" s="30">
        <v>33.32</v>
      </c>
      <c r="O134" s="30">
        <v>17.32</v>
      </c>
      <c r="P134" s="30">
        <v>37.79</v>
      </c>
      <c r="Q134" s="30">
        <v>26.38</v>
      </c>
      <c r="R134" s="29"/>
      <c r="S134" s="29"/>
      <c r="T134" s="29"/>
      <c r="U134" s="30">
        <v>15.78</v>
      </c>
      <c r="V134" s="30">
        <v>0.4</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1163.8399999999999</v>
      </c>
      <c r="C135" s="29"/>
      <c r="D135" s="30">
        <v>60.64</v>
      </c>
      <c r="E135" s="30">
        <v>42.01</v>
      </c>
      <c r="F135" s="30">
        <v>376.04</v>
      </c>
      <c r="G135" s="30">
        <v>188.61</v>
      </c>
      <c r="H135" s="30">
        <v>29.01</v>
      </c>
      <c r="I135" s="30">
        <v>46.82</v>
      </c>
      <c r="J135" s="30">
        <v>91.18</v>
      </c>
      <c r="K135" s="30">
        <v>101.74</v>
      </c>
      <c r="L135" s="30">
        <v>20.07</v>
      </c>
      <c r="M135" s="30">
        <v>77.55</v>
      </c>
      <c r="N135" s="30">
        <v>34.450000000000003</v>
      </c>
      <c r="O135" s="30">
        <v>16.649999999999999</v>
      </c>
      <c r="P135" s="30">
        <v>37.49</v>
      </c>
      <c r="Q135" s="30">
        <v>25.36</v>
      </c>
      <c r="R135" s="29"/>
      <c r="S135" s="29"/>
      <c r="T135" s="29"/>
      <c r="U135" s="30">
        <v>15.1</v>
      </c>
      <c r="V135" s="30">
        <v>0.54</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1213.1099999999999</v>
      </c>
      <c r="C136" s="29"/>
      <c r="D136" s="30">
        <v>63.65</v>
      </c>
      <c r="E136" s="30">
        <v>50.04</v>
      </c>
      <c r="F136" s="30">
        <v>390.6</v>
      </c>
      <c r="G136" s="30">
        <v>190.46</v>
      </c>
      <c r="H136" s="30">
        <v>30.09</v>
      </c>
      <c r="I136" s="30">
        <v>47.84</v>
      </c>
      <c r="J136" s="30">
        <v>94.8</v>
      </c>
      <c r="K136" s="30">
        <v>111.51</v>
      </c>
      <c r="L136" s="30">
        <v>23.12</v>
      </c>
      <c r="M136" s="30">
        <v>80.28</v>
      </c>
      <c r="N136" s="30">
        <v>35.29</v>
      </c>
      <c r="O136" s="30">
        <v>17.760000000000002</v>
      </c>
      <c r="P136" s="30">
        <v>36.93</v>
      </c>
      <c r="Q136" s="30">
        <v>24.2</v>
      </c>
      <c r="R136" s="29"/>
      <c r="S136" s="29"/>
      <c r="T136" s="29"/>
      <c r="U136" s="30">
        <v>14.16</v>
      </c>
      <c r="V136" s="30">
        <v>0.73</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1224.31</v>
      </c>
      <c r="C137" s="29"/>
      <c r="D137" s="30">
        <v>66.17</v>
      </c>
      <c r="E137" s="30">
        <v>44.54</v>
      </c>
      <c r="F137" s="30">
        <v>404.62</v>
      </c>
      <c r="G137" s="30">
        <v>193.92</v>
      </c>
      <c r="H137" s="30">
        <v>30.92</v>
      </c>
      <c r="I137" s="30">
        <v>48.08</v>
      </c>
      <c r="J137" s="30">
        <v>97.24</v>
      </c>
      <c r="K137" s="30">
        <v>101.99</v>
      </c>
      <c r="L137" s="30">
        <v>25.52</v>
      </c>
      <c r="M137" s="30">
        <v>82.88</v>
      </c>
      <c r="N137" s="30">
        <v>36.11</v>
      </c>
      <c r="O137" s="30">
        <v>17.03</v>
      </c>
      <c r="P137" s="30">
        <v>36.97</v>
      </c>
      <c r="Q137" s="30">
        <v>22.86</v>
      </c>
      <c r="R137" s="29"/>
      <c r="S137" s="29"/>
      <c r="T137" s="29"/>
      <c r="U137" s="30">
        <v>13.27</v>
      </c>
      <c r="V137" s="30">
        <v>0.86</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1243.7</v>
      </c>
      <c r="C138" s="29"/>
      <c r="D138" s="30">
        <v>67.599999999999994</v>
      </c>
      <c r="E138" s="30">
        <v>43.08</v>
      </c>
      <c r="F138" s="30">
        <v>418.62</v>
      </c>
      <c r="G138" s="30">
        <v>200.46</v>
      </c>
      <c r="H138" s="30">
        <v>31.41</v>
      </c>
      <c r="I138" s="30">
        <v>47.55</v>
      </c>
      <c r="J138" s="30">
        <v>98.01</v>
      </c>
      <c r="K138" s="30">
        <v>95.52</v>
      </c>
      <c r="L138" s="30">
        <v>26.99</v>
      </c>
      <c r="M138" s="30">
        <v>85.46</v>
      </c>
      <c r="N138" s="30">
        <v>37.21</v>
      </c>
      <c r="O138" s="30">
        <v>16.350000000000001</v>
      </c>
      <c r="P138" s="30">
        <v>38.119999999999997</v>
      </c>
      <c r="Q138" s="30">
        <v>22.23</v>
      </c>
      <c r="R138" s="29"/>
      <c r="S138" s="29"/>
      <c r="T138" s="29"/>
      <c r="U138" s="30">
        <v>13</v>
      </c>
      <c r="V138" s="30">
        <v>1.06</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1265.0899999999999</v>
      </c>
      <c r="C139" s="29"/>
      <c r="D139" s="30">
        <v>67.760000000000005</v>
      </c>
      <c r="E139" s="30">
        <v>43.93</v>
      </c>
      <c r="F139" s="30">
        <v>431.4</v>
      </c>
      <c r="G139" s="30">
        <v>210.16</v>
      </c>
      <c r="H139" s="30">
        <v>31.72</v>
      </c>
      <c r="I139" s="30">
        <v>46.04</v>
      </c>
      <c r="J139" s="30">
        <v>97.06</v>
      </c>
      <c r="K139" s="30">
        <v>92.14</v>
      </c>
      <c r="L139" s="30">
        <v>27.53</v>
      </c>
      <c r="M139" s="30">
        <v>87.13</v>
      </c>
      <c r="N139" s="30">
        <v>38.51</v>
      </c>
      <c r="O139" s="30">
        <v>15.88</v>
      </c>
      <c r="P139" s="30">
        <v>39</v>
      </c>
      <c r="Q139" s="30">
        <v>22.07</v>
      </c>
      <c r="R139" s="29"/>
      <c r="S139" s="29"/>
      <c r="T139" s="29"/>
      <c r="U139" s="30">
        <v>12.75</v>
      </c>
      <c r="V139" s="30">
        <v>1.1100000000000001</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1287.6099999999999</v>
      </c>
      <c r="C140" s="29"/>
      <c r="D140" s="30">
        <v>67.180000000000007</v>
      </c>
      <c r="E140" s="30">
        <v>46.49</v>
      </c>
      <c r="F140" s="30">
        <v>442.19</v>
      </c>
      <c r="G140" s="30">
        <v>221.77</v>
      </c>
      <c r="H140" s="30">
        <v>31.93</v>
      </c>
      <c r="I140" s="30">
        <v>44.37</v>
      </c>
      <c r="J140" s="30">
        <v>95.12</v>
      </c>
      <c r="K140" s="30">
        <v>90</v>
      </c>
      <c r="L140" s="30">
        <v>27.4</v>
      </c>
      <c r="M140" s="30">
        <v>88.69</v>
      </c>
      <c r="N140" s="30">
        <v>39.9</v>
      </c>
      <c r="O140" s="30">
        <v>15.65</v>
      </c>
      <c r="P140" s="30">
        <v>39.880000000000003</v>
      </c>
      <c r="Q140" s="30">
        <v>22.4</v>
      </c>
      <c r="R140" s="29"/>
      <c r="S140" s="29"/>
      <c r="T140" s="29"/>
      <c r="U140" s="30">
        <v>12.68</v>
      </c>
      <c r="V140" s="30">
        <v>1.08</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1307.18</v>
      </c>
      <c r="C141" s="29"/>
      <c r="D141" s="30">
        <v>66.37</v>
      </c>
      <c r="E141" s="30">
        <v>50.38</v>
      </c>
      <c r="F141" s="30">
        <v>447.55</v>
      </c>
      <c r="G141" s="30">
        <v>233.89</v>
      </c>
      <c r="H141" s="30">
        <v>32.340000000000003</v>
      </c>
      <c r="I141" s="30">
        <v>43.2</v>
      </c>
      <c r="J141" s="30">
        <v>92.88</v>
      </c>
      <c r="K141" s="30">
        <v>88.55</v>
      </c>
      <c r="L141" s="30">
        <v>26.93</v>
      </c>
      <c r="M141" s="30">
        <v>90.8</v>
      </c>
      <c r="N141" s="30">
        <v>41.18</v>
      </c>
      <c r="O141" s="30">
        <v>15.7</v>
      </c>
      <c r="P141" s="30">
        <v>40.21</v>
      </c>
      <c r="Q141" s="30">
        <v>22.5</v>
      </c>
      <c r="R141" s="29"/>
      <c r="S141" s="29"/>
      <c r="T141" s="29"/>
      <c r="U141" s="30">
        <v>12.77</v>
      </c>
      <c r="V141" s="30">
        <v>1.03</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1323.1</v>
      </c>
      <c r="C142" s="29"/>
      <c r="D142" s="30">
        <v>65.78</v>
      </c>
      <c r="E142" s="30">
        <v>55.4</v>
      </c>
      <c r="F142" s="30">
        <v>446.58</v>
      </c>
      <c r="G142" s="30">
        <v>245.14</v>
      </c>
      <c r="H142" s="30">
        <v>32.83</v>
      </c>
      <c r="I142" s="30">
        <v>42.92</v>
      </c>
      <c r="J142" s="30">
        <v>91.01</v>
      </c>
      <c r="K142" s="30">
        <v>88.47</v>
      </c>
      <c r="L142" s="30">
        <v>26.55</v>
      </c>
      <c r="M142" s="30">
        <v>93.35</v>
      </c>
      <c r="N142" s="30">
        <v>42.11</v>
      </c>
      <c r="O142" s="30">
        <v>16.05</v>
      </c>
      <c r="P142" s="30">
        <v>39.799999999999997</v>
      </c>
      <c r="Q142" s="30">
        <v>22.5</v>
      </c>
      <c r="R142" s="29"/>
      <c r="S142" s="29"/>
      <c r="T142" s="29"/>
      <c r="U142" s="30">
        <v>12.71</v>
      </c>
      <c r="V142" s="30">
        <v>0.86</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1339.79</v>
      </c>
      <c r="C143" s="29"/>
      <c r="D143" s="30">
        <v>65.849999999999994</v>
      </c>
      <c r="E143" s="30">
        <v>60.52</v>
      </c>
      <c r="F143" s="30">
        <v>440.8</v>
      </c>
      <c r="G143" s="30">
        <v>254.2</v>
      </c>
      <c r="H143" s="30">
        <v>33.36</v>
      </c>
      <c r="I143" s="30">
        <v>44.03</v>
      </c>
      <c r="J143" s="30">
        <v>90.11</v>
      </c>
      <c r="K143" s="30">
        <v>90.82</v>
      </c>
      <c r="L143" s="30">
        <v>26.28</v>
      </c>
      <c r="M143" s="30">
        <v>97</v>
      </c>
      <c r="N143" s="30">
        <v>42.95</v>
      </c>
      <c r="O143" s="30">
        <v>16.62</v>
      </c>
      <c r="P143" s="30">
        <v>39.93</v>
      </c>
      <c r="Q143" s="30">
        <v>22.55</v>
      </c>
      <c r="R143" s="29"/>
      <c r="S143" s="29"/>
      <c r="T143" s="29"/>
      <c r="U143" s="30">
        <v>12.88</v>
      </c>
      <c r="V143" s="30">
        <v>0.76</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1358.24</v>
      </c>
      <c r="C144" s="29"/>
      <c r="D144" s="30">
        <v>66.66</v>
      </c>
      <c r="E144" s="30">
        <v>64.91</v>
      </c>
      <c r="F144" s="30">
        <v>434.06</v>
      </c>
      <c r="G144" s="30">
        <v>259.81</v>
      </c>
      <c r="H144" s="30">
        <v>34.33</v>
      </c>
      <c r="I144" s="30">
        <v>45.84</v>
      </c>
      <c r="J144" s="30">
        <v>90.42</v>
      </c>
      <c r="K144" s="30">
        <v>95.73</v>
      </c>
      <c r="L144" s="30">
        <v>26.2</v>
      </c>
      <c r="M144" s="30">
        <v>101.34</v>
      </c>
      <c r="N144" s="30">
        <v>44.05</v>
      </c>
      <c r="O144" s="30">
        <v>17.21</v>
      </c>
      <c r="P144" s="30">
        <v>40.229999999999997</v>
      </c>
      <c r="Q144" s="30">
        <v>22.67</v>
      </c>
      <c r="R144" s="29"/>
      <c r="S144" s="29"/>
      <c r="T144" s="29"/>
      <c r="U144" s="30">
        <v>12.89</v>
      </c>
      <c r="V144" s="30">
        <v>0.67</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1379.5</v>
      </c>
      <c r="C145" s="29"/>
      <c r="D145" s="30">
        <v>68.319999999999993</v>
      </c>
      <c r="E145" s="30">
        <v>67.540000000000006</v>
      </c>
      <c r="F145" s="30">
        <v>430.24</v>
      </c>
      <c r="G145" s="30">
        <v>260.70999999999998</v>
      </c>
      <c r="H145" s="30">
        <v>35.619999999999997</v>
      </c>
      <c r="I145" s="30">
        <v>47.86</v>
      </c>
      <c r="J145" s="30">
        <v>92.23</v>
      </c>
      <c r="K145" s="30">
        <v>103.61</v>
      </c>
      <c r="L145" s="30">
        <v>26.31</v>
      </c>
      <c r="M145" s="30">
        <v>105.82</v>
      </c>
      <c r="N145" s="30">
        <v>45.83</v>
      </c>
      <c r="O145" s="30">
        <v>17.64</v>
      </c>
      <c r="P145" s="30">
        <v>40.57</v>
      </c>
      <c r="Q145" s="30">
        <v>22.46</v>
      </c>
      <c r="R145" s="29"/>
      <c r="S145" s="29"/>
      <c r="T145" s="29"/>
      <c r="U145" s="30">
        <v>12.7</v>
      </c>
      <c r="V145" s="30">
        <v>0.75</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1406.09</v>
      </c>
      <c r="C146" s="29"/>
      <c r="D146" s="30">
        <v>70.989999999999995</v>
      </c>
      <c r="E146" s="30">
        <v>67.290000000000006</v>
      </c>
      <c r="F146" s="30">
        <v>433.13</v>
      </c>
      <c r="G146" s="30">
        <v>255.8</v>
      </c>
      <c r="H146" s="30">
        <v>37.18</v>
      </c>
      <c r="I146" s="30">
        <v>49.8</v>
      </c>
      <c r="J146" s="30">
        <v>95.81</v>
      </c>
      <c r="K146" s="30">
        <v>114.66</v>
      </c>
      <c r="L146" s="30">
        <v>26.54</v>
      </c>
      <c r="M146" s="30">
        <v>110.09</v>
      </c>
      <c r="N146" s="30">
        <v>48.75</v>
      </c>
      <c r="O146" s="30">
        <v>17.71</v>
      </c>
      <c r="P146" s="30">
        <v>40.99</v>
      </c>
      <c r="Q146" s="30">
        <v>22.8</v>
      </c>
      <c r="R146" s="29"/>
      <c r="S146" s="29"/>
      <c r="T146" s="29"/>
      <c r="U146" s="30">
        <v>12.5</v>
      </c>
      <c r="V146" s="30">
        <v>0.8</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1436.58</v>
      </c>
      <c r="C147" s="29"/>
      <c r="D147" s="30">
        <v>74.22</v>
      </c>
      <c r="E147" s="30">
        <v>65.040000000000006</v>
      </c>
      <c r="F147" s="30">
        <v>442.98</v>
      </c>
      <c r="G147" s="30">
        <v>245.69</v>
      </c>
      <c r="H147" s="30">
        <v>39.020000000000003</v>
      </c>
      <c r="I147" s="30">
        <v>51.01</v>
      </c>
      <c r="J147" s="30">
        <v>100.67</v>
      </c>
      <c r="K147" s="30">
        <v>128.05000000000001</v>
      </c>
      <c r="L147" s="30">
        <v>27.11</v>
      </c>
      <c r="M147" s="30">
        <v>113.52</v>
      </c>
      <c r="N147" s="30">
        <v>52.51</v>
      </c>
      <c r="O147" s="30">
        <v>17.46</v>
      </c>
      <c r="P147" s="30">
        <v>42.29</v>
      </c>
      <c r="Q147" s="30">
        <v>23.11</v>
      </c>
      <c r="R147" s="29"/>
      <c r="S147" s="29"/>
      <c r="T147" s="29"/>
      <c r="U147" s="30">
        <v>11.93</v>
      </c>
      <c r="V147" s="30">
        <v>0.74</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1469.87</v>
      </c>
      <c r="C148" s="29"/>
      <c r="D148" s="30">
        <v>77.58</v>
      </c>
      <c r="E148" s="30">
        <v>61.9</v>
      </c>
      <c r="F148" s="30">
        <v>457.11</v>
      </c>
      <c r="G148" s="30">
        <v>232.66</v>
      </c>
      <c r="H148" s="30">
        <v>41.07</v>
      </c>
      <c r="I148" s="30">
        <v>52.01</v>
      </c>
      <c r="J148" s="30">
        <v>105.93</v>
      </c>
      <c r="K148" s="30">
        <v>141.13</v>
      </c>
      <c r="L148" s="30">
        <v>28.09</v>
      </c>
      <c r="M148" s="30">
        <v>116.72</v>
      </c>
      <c r="N148" s="30">
        <v>56.48</v>
      </c>
      <c r="O148" s="30">
        <v>17.11</v>
      </c>
      <c r="P148" s="30">
        <v>44.49</v>
      </c>
      <c r="Q148" s="30">
        <v>23.86</v>
      </c>
      <c r="R148" s="29"/>
      <c r="S148" s="29"/>
      <c r="T148" s="29"/>
      <c r="U148" s="30">
        <v>11.55</v>
      </c>
      <c r="V148" s="30">
        <v>0.95</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1497.66</v>
      </c>
      <c r="C149" s="29"/>
      <c r="D149" s="30">
        <v>79.790000000000006</v>
      </c>
      <c r="E149" s="30">
        <v>59.38</v>
      </c>
      <c r="F149" s="30">
        <v>472.06</v>
      </c>
      <c r="G149" s="30">
        <v>219.17</v>
      </c>
      <c r="H149" s="30">
        <v>42.55</v>
      </c>
      <c r="I149" s="30">
        <v>52.47</v>
      </c>
      <c r="J149" s="30">
        <v>110.57</v>
      </c>
      <c r="K149" s="30">
        <v>151.34</v>
      </c>
      <c r="L149" s="30">
        <v>29.63</v>
      </c>
      <c r="M149" s="30">
        <v>119.7</v>
      </c>
      <c r="N149" s="30">
        <v>59.86</v>
      </c>
      <c r="O149" s="30">
        <v>16.940000000000001</v>
      </c>
      <c r="P149" s="30">
        <v>46.13</v>
      </c>
      <c r="Q149" s="30">
        <v>24.21</v>
      </c>
      <c r="R149" s="29"/>
      <c r="S149" s="29"/>
      <c r="T149" s="29"/>
      <c r="U149" s="30">
        <v>11.61</v>
      </c>
      <c r="V149" s="30">
        <v>1.04</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1515.1</v>
      </c>
      <c r="C150" s="29"/>
      <c r="D150" s="30">
        <v>80.34</v>
      </c>
      <c r="E150" s="30">
        <v>58.87</v>
      </c>
      <c r="F150" s="30">
        <v>484.72</v>
      </c>
      <c r="G150" s="30">
        <v>207.53</v>
      </c>
      <c r="H150" s="30">
        <v>43.59</v>
      </c>
      <c r="I150" s="30">
        <v>51.95</v>
      </c>
      <c r="J150" s="30">
        <v>113.59</v>
      </c>
      <c r="K150" s="30">
        <v>156.28</v>
      </c>
      <c r="L150" s="30">
        <v>31.92</v>
      </c>
      <c r="M150" s="30">
        <v>122.37</v>
      </c>
      <c r="N150" s="30">
        <v>61.9</v>
      </c>
      <c r="O150" s="30">
        <v>17.16</v>
      </c>
      <c r="P150" s="30">
        <v>46.72</v>
      </c>
      <c r="Q150" s="30">
        <v>23.73</v>
      </c>
      <c r="R150" s="29"/>
      <c r="S150" s="29"/>
      <c r="T150" s="29"/>
      <c r="U150" s="30">
        <v>12.16</v>
      </c>
      <c r="V150" s="30">
        <v>1</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1527.25</v>
      </c>
      <c r="C151" s="29"/>
      <c r="D151" s="30">
        <v>79.5</v>
      </c>
      <c r="E151" s="30">
        <v>60.48</v>
      </c>
      <c r="F151" s="30">
        <v>494.9</v>
      </c>
      <c r="G151" s="30">
        <v>198.64</v>
      </c>
      <c r="H151" s="30">
        <v>44</v>
      </c>
      <c r="I151" s="30">
        <v>51.2</v>
      </c>
      <c r="J151" s="30">
        <v>115.04</v>
      </c>
      <c r="K151" s="30">
        <v>155.88999999999999</v>
      </c>
      <c r="L151" s="30">
        <v>34.53</v>
      </c>
      <c r="M151" s="30">
        <v>125.2</v>
      </c>
      <c r="N151" s="30">
        <v>62.92</v>
      </c>
      <c r="O151" s="30">
        <v>17.82</v>
      </c>
      <c r="P151" s="30">
        <v>47.15</v>
      </c>
      <c r="Q151" s="30">
        <v>23.6</v>
      </c>
      <c r="R151" s="29"/>
      <c r="S151" s="29"/>
      <c r="T151" s="29"/>
      <c r="U151" s="30">
        <v>13.9</v>
      </c>
      <c r="V151" s="30">
        <v>1.08</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1539.7</v>
      </c>
      <c r="C152" s="29"/>
      <c r="D152" s="30">
        <v>78.42</v>
      </c>
      <c r="E152" s="30">
        <v>62.99</v>
      </c>
      <c r="F152" s="30">
        <v>504.89</v>
      </c>
      <c r="G152" s="30">
        <v>191.98</v>
      </c>
      <c r="H152" s="30">
        <v>44.19</v>
      </c>
      <c r="I152" s="30">
        <v>50.75</v>
      </c>
      <c r="J152" s="30">
        <v>115.62</v>
      </c>
      <c r="K152" s="30">
        <v>153.56</v>
      </c>
      <c r="L152" s="30">
        <v>37.19</v>
      </c>
      <c r="M152" s="30">
        <v>128.24</v>
      </c>
      <c r="N152" s="30">
        <v>63.82</v>
      </c>
      <c r="O152" s="30">
        <v>18.73</v>
      </c>
      <c r="P152" s="30">
        <v>47.15</v>
      </c>
      <c r="Q152" s="30">
        <v>23.5</v>
      </c>
      <c r="R152" s="29"/>
      <c r="S152" s="29"/>
      <c r="T152" s="29"/>
      <c r="U152" s="30">
        <v>15.89</v>
      </c>
      <c r="V152" s="30">
        <v>1.1499999999999999</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1557.14</v>
      </c>
      <c r="C153" s="29"/>
      <c r="D153" s="30">
        <v>77.62</v>
      </c>
      <c r="E153" s="30">
        <v>65.040000000000006</v>
      </c>
      <c r="F153" s="30">
        <v>517.13</v>
      </c>
      <c r="G153" s="30">
        <v>186.89</v>
      </c>
      <c r="H153" s="30">
        <v>44.49</v>
      </c>
      <c r="I153" s="30">
        <v>50.5</v>
      </c>
      <c r="J153" s="30">
        <v>116.16</v>
      </c>
      <c r="K153" s="30">
        <v>152.47</v>
      </c>
      <c r="L153" s="30">
        <v>38.520000000000003</v>
      </c>
      <c r="M153" s="30">
        <v>131.65</v>
      </c>
      <c r="N153" s="30">
        <v>65.680000000000007</v>
      </c>
      <c r="O153" s="30">
        <v>19.68</v>
      </c>
      <c r="P153" s="30">
        <v>47.44</v>
      </c>
      <c r="Q153" s="30">
        <v>23.29</v>
      </c>
      <c r="R153" s="29"/>
      <c r="S153" s="29"/>
      <c r="T153" s="29"/>
      <c r="U153" s="30">
        <v>17.579999999999998</v>
      </c>
      <c r="V153" s="30">
        <v>1.2</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1586.24</v>
      </c>
      <c r="C154" s="29"/>
      <c r="D154" s="30">
        <v>78.41</v>
      </c>
      <c r="E154" s="30">
        <v>65.42</v>
      </c>
      <c r="F154" s="30">
        <v>533.94000000000005</v>
      </c>
      <c r="G154" s="30">
        <v>182.76</v>
      </c>
      <c r="H154" s="30">
        <v>45.12</v>
      </c>
      <c r="I154" s="30">
        <v>50.87</v>
      </c>
      <c r="J154" s="30">
        <v>117.52</v>
      </c>
      <c r="K154" s="30">
        <v>155.49</v>
      </c>
      <c r="L154" s="30">
        <v>38.07</v>
      </c>
      <c r="M154" s="30">
        <v>135.26</v>
      </c>
      <c r="N154" s="30">
        <v>69.55</v>
      </c>
      <c r="O154" s="30">
        <v>20.5</v>
      </c>
      <c r="P154" s="30">
        <v>48.19</v>
      </c>
      <c r="Q154" s="30">
        <v>23.59</v>
      </c>
      <c r="R154" s="29"/>
      <c r="S154" s="29"/>
      <c r="T154" s="29"/>
      <c r="U154" s="30">
        <v>18.62</v>
      </c>
      <c r="V154" s="30">
        <v>1.25</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1626.96</v>
      </c>
      <c r="C155" s="29"/>
      <c r="D155" s="30">
        <v>80.77</v>
      </c>
      <c r="E155" s="30">
        <v>64.02</v>
      </c>
      <c r="F155" s="30">
        <v>555.54</v>
      </c>
      <c r="G155" s="30">
        <v>179.37</v>
      </c>
      <c r="H155" s="30">
        <v>46.41</v>
      </c>
      <c r="I155" s="30">
        <v>51.43</v>
      </c>
      <c r="J155" s="30">
        <v>119.84</v>
      </c>
      <c r="K155" s="30">
        <v>163.25</v>
      </c>
      <c r="L155" s="30">
        <v>36.53</v>
      </c>
      <c r="M155" s="30">
        <v>139.30000000000001</v>
      </c>
      <c r="N155" s="30">
        <v>75.12</v>
      </c>
      <c r="O155" s="30">
        <v>21.12</v>
      </c>
      <c r="P155" s="30">
        <v>48.5</v>
      </c>
      <c r="Q155" s="30">
        <v>23.99</v>
      </c>
      <c r="R155" s="29"/>
      <c r="S155" s="29"/>
      <c r="T155" s="29"/>
      <c r="U155" s="30">
        <v>18.649999999999999</v>
      </c>
      <c r="V155" s="30">
        <v>1.25</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1734.52</v>
      </c>
      <c r="C156" s="29"/>
      <c r="D156" s="30">
        <v>84.44</v>
      </c>
      <c r="E156" s="30">
        <v>62.14</v>
      </c>
      <c r="F156" s="30">
        <v>585.91</v>
      </c>
      <c r="G156" s="30">
        <v>177.94</v>
      </c>
      <c r="H156" s="30">
        <v>48.35</v>
      </c>
      <c r="I156" s="30">
        <v>52.77</v>
      </c>
      <c r="J156" s="30">
        <v>127.57</v>
      </c>
      <c r="K156" s="30">
        <v>174.12</v>
      </c>
      <c r="L156" s="30">
        <v>35.42</v>
      </c>
      <c r="M156" s="30">
        <v>180.15</v>
      </c>
      <c r="N156" s="30">
        <v>85.56</v>
      </c>
      <c r="O156" s="30">
        <v>21.63</v>
      </c>
      <c r="P156" s="30">
        <v>50.64</v>
      </c>
      <c r="Q156" s="30">
        <v>25.23</v>
      </c>
      <c r="R156" s="29"/>
      <c r="S156" s="29"/>
      <c r="T156" s="29"/>
      <c r="U156" s="30">
        <v>19.399999999999999</v>
      </c>
      <c r="V156" s="30">
        <v>1.25</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1789.67</v>
      </c>
      <c r="C157" s="29"/>
      <c r="D157" s="30">
        <v>87.76</v>
      </c>
      <c r="E157" s="30">
        <v>60.81</v>
      </c>
      <c r="F157" s="30">
        <v>609.88</v>
      </c>
      <c r="G157" s="30">
        <v>177.63</v>
      </c>
      <c r="H157" s="30">
        <v>50.72</v>
      </c>
      <c r="I157" s="30">
        <v>53.05</v>
      </c>
      <c r="J157" s="30">
        <v>131.54</v>
      </c>
      <c r="K157" s="30">
        <v>183.69</v>
      </c>
      <c r="L157" s="30">
        <v>35.6</v>
      </c>
      <c r="M157" s="30">
        <v>185.42</v>
      </c>
      <c r="N157" s="30">
        <v>91.25</v>
      </c>
      <c r="O157" s="30">
        <v>22.14</v>
      </c>
      <c r="P157" s="30">
        <v>51.83</v>
      </c>
      <c r="Q157" s="30">
        <v>25.95</v>
      </c>
      <c r="R157" s="29"/>
      <c r="S157" s="29"/>
      <c r="T157" s="29"/>
      <c r="U157" s="30">
        <v>19.05</v>
      </c>
      <c r="V157" s="30">
        <v>1.23</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1849.76</v>
      </c>
      <c r="C158" s="29"/>
      <c r="D158" s="30">
        <v>90.46</v>
      </c>
      <c r="E158" s="30">
        <v>61.23</v>
      </c>
      <c r="F158" s="30">
        <v>632.34</v>
      </c>
      <c r="G158" s="30">
        <v>178.45</v>
      </c>
      <c r="H158" s="30">
        <v>53.62</v>
      </c>
      <c r="I158" s="30">
        <v>53.14</v>
      </c>
      <c r="J158" s="30">
        <v>136.34</v>
      </c>
      <c r="K158" s="30">
        <v>190.87</v>
      </c>
      <c r="L158" s="30">
        <v>38.799999999999997</v>
      </c>
      <c r="M158" s="30">
        <v>193.84</v>
      </c>
      <c r="N158" s="30">
        <v>95.24</v>
      </c>
      <c r="O158" s="30">
        <v>22.87</v>
      </c>
      <c r="P158" s="30">
        <v>53.34</v>
      </c>
      <c r="Q158" s="30">
        <v>26.85</v>
      </c>
      <c r="R158" s="29"/>
      <c r="S158" s="29"/>
      <c r="T158" s="29"/>
      <c r="U158" s="30">
        <v>18.72</v>
      </c>
      <c r="V158" s="30">
        <v>1.2</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1905.67</v>
      </c>
      <c r="C159" s="29"/>
      <c r="D159" s="30">
        <v>92.54</v>
      </c>
      <c r="E159" s="30">
        <v>63.29</v>
      </c>
      <c r="F159" s="30">
        <v>649.72</v>
      </c>
      <c r="G159" s="30">
        <v>179.98</v>
      </c>
      <c r="H159" s="30">
        <v>56.61</v>
      </c>
      <c r="I159" s="30">
        <v>52.92</v>
      </c>
      <c r="J159" s="30">
        <v>141.43</v>
      </c>
      <c r="K159" s="30">
        <v>195.02</v>
      </c>
      <c r="L159" s="30">
        <v>44.62</v>
      </c>
      <c r="M159" s="30">
        <v>202.29</v>
      </c>
      <c r="N159" s="30">
        <v>97.1</v>
      </c>
      <c r="O159" s="30">
        <v>23.66</v>
      </c>
      <c r="P159" s="30">
        <v>55.73</v>
      </c>
      <c r="Q159" s="30">
        <v>28.1</v>
      </c>
      <c r="R159" s="29"/>
      <c r="S159" s="29"/>
      <c r="T159" s="29"/>
      <c r="U159" s="30">
        <v>18.96</v>
      </c>
      <c r="V159" s="30">
        <v>1.2</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1958.96</v>
      </c>
      <c r="C160" s="29"/>
      <c r="D160" s="30">
        <v>94.36</v>
      </c>
      <c r="E160" s="30">
        <v>66.260000000000005</v>
      </c>
      <c r="F160" s="30">
        <v>661.58</v>
      </c>
      <c r="G160" s="30">
        <v>181.11</v>
      </c>
      <c r="H160" s="30">
        <v>59.55</v>
      </c>
      <c r="I160" s="30">
        <v>53.61</v>
      </c>
      <c r="J160" s="30">
        <v>147.91999999999999</v>
      </c>
      <c r="K160" s="30">
        <v>198.57</v>
      </c>
      <c r="L160" s="30">
        <v>51.67</v>
      </c>
      <c r="M160" s="30">
        <v>209.89</v>
      </c>
      <c r="N160" s="30">
        <v>97.62</v>
      </c>
      <c r="O160" s="30">
        <v>24.72</v>
      </c>
      <c r="P160" s="30">
        <v>58.22</v>
      </c>
      <c r="Q160" s="30">
        <v>29.61</v>
      </c>
      <c r="R160" s="29"/>
      <c r="S160" s="29"/>
      <c r="T160" s="29"/>
      <c r="U160" s="30">
        <v>20.190000000000001</v>
      </c>
      <c r="V160" s="30">
        <v>1.45</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1990.46</v>
      </c>
      <c r="C161" s="29"/>
      <c r="D161" s="30">
        <v>96.43</v>
      </c>
      <c r="E161" s="30">
        <v>69.41</v>
      </c>
      <c r="F161" s="30">
        <v>661.49</v>
      </c>
      <c r="G161" s="30">
        <v>180.7</v>
      </c>
      <c r="H161" s="30">
        <v>62.03</v>
      </c>
      <c r="I161" s="30">
        <v>52.25</v>
      </c>
      <c r="J161" s="30">
        <v>154.41</v>
      </c>
      <c r="K161" s="30">
        <v>202.29</v>
      </c>
      <c r="L161" s="30">
        <v>57.28</v>
      </c>
      <c r="M161" s="30">
        <v>214.72</v>
      </c>
      <c r="N161" s="30">
        <v>97.66</v>
      </c>
      <c r="O161" s="30">
        <v>26.11</v>
      </c>
      <c r="P161" s="30">
        <v>59.63</v>
      </c>
      <c r="Q161" s="30">
        <v>30.79</v>
      </c>
      <c r="R161" s="29"/>
      <c r="S161" s="29"/>
      <c r="T161" s="29"/>
      <c r="U161" s="30">
        <v>21.03</v>
      </c>
      <c r="V161" s="30">
        <v>1.46</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2004.93</v>
      </c>
      <c r="C162" s="29"/>
      <c r="D162" s="30">
        <v>99.3</v>
      </c>
      <c r="E162" s="30">
        <v>72.22</v>
      </c>
      <c r="F162" s="30">
        <v>651.13</v>
      </c>
      <c r="G162" s="30">
        <v>177.72</v>
      </c>
      <c r="H162" s="30">
        <v>63.76</v>
      </c>
      <c r="I162" s="30">
        <v>52.31</v>
      </c>
      <c r="J162" s="30">
        <v>162.12</v>
      </c>
      <c r="K162" s="30">
        <v>207.74</v>
      </c>
      <c r="L162" s="30">
        <v>59.99</v>
      </c>
      <c r="M162" s="30">
        <v>215.81</v>
      </c>
      <c r="N162" s="30">
        <v>98.25</v>
      </c>
      <c r="O162" s="30">
        <v>27.74</v>
      </c>
      <c r="P162" s="30">
        <v>59.79</v>
      </c>
      <c r="Q162" s="30">
        <v>31.1</v>
      </c>
      <c r="R162" s="29"/>
      <c r="S162" s="29"/>
      <c r="T162" s="29"/>
      <c r="U162" s="30">
        <v>21.66</v>
      </c>
      <c r="V162" s="30">
        <v>1.59</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2010.63</v>
      </c>
      <c r="C163" s="29"/>
      <c r="D163" s="30">
        <v>103.19</v>
      </c>
      <c r="E163" s="30">
        <v>74.59</v>
      </c>
      <c r="F163" s="30">
        <v>633.11</v>
      </c>
      <c r="G163" s="30">
        <v>172.48</v>
      </c>
      <c r="H163" s="30">
        <v>65.11</v>
      </c>
      <c r="I163" s="30">
        <v>52.86</v>
      </c>
      <c r="J163" s="30">
        <v>170.72</v>
      </c>
      <c r="K163" s="30">
        <v>216.58</v>
      </c>
      <c r="L163" s="30">
        <v>59.95</v>
      </c>
      <c r="M163" s="30">
        <v>214.37</v>
      </c>
      <c r="N163" s="30">
        <v>99.99</v>
      </c>
      <c r="O163" s="30">
        <v>29.73</v>
      </c>
      <c r="P163" s="30">
        <v>59.1</v>
      </c>
      <c r="Q163" s="30">
        <v>31.71</v>
      </c>
      <c r="R163" s="29"/>
      <c r="S163" s="29"/>
      <c r="T163" s="29"/>
      <c r="U163" s="30">
        <v>22.36</v>
      </c>
      <c r="V163" s="30">
        <v>1.61</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2024.27</v>
      </c>
      <c r="C164" s="29"/>
      <c r="D164" s="30">
        <v>108.34</v>
      </c>
      <c r="E164" s="30">
        <v>77.62</v>
      </c>
      <c r="F164" s="30">
        <v>614.98</v>
      </c>
      <c r="G164" s="30">
        <v>166.59</v>
      </c>
      <c r="H164" s="30">
        <v>66.53</v>
      </c>
      <c r="I164" s="30">
        <v>54.47</v>
      </c>
      <c r="J164" s="30">
        <v>179.69</v>
      </c>
      <c r="K164" s="30">
        <v>228.41</v>
      </c>
      <c r="L164" s="30">
        <v>58.7</v>
      </c>
      <c r="M164" s="30">
        <v>213.67</v>
      </c>
      <c r="N164" s="30">
        <v>103</v>
      </c>
      <c r="O164" s="30">
        <v>31.61</v>
      </c>
      <c r="P164" s="30">
        <v>58.49</v>
      </c>
      <c r="Q164" s="30">
        <v>33.46</v>
      </c>
      <c r="R164" s="29"/>
      <c r="S164" s="29"/>
      <c r="T164" s="29"/>
      <c r="U164" s="30">
        <v>23.3</v>
      </c>
      <c r="V164" s="30">
        <v>1.77</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2055.5100000000002</v>
      </c>
      <c r="C165" s="29"/>
      <c r="D165" s="30">
        <v>114.91</v>
      </c>
      <c r="E165" s="30">
        <v>82.28</v>
      </c>
      <c r="F165" s="30">
        <v>601.35</v>
      </c>
      <c r="G165" s="30">
        <v>161.81</v>
      </c>
      <c r="H165" s="30">
        <v>68.59</v>
      </c>
      <c r="I165" s="30">
        <v>57.54</v>
      </c>
      <c r="J165" s="30">
        <v>188.34</v>
      </c>
      <c r="K165" s="30">
        <v>241.64</v>
      </c>
      <c r="L165" s="30">
        <v>57.37</v>
      </c>
      <c r="M165" s="30">
        <v>217.35</v>
      </c>
      <c r="N165" s="30">
        <v>107.38</v>
      </c>
      <c r="O165" s="30">
        <v>33.01</v>
      </c>
      <c r="P165" s="30">
        <v>59.35</v>
      </c>
      <c r="Q165" s="30">
        <v>34.96</v>
      </c>
      <c r="R165" s="29"/>
      <c r="S165" s="29"/>
      <c r="T165" s="29"/>
      <c r="U165" s="30">
        <v>23.91</v>
      </c>
      <c r="V165" s="30">
        <v>1.76</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2123.98</v>
      </c>
      <c r="C166" s="29"/>
      <c r="D166" s="30">
        <v>122.94</v>
      </c>
      <c r="E166" s="30">
        <v>89.43</v>
      </c>
      <c r="F166" s="30">
        <v>600.23</v>
      </c>
      <c r="G166" s="30">
        <v>159.76</v>
      </c>
      <c r="H166" s="30">
        <v>71.95</v>
      </c>
      <c r="I166" s="30">
        <v>62.12</v>
      </c>
      <c r="J166" s="30">
        <v>196.02</v>
      </c>
      <c r="K166" s="30">
        <v>256.27</v>
      </c>
      <c r="L166" s="30">
        <v>57.45</v>
      </c>
      <c r="M166" s="30">
        <v>228.42</v>
      </c>
      <c r="N166" s="30">
        <v>113.14</v>
      </c>
      <c r="O166" s="30">
        <v>33.75</v>
      </c>
      <c r="P166" s="30">
        <v>61.75</v>
      </c>
      <c r="Q166" s="30">
        <v>40.51</v>
      </c>
      <c r="R166" s="29"/>
      <c r="S166" s="29"/>
      <c r="T166" s="29"/>
      <c r="U166" s="30">
        <v>24.54</v>
      </c>
      <c r="V166" s="30">
        <v>1.54</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2229.6999999999998</v>
      </c>
      <c r="C167" s="29"/>
      <c r="D167" s="30">
        <v>132.15</v>
      </c>
      <c r="E167" s="30">
        <v>99.86</v>
      </c>
      <c r="F167" s="30">
        <v>614.08000000000004</v>
      </c>
      <c r="G167" s="30">
        <v>160.85</v>
      </c>
      <c r="H167" s="30">
        <v>76.41</v>
      </c>
      <c r="I167" s="30">
        <v>69.38</v>
      </c>
      <c r="J167" s="30">
        <v>203.13</v>
      </c>
      <c r="K167" s="30">
        <v>271.32</v>
      </c>
      <c r="L167" s="30">
        <v>59.38</v>
      </c>
      <c r="M167" s="30">
        <v>246.72</v>
      </c>
      <c r="N167" s="30">
        <v>120.73</v>
      </c>
      <c r="O167" s="30">
        <v>33.96</v>
      </c>
      <c r="P167" s="30">
        <v>65.14</v>
      </c>
      <c r="Q167" s="30">
        <v>46.09</v>
      </c>
      <c r="R167" s="29"/>
      <c r="S167" s="29"/>
      <c r="T167" s="29"/>
      <c r="U167" s="30">
        <v>24.97</v>
      </c>
      <c r="V167" s="30">
        <v>1.55</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2369.9299999999998</v>
      </c>
      <c r="C168" s="29"/>
      <c r="D168" s="30">
        <v>141.31</v>
      </c>
      <c r="E168" s="30">
        <v>113.4</v>
      </c>
      <c r="F168" s="30">
        <v>643.66999999999996</v>
      </c>
      <c r="G168" s="30">
        <v>164.24</v>
      </c>
      <c r="H168" s="30">
        <v>81.400000000000006</v>
      </c>
      <c r="I168" s="30">
        <v>78.180000000000007</v>
      </c>
      <c r="J168" s="30">
        <v>210.82</v>
      </c>
      <c r="K168" s="30">
        <v>285.61</v>
      </c>
      <c r="L168" s="30">
        <v>62.49</v>
      </c>
      <c r="M168" s="30">
        <v>268.3</v>
      </c>
      <c r="N168" s="30">
        <v>130.35</v>
      </c>
      <c r="O168" s="30">
        <v>35.67</v>
      </c>
      <c r="P168" s="30">
        <v>70.34</v>
      </c>
      <c r="Q168" s="30">
        <v>51.89</v>
      </c>
      <c r="R168" s="29"/>
      <c r="S168" s="29"/>
      <c r="T168" s="29"/>
      <c r="U168" s="30">
        <v>26.02</v>
      </c>
      <c r="V168" s="30">
        <v>1.9</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2511.61</v>
      </c>
      <c r="C169" s="29"/>
      <c r="D169" s="30">
        <v>149.21</v>
      </c>
      <c r="E169" s="30">
        <v>129.19</v>
      </c>
      <c r="F169" s="30">
        <v>679.84</v>
      </c>
      <c r="G169" s="30">
        <v>169.01</v>
      </c>
      <c r="H169" s="30">
        <v>86.09</v>
      </c>
      <c r="I169" s="30">
        <v>86.07</v>
      </c>
      <c r="J169" s="30">
        <v>219.87</v>
      </c>
      <c r="K169" s="30">
        <v>296.14999999999998</v>
      </c>
      <c r="L169" s="30">
        <v>65.260000000000005</v>
      </c>
      <c r="M169" s="30">
        <v>288.16000000000003</v>
      </c>
      <c r="N169" s="30">
        <v>142.33000000000001</v>
      </c>
      <c r="O169" s="30">
        <v>38.24</v>
      </c>
      <c r="P169" s="30">
        <v>75</v>
      </c>
      <c r="Q169" s="30">
        <v>54.15</v>
      </c>
      <c r="R169" s="29"/>
      <c r="S169" s="29"/>
      <c r="T169" s="29"/>
      <c r="U169" s="30">
        <v>26.98</v>
      </c>
      <c r="V169" s="30">
        <v>1.9</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2653.12</v>
      </c>
      <c r="C170" s="29"/>
      <c r="D170" s="30">
        <v>154.74</v>
      </c>
      <c r="E170" s="30">
        <v>147.97</v>
      </c>
      <c r="F170" s="30">
        <v>724.41</v>
      </c>
      <c r="G170" s="30">
        <v>174.3</v>
      </c>
      <c r="H170" s="30">
        <v>89.72</v>
      </c>
      <c r="I170" s="30">
        <v>93.83</v>
      </c>
      <c r="J170" s="30">
        <v>231.48</v>
      </c>
      <c r="K170" s="30">
        <v>301.7</v>
      </c>
      <c r="L170" s="30">
        <v>67.12</v>
      </c>
      <c r="M170" s="30">
        <v>302.02</v>
      </c>
      <c r="N170" s="30">
        <v>156.97999999999999</v>
      </c>
      <c r="O170" s="30">
        <v>43.47</v>
      </c>
      <c r="P170" s="30">
        <v>78.25</v>
      </c>
      <c r="Q170" s="30">
        <v>53.08</v>
      </c>
      <c r="R170" s="29"/>
      <c r="S170" s="29"/>
      <c r="T170" s="29"/>
      <c r="U170" s="30">
        <v>27.95</v>
      </c>
      <c r="V170" s="30">
        <v>2.0699999999999998</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2794.14</v>
      </c>
      <c r="C171" s="29"/>
      <c r="D171" s="30">
        <v>157.80000000000001</v>
      </c>
      <c r="E171" s="30">
        <v>169.56</v>
      </c>
      <c r="F171" s="30">
        <v>775</v>
      </c>
      <c r="G171" s="30">
        <v>180.45</v>
      </c>
      <c r="H171" s="30">
        <v>92.47</v>
      </c>
      <c r="I171" s="30">
        <v>100.39</v>
      </c>
      <c r="J171" s="30">
        <v>245.07</v>
      </c>
      <c r="K171" s="30">
        <v>303.77999999999997</v>
      </c>
      <c r="L171" s="30">
        <v>67.77</v>
      </c>
      <c r="M171" s="30">
        <v>309.62</v>
      </c>
      <c r="N171" s="30">
        <v>172.65</v>
      </c>
      <c r="O171" s="30">
        <v>50.98</v>
      </c>
      <c r="P171" s="30">
        <v>80.86</v>
      </c>
      <c r="Q171" s="30">
        <v>51.69</v>
      </c>
      <c r="R171" s="29"/>
      <c r="S171" s="29"/>
      <c r="T171" s="29"/>
      <c r="U171" s="30">
        <v>29.38</v>
      </c>
      <c r="V171" s="30">
        <v>2.19</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2934.14</v>
      </c>
      <c r="C172" s="29"/>
      <c r="D172" s="30">
        <v>159.19999999999999</v>
      </c>
      <c r="E172" s="30">
        <v>196.04</v>
      </c>
      <c r="F172" s="30">
        <v>827.63</v>
      </c>
      <c r="G172" s="30">
        <v>188.91</v>
      </c>
      <c r="H172" s="30">
        <v>94.47</v>
      </c>
      <c r="I172" s="30">
        <v>105.86</v>
      </c>
      <c r="J172" s="30">
        <v>259.10000000000002</v>
      </c>
      <c r="K172" s="30">
        <v>305.69</v>
      </c>
      <c r="L172" s="30">
        <v>67.34</v>
      </c>
      <c r="M172" s="30">
        <v>312.75</v>
      </c>
      <c r="N172" s="30">
        <v>186.49</v>
      </c>
      <c r="O172" s="30">
        <v>58.31</v>
      </c>
      <c r="P172" s="30">
        <v>82.89</v>
      </c>
      <c r="Q172" s="30">
        <v>51.35</v>
      </c>
      <c r="R172" s="29"/>
      <c r="S172" s="29"/>
      <c r="T172" s="29"/>
      <c r="U172" s="30">
        <v>30.72</v>
      </c>
      <c r="V172" s="30">
        <v>2.36</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3069.45</v>
      </c>
      <c r="C173" s="29"/>
      <c r="D173" s="30">
        <v>159.87</v>
      </c>
      <c r="E173" s="30">
        <v>228.49</v>
      </c>
      <c r="F173" s="30">
        <v>878.71</v>
      </c>
      <c r="G173" s="30">
        <v>201.27</v>
      </c>
      <c r="H173" s="30">
        <v>95.82</v>
      </c>
      <c r="I173" s="30">
        <v>109.8</v>
      </c>
      <c r="J173" s="30">
        <v>271.39999999999998</v>
      </c>
      <c r="K173" s="30">
        <v>309.08999999999997</v>
      </c>
      <c r="L173" s="30">
        <v>66.06</v>
      </c>
      <c r="M173" s="30">
        <v>313.23</v>
      </c>
      <c r="N173" s="30">
        <v>195.32</v>
      </c>
      <c r="O173" s="30">
        <v>62.99</v>
      </c>
      <c r="P173" s="30">
        <v>83.65</v>
      </c>
      <c r="Q173" s="30">
        <v>54.5</v>
      </c>
      <c r="R173" s="29"/>
      <c r="S173" s="29"/>
      <c r="T173" s="29"/>
      <c r="U173" s="30">
        <v>31.35</v>
      </c>
      <c r="V173" s="30">
        <v>2.4300000000000002</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3206.79</v>
      </c>
      <c r="C174" s="29"/>
      <c r="D174" s="30">
        <v>160.72999999999999</v>
      </c>
      <c r="E174" s="30">
        <v>268.83</v>
      </c>
      <c r="F174" s="30">
        <v>925.13</v>
      </c>
      <c r="G174" s="30">
        <v>218.89</v>
      </c>
      <c r="H174" s="30">
        <v>96.94</v>
      </c>
      <c r="I174" s="30">
        <v>112.59</v>
      </c>
      <c r="J174" s="30">
        <v>280.06</v>
      </c>
      <c r="K174" s="30">
        <v>317.73</v>
      </c>
      <c r="L174" s="30">
        <v>64.19</v>
      </c>
      <c r="M174" s="30">
        <v>313.3</v>
      </c>
      <c r="N174" s="30">
        <v>196.21</v>
      </c>
      <c r="O174" s="30">
        <v>62.97</v>
      </c>
      <c r="P174" s="30">
        <v>85.53</v>
      </c>
      <c r="Q174" s="30">
        <v>64.66</v>
      </c>
      <c r="R174" s="29"/>
      <c r="S174" s="29"/>
      <c r="T174" s="29"/>
      <c r="U174" s="30">
        <v>31.26</v>
      </c>
      <c r="V174" s="30">
        <v>2.0699999999999998</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3347.74</v>
      </c>
      <c r="C175" s="29"/>
      <c r="D175" s="30">
        <v>162.46</v>
      </c>
      <c r="E175" s="30">
        <v>317.55</v>
      </c>
      <c r="F175" s="30">
        <v>966.49</v>
      </c>
      <c r="G175" s="30">
        <v>240.93</v>
      </c>
      <c r="H175" s="30">
        <v>98.58</v>
      </c>
      <c r="I175" s="30">
        <v>114.42</v>
      </c>
      <c r="J175" s="30">
        <v>284.76</v>
      </c>
      <c r="K175" s="30">
        <v>331.05</v>
      </c>
      <c r="L175" s="30">
        <v>62.09</v>
      </c>
      <c r="M175" s="30">
        <v>315.60000000000002</v>
      </c>
      <c r="N175" s="30">
        <v>190.39</v>
      </c>
      <c r="O175" s="30">
        <v>58.17</v>
      </c>
      <c r="P175" s="30">
        <v>87.5</v>
      </c>
      <c r="Q175" s="30">
        <v>79.59</v>
      </c>
      <c r="R175" s="29"/>
      <c r="S175" s="29"/>
      <c r="T175" s="29"/>
      <c r="U175" s="30">
        <v>30.36</v>
      </c>
      <c r="V175" s="30">
        <v>2.17</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3506.21</v>
      </c>
      <c r="C176" s="29"/>
      <c r="D176" s="30">
        <v>165.72</v>
      </c>
      <c r="E176" s="30">
        <v>382.94</v>
      </c>
      <c r="F176" s="30">
        <v>1004.53</v>
      </c>
      <c r="G176" s="30">
        <v>264.32</v>
      </c>
      <c r="H176" s="30">
        <v>101.72</v>
      </c>
      <c r="I176" s="30">
        <v>115.51</v>
      </c>
      <c r="J176" s="30">
        <v>285.85000000000002</v>
      </c>
      <c r="K176" s="30">
        <v>345.62</v>
      </c>
      <c r="L176" s="30">
        <v>60.14</v>
      </c>
      <c r="M176" s="30">
        <v>321.75</v>
      </c>
      <c r="N176" s="30">
        <v>182.19</v>
      </c>
      <c r="O176" s="30">
        <v>51.47</v>
      </c>
      <c r="P176" s="30">
        <v>90.73</v>
      </c>
      <c r="Q176" s="30">
        <v>96.46</v>
      </c>
      <c r="R176" s="29"/>
      <c r="S176" s="29"/>
      <c r="T176" s="29"/>
      <c r="U176" s="30">
        <v>29.43</v>
      </c>
      <c r="V176" s="30">
        <v>2.37</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3657.28</v>
      </c>
      <c r="C177" s="29"/>
      <c r="D177" s="30">
        <v>171.09</v>
      </c>
      <c r="E177" s="30">
        <v>442.41</v>
      </c>
      <c r="F177" s="30">
        <v>1039.47</v>
      </c>
      <c r="G177" s="30">
        <v>285.79000000000002</v>
      </c>
      <c r="H177" s="30">
        <v>106.55</v>
      </c>
      <c r="I177" s="30">
        <v>116.19</v>
      </c>
      <c r="J177" s="30">
        <v>283.97000000000003</v>
      </c>
      <c r="K177" s="30">
        <v>357.6</v>
      </c>
      <c r="L177" s="30">
        <v>58.79</v>
      </c>
      <c r="M177" s="30">
        <v>329.91</v>
      </c>
      <c r="N177" s="30">
        <v>176.43</v>
      </c>
      <c r="O177" s="30">
        <v>45.68</v>
      </c>
      <c r="P177" s="30">
        <v>95.19</v>
      </c>
      <c r="Q177" s="30">
        <v>111.06</v>
      </c>
      <c r="R177" s="29"/>
      <c r="S177" s="29"/>
      <c r="T177" s="29"/>
      <c r="U177" s="30">
        <v>29.1</v>
      </c>
      <c r="V177" s="30">
        <v>2.5099999999999998</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3815.47</v>
      </c>
      <c r="C178" s="29"/>
      <c r="D178" s="30">
        <v>179.03</v>
      </c>
      <c r="E178" s="30">
        <v>506.79</v>
      </c>
      <c r="F178" s="30">
        <v>1073.3699999999999</v>
      </c>
      <c r="G178" s="30">
        <v>302.24</v>
      </c>
      <c r="H178" s="30">
        <v>113.97</v>
      </c>
      <c r="I178" s="30">
        <v>116.63</v>
      </c>
      <c r="J178" s="30">
        <v>279.91000000000003</v>
      </c>
      <c r="K178" s="30">
        <v>363.39</v>
      </c>
      <c r="L178" s="30">
        <v>58.33</v>
      </c>
      <c r="M178" s="30">
        <v>342.83</v>
      </c>
      <c r="N178" s="30">
        <v>177.63</v>
      </c>
      <c r="O178" s="30">
        <v>43.35</v>
      </c>
      <c r="P178" s="30">
        <v>100.15</v>
      </c>
      <c r="Q178" s="30">
        <v>119.16</v>
      </c>
      <c r="R178" s="29"/>
      <c r="S178" s="29"/>
      <c r="T178" s="29"/>
      <c r="U178" s="30">
        <v>29.84</v>
      </c>
      <c r="V178" s="30">
        <v>2.89</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3989.73</v>
      </c>
      <c r="C179" s="29"/>
      <c r="D179" s="30">
        <v>189.24</v>
      </c>
      <c r="E179" s="30">
        <v>572.5</v>
      </c>
      <c r="F179" s="30">
        <v>1108.25</v>
      </c>
      <c r="G179" s="30">
        <v>312.64</v>
      </c>
      <c r="H179" s="30">
        <v>123.65</v>
      </c>
      <c r="I179" s="30">
        <v>117.46</v>
      </c>
      <c r="J179" s="30">
        <v>276.26</v>
      </c>
      <c r="K179" s="30">
        <v>363.92</v>
      </c>
      <c r="L179" s="30">
        <v>59.21</v>
      </c>
      <c r="M179" s="30">
        <v>360.03</v>
      </c>
      <c r="N179" s="30">
        <v>185.87</v>
      </c>
      <c r="O179" s="30">
        <v>45.35</v>
      </c>
      <c r="P179" s="30">
        <v>108.91</v>
      </c>
      <c r="Q179" s="30">
        <v>123.39</v>
      </c>
      <c r="R179" s="29"/>
      <c r="S179" s="29"/>
      <c r="T179" s="29"/>
      <c r="U179" s="30">
        <v>32.6</v>
      </c>
      <c r="V179" s="30">
        <v>3.41</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4178.1099999999997</v>
      </c>
      <c r="C180" s="29"/>
      <c r="D180" s="30">
        <v>200.38</v>
      </c>
      <c r="E180" s="30">
        <v>634.01</v>
      </c>
      <c r="F180" s="30">
        <v>1147.04</v>
      </c>
      <c r="G180" s="30">
        <v>317.98</v>
      </c>
      <c r="H180" s="30">
        <v>135.76</v>
      </c>
      <c r="I180" s="30">
        <v>118.47</v>
      </c>
      <c r="J180" s="30">
        <v>277.39999999999998</v>
      </c>
      <c r="K180" s="30">
        <v>364.1</v>
      </c>
      <c r="L180" s="30">
        <v>61.39</v>
      </c>
      <c r="M180" s="30">
        <v>378.71</v>
      </c>
      <c r="N180" s="30">
        <v>197.17</v>
      </c>
      <c r="O180" s="30">
        <v>49.43</v>
      </c>
      <c r="P180" s="30">
        <v>119.86</v>
      </c>
      <c r="Q180" s="30">
        <v>126.83</v>
      </c>
      <c r="R180" s="29"/>
      <c r="S180" s="29"/>
      <c r="T180" s="29"/>
      <c r="U180" s="30">
        <v>36.9</v>
      </c>
      <c r="V180" s="30">
        <v>3.89</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4358.21</v>
      </c>
      <c r="C181" s="29"/>
      <c r="D181" s="30">
        <v>211.07</v>
      </c>
      <c r="E181" s="30">
        <v>685.41</v>
      </c>
      <c r="F181" s="30">
        <v>1190.08</v>
      </c>
      <c r="G181" s="30">
        <v>319.45</v>
      </c>
      <c r="H181" s="30">
        <v>138.82</v>
      </c>
      <c r="I181" s="30">
        <v>119.62</v>
      </c>
      <c r="J181" s="30">
        <v>287.86</v>
      </c>
      <c r="K181" s="30">
        <v>367.95</v>
      </c>
      <c r="L181" s="30">
        <v>64.77</v>
      </c>
      <c r="M181" s="30">
        <v>395.71</v>
      </c>
      <c r="N181" s="30">
        <v>207.08</v>
      </c>
      <c r="O181" s="30">
        <v>53.37</v>
      </c>
      <c r="P181" s="30">
        <v>130.80000000000001</v>
      </c>
      <c r="Q181" s="30">
        <v>131.13</v>
      </c>
      <c r="R181" s="29"/>
      <c r="S181" s="29"/>
      <c r="T181" s="29"/>
      <c r="U181" s="30">
        <v>41.53</v>
      </c>
      <c r="V181" s="30">
        <v>3.8</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4537.22</v>
      </c>
      <c r="C182" s="29"/>
      <c r="D182" s="30">
        <v>220.12</v>
      </c>
      <c r="E182" s="30">
        <v>721.27</v>
      </c>
      <c r="F182" s="30">
        <v>1240.51</v>
      </c>
      <c r="G182" s="30">
        <v>318.20999999999998</v>
      </c>
      <c r="H182" s="30">
        <v>138.93</v>
      </c>
      <c r="I182" s="30">
        <v>121.14</v>
      </c>
      <c r="J182" s="30">
        <v>311.67</v>
      </c>
      <c r="K182" s="30">
        <v>380.37</v>
      </c>
      <c r="L182" s="30">
        <v>69.42</v>
      </c>
      <c r="M182" s="30">
        <v>407.92</v>
      </c>
      <c r="N182" s="30">
        <v>211.49</v>
      </c>
      <c r="O182" s="30">
        <v>55.22</v>
      </c>
      <c r="P182" s="30">
        <v>141.22</v>
      </c>
      <c r="Q182" s="30">
        <v>140.33000000000001</v>
      </c>
      <c r="R182" s="29"/>
      <c r="S182" s="29"/>
      <c r="T182" s="29"/>
      <c r="U182" s="30">
        <v>46.24</v>
      </c>
      <c r="V182" s="30">
        <v>2.83</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4718.6000000000004</v>
      </c>
      <c r="C183" s="29"/>
      <c r="D183" s="30">
        <v>227.53</v>
      </c>
      <c r="E183" s="30">
        <v>741.86</v>
      </c>
      <c r="F183" s="30">
        <v>1300.67</v>
      </c>
      <c r="G183" s="30">
        <v>315.35000000000002</v>
      </c>
      <c r="H183" s="30">
        <v>134.47</v>
      </c>
      <c r="I183" s="30">
        <v>122.68</v>
      </c>
      <c r="J183" s="30">
        <v>347.08</v>
      </c>
      <c r="K183" s="30">
        <v>402.06</v>
      </c>
      <c r="L183" s="30">
        <v>75.08</v>
      </c>
      <c r="M183" s="30">
        <v>416.02</v>
      </c>
      <c r="N183" s="30">
        <v>210.37</v>
      </c>
      <c r="O183" s="30">
        <v>54.44</v>
      </c>
      <c r="P183" s="30">
        <v>151.33000000000001</v>
      </c>
      <c r="Q183" s="30">
        <v>155.43</v>
      </c>
      <c r="R183" s="29"/>
      <c r="S183" s="29"/>
      <c r="T183" s="29"/>
      <c r="U183" s="30">
        <v>50.9</v>
      </c>
      <c r="V183" s="30">
        <v>2.66</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4898.25</v>
      </c>
      <c r="C184" s="29"/>
      <c r="D184" s="30">
        <v>235.08</v>
      </c>
      <c r="E184" s="30">
        <v>751.72</v>
      </c>
      <c r="F184" s="30">
        <v>1365.02</v>
      </c>
      <c r="G184" s="30">
        <v>311.85000000000002</v>
      </c>
      <c r="H184" s="30">
        <v>128.37</v>
      </c>
      <c r="I184" s="30">
        <v>124.31</v>
      </c>
      <c r="J184" s="30">
        <v>386.6</v>
      </c>
      <c r="K184" s="30">
        <v>430.69</v>
      </c>
      <c r="L184" s="30">
        <v>81.09</v>
      </c>
      <c r="M184" s="30">
        <v>421.45</v>
      </c>
      <c r="N184" s="30">
        <v>207.52</v>
      </c>
      <c r="O184" s="30">
        <v>52.3</v>
      </c>
      <c r="P184" s="30">
        <v>160.4</v>
      </c>
      <c r="Q184" s="30">
        <v>172.77</v>
      </c>
      <c r="R184" s="29"/>
      <c r="S184" s="29"/>
      <c r="T184" s="29"/>
      <c r="U184" s="30">
        <v>54.6</v>
      </c>
      <c r="V184" s="30">
        <v>3.25</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5067.1400000000003</v>
      </c>
      <c r="C185" s="29"/>
      <c r="D185" s="30">
        <v>243.87</v>
      </c>
      <c r="E185" s="30">
        <v>756.01</v>
      </c>
      <c r="F185" s="30">
        <v>1427.65</v>
      </c>
      <c r="G185" s="30">
        <v>308.68</v>
      </c>
      <c r="H185" s="30">
        <v>123.71</v>
      </c>
      <c r="I185" s="30">
        <v>125.91</v>
      </c>
      <c r="J185" s="30">
        <v>422.22</v>
      </c>
      <c r="K185" s="30">
        <v>462.14</v>
      </c>
      <c r="L185" s="30">
        <v>86.81</v>
      </c>
      <c r="M185" s="30">
        <v>425.84</v>
      </c>
      <c r="N185" s="30">
        <v>207.16</v>
      </c>
      <c r="O185" s="30">
        <v>50.1</v>
      </c>
      <c r="P185" s="30">
        <v>167.84</v>
      </c>
      <c r="Q185" s="30">
        <v>187.81</v>
      </c>
      <c r="R185" s="29"/>
      <c r="S185" s="29"/>
      <c r="T185" s="29"/>
      <c r="U185" s="30">
        <v>56.35</v>
      </c>
      <c r="V185" s="30">
        <v>3.61</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5228.62</v>
      </c>
      <c r="C186" s="29"/>
      <c r="D186" s="30">
        <v>255.52</v>
      </c>
      <c r="E186" s="30">
        <v>759.67</v>
      </c>
      <c r="F186" s="30">
        <v>1485.95</v>
      </c>
      <c r="G186" s="30">
        <v>306.77999999999997</v>
      </c>
      <c r="H186" s="30">
        <v>124.15</v>
      </c>
      <c r="I186" s="30">
        <v>127.31</v>
      </c>
      <c r="J186" s="30">
        <v>446.57</v>
      </c>
      <c r="K186" s="30">
        <v>494.14</v>
      </c>
      <c r="L186" s="30">
        <v>91.54</v>
      </c>
      <c r="M186" s="30">
        <v>431.37</v>
      </c>
      <c r="N186" s="30">
        <v>213.22</v>
      </c>
      <c r="O186" s="30">
        <v>49.04</v>
      </c>
      <c r="P186" s="30">
        <v>173.3</v>
      </c>
      <c r="Q186" s="30">
        <v>197.87</v>
      </c>
      <c r="R186" s="29"/>
      <c r="S186" s="29"/>
      <c r="T186" s="29"/>
      <c r="U186" s="30">
        <v>55.51</v>
      </c>
      <c r="V186" s="30">
        <v>4.84</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5403.75</v>
      </c>
      <c r="C187" s="29"/>
      <c r="D187" s="30">
        <v>269.63</v>
      </c>
      <c r="E187" s="30">
        <v>764.22</v>
      </c>
      <c r="F187" s="30">
        <v>1550.53</v>
      </c>
      <c r="G187" s="30">
        <v>306.68</v>
      </c>
      <c r="H187" s="30">
        <v>132.32</v>
      </c>
      <c r="I187" s="30">
        <v>129.65</v>
      </c>
      <c r="J187" s="30">
        <v>459.61</v>
      </c>
      <c r="K187" s="30">
        <v>524.02</v>
      </c>
      <c r="L187" s="30">
        <v>96.05</v>
      </c>
      <c r="M187" s="30">
        <v>439.08</v>
      </c>
      <c r="N187" s="30">
        <v>226.2</v>
      </c>
      <c r="O187" s="30">
        <v>50.12</v>
      </c>
      <c r="P187" s="30">
        <v>177.79</v>
      </c>
      <c r="Q187" s="30">
        <v>202.76</v>
      </c>
      <c r="R187" s="29"/>
      <c r="S187" s="29"/>
      <c r="T187" s="29"/>
      <c r="U187" s="30">
        <v>53.1</v>
      </c>
      <c r="V187" s="30">
        <v>9.51</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5649.69</v>
      </c>
      <c r="C188" s="29"/>
      <c r="D188" s="30">
        <v>283.68</v>
      </c>
      <c r="E188" s="30">
        <v>768.46</v>
      </c>
      <c r="F188" s="30">
        <v>1626.73</v>
      </c>
      <c r="G188" s="30">
        <v>308.52</v>
      </c>
      <c r="H188" s="30">
        <v>143.93</v>
      </c>
      <c r="I188" s="30">
        <v>133.72999999999999</v>
      </c>
      <c r="J188" s="30">
        <v>506.97</v>
      </c>
      <c r="K188" s="30">
        <v>551.96</v>
      </c>
      <c r="L188" s="30">
        <v>101.37</v>
      </c>
      <c r="M188" s="30">
        <v>452.12</v>
      </c>
      <c r="N188" s="30">
        <v>243.37</v>
      </c>
      <c r="O188" s="30">
        <v>53.23</v>
      </c>
      <c r="P188" s="30">
        <v>183.75</v>
      </c>
      <c r="Q188" s="30">
        <v>205.69</v>
      </c>
      <c r="R188" s="29"/>
      <c r="S188" s="29"/>
      <c r="T188" s="29"/>
      <c r="U188" s="30">
        <v>50.75</v>
      </c>
      <c r="V188" s="30">
        <v>22.3</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5874.43</v>
      </c>
      <c r="C189" s="29"/>
      <c r="D189" s="30">
        <v>295.06</v>
      </c>
      <c r="E189" s="30">
        <v>770.5</v>
      </c>
      <c r="F189" s="30">
        <v>1715.46</v>
      </c>
      <c r="G189" s="30">
        <v>312.39</v>
      </c>
      <c r="H189" s="30">
        <v>154.26</v>
      </c>
      <c r="I189" s="30">
        <v>140.65</v>
      </c>
      <c r="J189" s="30">
        <v>523.51</v>
      </c>
      <c r="K189" s="30">
        <v>573.85</v>
      </c>
      <c r="L189" s="30">
        <v>108.79</v>
      </c>
      <c r="M189" s="30">
        <v>465.29</v>
      </c>
      <c r="N189" s="30">
        <v>261.62</v>
      </c>
      <c r="O189" s="30">
        <v>57.51</v>
      </c>
      <c r="P189" s="30">
        <v>189.8</v>
      </c>
      <c r="Q189" s="30">
        <v>210</v>
      </c>
      <c r="R189" s="29"/>
      <c r="S189" s="29"/>
      <c r="T189" s="29"/>
      <c r="U189" s="30">
        <v>50.33</v>
      </c>
      <c r="V189" s="30">
        <v>31.92</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6155.78</v>
      </c>
      <c r="C190" s="29"/>
      <c r="D190" s="30">
        <v>301.44</v>
      </c>
      <c r="E190" s="30">
        <v>768.72</v>
      </c>
      <c r="F190" s="30">
        <v>1841.14</v>
      </c>
      <c r="G190" s="30">
        <v>318.39</v>
      </c>
      <c r="H190" s="30">
        <v>160.83000000000001</v>
      </c>
      <c r="I190" s="30">
        <v>151.34</v>
      </c>
      <c r="J190" s="30">
        <v>556.44000000000005</v>
      </c>
      <c r="K190" s="30">
        <v>590.12</v>
      </c>
      <c r="L190" s="30">
        <v>119.51</v>
      </c>
      <c r="M190" s="30">
        <v>482.27</v>
      </c>
      <c r="N190" s="30">
        <v>278.08999999999997</v>
      </c>
      <c r="O190" s="30">
        <v>63</v>
      </c>
      <c r="P190" s="30">
        <v>199.09</v>
      </c>
      <c r="Q190" s="30">
        <v>218.95</v>
      </c>
      <c r="R190" s="29"/>
      <c r="S190" s="29"/>
      <c r="T190" s="29"/>
      <c r="U190" s="30">
        <v>53.49</v>
      </c>
      <c r="V190" s="30">
        <v>39.520000000000003</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6454.52</v>
      </c>
      <c r="C191" s="29"/>
      <c r="D191" s="30">
        <v>302.94</v>
      </c>
      <c r="E191" s="30">
        <v>765.88</v>
      </c>
      <c r="F191" s="30">
        <v>1967.9</v>
      </c>
      <c r="G191" s="30">
        <v>326.7</v>
      </c>
      <c r="H191" s="30">
        <v>163.18</v>
      </c>
      <c r="I191" s="30">
        <v>164.84</v>
      </c>
      <c r="J191" s="30">
        <v>596.95000000000005</v>
      </c>
      <c r="K191" s="30">
        <v>602.59</v>
      </c>
      <c r="L191" s="30">
        <v>133.35</v>
      </c>
      <c r="M191" s="30">
        <v>504.04</v>
      </c>
      <c r="N191" s="30">
        <v>293.05</v>
      </c>
      <c r="O191" s="30">
        <v>69.33</v>
      </c>
      <c r="P191" s="30">
        <v>211.4</v>
      </c>
      <c r="Q191" s="30">
        <v>232.6</v>
      </c>
      <c r="R191" s="29"/>
      <c r="S191" s="29"/>
      <c r="T191" s="29"/>
      <c r="U191" s="30">
        <v>60.69</v>
      </c>
      <c r="V191" s="30">
        <v>45.92</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6751.91</v>
      </c>
      <c r="C192" s="29"/>
      <c r="D192" s="30">
        <v>302.82</v>
      </c>
      <c r="E192" s="30">
        <v>768.08</v>
      </c>
      <c r="F192" s="30">
        <v>2075.23</v>
      </c>
      <c r="G192" s="30">
        <v>337.56</v>
      </c>
      <c r="H192" s="30">
        <v>164.49</v>
      </c>
      <c r="I192" s="30">
        <v>177.82</v>
      </c>
      <c r="J192" s="30">
        <v>639.71</v>
      </c>
      <c r="K192" s="30">
        <v>614.03</v>
      </c>
      <c r="L192" s="30">
        <v>148.76</v>
      </c>
      <c r="M192" s="30">
        <v>531.51</v>
      </c>
      <c r="N192" s="30">
        <v>309.57</v>
      </c>
      <c r="O192" s="30">
        <v>75.900000000000006</v>
      </c>
      <c r="P192" s="30">
        <v>225.26</v>
      </c>
      <c r="Q192" s="30">
        <v>247.42</v>
      </c>
      <c r="R192" s="29"/>
      <c r="S192" s="29"/>
      <c r="T192" s="29"/>
      <c r="U192" s="30">
        <v>69.790000000000006</v>
      </c>
      <c r="V192" s="30">
        <v>50.77</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7068.01</v>
      </c>
      <c r="C193" s="29"/>
      <c r="D193" s="30">
        <v>303.66000000000003</v>
      </c>
      <c r="E193" s="30">
        <v>780.54</v>
      </c>
      <c r="F193" s="30">
        <v>2177.61</v>
      </c>
      <c r="G193" s="30">
        <v>351.2</v>
      </c>
      <c r="H193" s="30">
        <v>166.53</v>
      </c>
      <c r="I193" s="30">
        <v>186.77</v>
      </c>
      <c r="J193" s="30">
        <v>691.31</v>
      </c>
      <c r="K193" s="30">
        <v>626.91999999999996</v>
      </c>
      <c r="L193" s="30">
        <v>164.06</v>
      </c>
      <c r="M193" s="30">
        <v>561.55999999999995</v>
      </c>
      <c r="N193" s="30">
        <v>331.02</v>
      </c>
      <c r="O193" s="30">
        <v>82.08</v>
      </c>
      <c r="P193" s="30">
        <v>239.3</v>
      </c>
      <c r="Q193" s="30">
        <v>259.57</v>
      </c>
      <c r="R193" s="29"/>
      <c r="S193" s="29"/>
      <c r="T193" s="29"/>
      <c r="U193" s="30">
        <v>78.42</v>
      </c>
      <c r="V193" s="30">
        <v>54.08</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7370.37</v>
      </c>
      <c r="C194" s="29"/>
      <c r="D194" s="30">
        <v>308.52</v>
      </c>
      <c r="E194" s="30">
        <v>809.31</v>
      </c>
      <c r="F194" s="30">
        <v>2243.7399999999998</v>
      </c>
      <c r="G194" s="30">
        <v>367.85</v>
      </c>
      <c r="H194" s="30">
        <v>172.29</v>
      </c>
      <c r="I194" s="30">
        <v>188.5</v>
      </c>
      <c r="J194" s="30">
        <v>741.23</v>
      </c>
      <c r="K194" s="30">
        <v>644.04999999999995</v>
      </c>
      <c r="L194" s="30">
        <v>177.65</v>
      </c>
      <c r="M194" s="30">
        <v>596.28</v>
      </c>
      <c r="N194" s="30">
        <v>360.45</v>
      </c>
      <c r="O194" s="30">
        <v>87.37</v>
      </c>
      <c r="P194" s="30">
        <v>252.15</v>
      </c>
      <c r="Q194" s="30">
        <v>265.75</v>
      </c>
      <c r="R194" s="29"/>
      <c r="S194" s="29"/>
      <c r="T194" s="29"/>
      <c r="U194" s="30">
        <v>84.41</v>
      </c>
      <c r="V194" s="30">
        <v>56.34</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7640.89</v>
      </c>
      <c r="C195" s="29"/>
      <c r="D195" s="30">
        <v>317.17</v>
      </c>
      <c r="E195" s="30">
        <v>853.07</v>
      </c>
      <c r="F195" s="30">
        <v>2268.46</v>
      </c>
      <c r="G195" s="30">
        <v>387.39</v>
      </c>
      <c r="H195" s="30">
        <v>181.99</v>
      </c>
      <c r="I195" s="30">
        <v>183.32</v>
      </c>
      <c r="J195" s="30">
        <v>784.75</v>
      </c>
      <c r="K195" s="30">
        <v>663.51</v>
      </c>
      <c r="L195" s="30">
        <v>188.56</v>
      </c>
      <c r="M195" s="30">
        <v>632.77</v>
      </c>
      <c r="N195" s="30">
        <v>396.13</v>
      </c>
      <c r="O195" s="30">
        <v>91.74</v>
      </c>
      <c r="P195" s="30">
        <v>263.45</v>
      </c>
      <c r="Q195" s="30">
        <v>266.66000000000003</v>
      </c>
      <c r="R195" s="29"/>
      <c r="S195" s="29"/>
      <c r="T195" s="29"/>
      <c r="U195" s="30">
        <v>88.01</v>
      </c>
      <c r="V195" s="30">
        <v>57.55</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7865.46</v>
      </c>
      <c r="C196" s="29"/>
      <c r="D196" s="30">
        <v>325.89999999999998</v>
      </c>
      <c r="E196" s="30">
        <v>903.59</v>
      </c>
      <c r="F196" s="30">
        <v>2260.6799999999998</v>
      </c>
      <c r="G196" s="30">
        <v>409.44</v>
      </c>
      <c r="H196" s="30">
        <v>193.04</v>
      </c>
      <c r="I196" s="30">
        <v>174.47</v>
      </c>
      <c r="J196" s="30">
        <v>817.24</v>
      </c>
      <c r="K196" s="30">
        <v>679.03</v>
      </c>
      <c r="L196" s="30">
        <v>196.55</v>
      </c>
      <c r="M196" s="30">
        <v>668.21</v>
      </c>
      <c r="N196" s="30">
        <v>431.99</v>
      </c>
      <c r="O196" s="30">
        <v>95.93</v>
      </c>
      <c r="P196" s="30">
        <v>275.67</v>
      </c>
      <c r="Q196" s="30">
        <v>266.72000000000003</v>
      </c>
      <c r="R196" s="29"/>
      <c r="S196" s="29"/>
      <c r="T196" s="29"/>
      <c r="U196" s="30">
        <v>90.16</v>
      </c>
      <c r="V196" s="30">
        <v>58.08</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8022.26</v>
      </c>
      <c r="C197" s="29"/>
      <c r="D197" s="30">
        <v>330.81</v>
      </c>
      <c r="E197" s="30">
        <v>951.99</v>
      </c>
      <c r="F197" s="30">
        <v>2230.52</v>
      </c>
      <c r="G197" s="30">
        <v>433.55</v>
      </c>
      <c r="H197" s="30">
        <v>201.57</v>
      </c>
      <c r="I197" s="30">
        <v>165.57</v>
      </c>
      <c r="J197" s="30">
        <v>834.13</v>
      </c>
      <c r="K197" s="30">
        <v>681.75</v>
      </c>
      <c r="L197" s="30">
        <v>201.41</v>
      </c>
      <c r="M197" s="30">
        <v>698.91</v>
      </c>
      <c r="N197" s="30">
        <v>461.38</v>
      </c>
      <c r="O197" s="30">
        <v>100.64</v>
      </c>
      <c r="P197" s="30">
        <v>288.43</v>
      </c>
      <c r="Q197" s="30">
        <v>270.98</v>
      </c>
      <c r="R197" s="29"/>
      <c r="S197" s="29"/>
      <c r="T197" s="29"/>
      <c r="U197" s="30">
        <v>92.22</v>
      </c>
      <c r="V197" s="30">
        <v>58.01</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8100.85</v>
      </c>
      <c r="C198" s="29"/>
      <c r="D198" s="30">
        <v>328.5</v>
      </c>
      <c r="E198" s="30">
        <v>990.1</v>
      </c>
      <c r="F198" s="30">
        <v>2188.17</v>
      </c>
      <c r="G198" s="30">
        <v>459.19</v>
      </c>
      <c r="H198" s="30">
        <v>204.89</v>
      </c>
      <c r="I198" s="30">
        <v>159.99</v>
      </c>
      <c r="J198" s="30">
        <v>831.57</v>
      </c>
      <c r="K198" s="30">
        <v>665.99</v>
      </c>
      <c r="L198" s="30">
        <v>203.02</v>
      </c>
      <c r="M198" s="30">
        <v>723.29</v>
      </c>
      <c r="N198" s="30">
        <v>478.28</v>
      </c>
      <c r="O198" s="30">
        <v>106.47</v>
      </c>
      <c r="P198" s="30">
        <v>303.56</v>
      </c>
      <c r="Q198" s="30">
        <v>283.81</v>
      </c>
      <c r="R198" s="29"/>
      <c r="S198" s="29"/>
      <c r="T198" s="29"/>
      <c r="U198" s="30">
        <v>95.66</v>
      </c>
      <c r="V198" s="30">
        <v>57.54</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8114.79</v>
      </c>
      <c r="C199" s="29"/>
      <c r="D199" s="30">
        <v>320.27</v>
      </c>
      <c r="E199" s="30">
        <v>1017.32</v>
      </c>
      <c r="F199" s="30">
        <v>2142.89</v>
      </c>
      <c r="G199" s="30">
        <v>484.82</v>
      </c>
      <c r="H199" s="30">
        <v>203.24</v>
      </c>
      <c r="I199" s="30">
        <v>159.08000000000001</v>
      </c>
      <c r="J199" s="30">
        <v>814.06</v>
      </c>
      <c r="K199" s="30">
        <v>630.77</v>
      </c>
      <c r="L199" s="30">
        <v>202.06</v>
      </c>
      <c r="M199" s="30">
        <v>739.03</v>
      </c>
      <c r="N199" s="30">
        <v>483.6</v>
      </c>
      <c r="O199" s="30">
        <v>113.24</v>
      </c>
      <c r="P199" s="30">
        <v>321.13</v>
      </c>
      <c r="Q199" s="30">
        <v>305.23</v>
      </c>
      <c r="R199" s="29"/>
      <c r="S199" s="29"/>
      <c r="T199" s="29"/>
      <c r="U199" s="30">
        <v>100.3</v>
      </c>
      <c r="V199" s="30">
        <v>57.28</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8106.18</v>
      </c>
      <c r="C200" s="29"/>
      <c r="D200" s="30">
        <v>311.3</v>
      </c>
      <c r="E200" s="30">
        <v>1040.6400000000001</v>
      </c>
      <c r="F200" s="30">
        <v>2103.7600000000002</v>
      </c>
      <c r="G200" s="30">
        <v>507.84</v>
      </c>
      <c r="H200" s="30">
        <v>198.31</v>
      </c>
      <c r="I200" s="30">
        <v>161.77000000000001</v>
      </c>
      <c r="J200" s="30">
        <v>794.41</v>
      </c>
      <c r="K200" s="30">
        <v>583.29999999999995</v>
      </c>
      <c r="L200" s="30">
        <v>199.99</v>
      </c>
      <c r="M200" s="30">
        <v>747.64</v>
      </c>
      <c r="N200" s="30">
        <v>484.69</v>
      </c>
      <c r="O200" s="30">
        <v>119.74</v>
      </c>
      <c r="P200" s="30">
        <v>339.81</v>
      </c>
      <c r="Q200" s="30">
        <v>330.24</v>
      </c>
      <c r="R200" s="29"/>
      <c r="S200" s="29"/>
      <c r="T200" s="29"/>
      <c r="U200" s="30">
        <v>105.33</v>
      </c>
      <c r="V200" s="30">
        <v>57.6</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8121.73</v>
      </c>
      <c r="C201" s="29"/>
      <c r="D201" s="30">
        <v>308.76</v>
      </c>
      <c r="E201" s="30">
        <v>1067.73</v>
      </c>
      <c r="F201" s="30">
        <v>2079.62</v>
      </c>
      <c r="G201" s="30">
        <v>525.59</v>
      </c>
      <c r="H201" s="30">
        <v>192.37</v>
      </c>
      <c r="I201" s="30">
        <v>167.17</v>
      </c>
      <c r="J201" s="30">
        <v>786.19</v>
      </c>
      <c r="K201" s="30">
        <v>532.92999999999995</v>
      </c>
      <c r="L201" s="30">
        <v>198.35</v>
      </c>
      <c r="M201" s="30">
        <v>750.76</v>
      </c>
      <c r="N201" s="30">
        <v>489.58</v>
      </c>
      <c r="O201" s="30">
        <v>124.68</v>
      </c>
      <c r="P201" s="30">
        <v>357.12</v>
      </c>
      <c r="Q201" s="30">
        <v>353.59</v>
      </c>
      <c r="R201" s="29"/>
      <c r="S201" s="29"/>
      <c r="T201" s="29"/>
      <c r="U201" s="30">
        <v>109.7</v>
      </c>
      <c r="V201" s="30">
        <v>58.87</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8202.44</v>
      </c>
      <c r="C202" s="29"/>
      <c r="D202" s="30">
        <v>318.04000000000002</v>
      </c>
      <c r="E202" s="30">
        <v>1105.48</v>
      </c>
      <c r="F202" s="30">
        <v>2078.4699999999998</v>
      </c>
      <c r="G202" s="30">
        <v>535.75</v>
      </c>
      <c r="H202" s="30">
        <v>187.6</v>
      </c>
      <c r="I202" s="30">
        <v>173.56</v>
      </c>
      <c r="J202" s="30">
        <v>801.77</v>
      </c>
      <c r="K202" s="30">
        <v>486.68</v>
      </c>
      <c r="L202" s="30">
        <v>198.61</v>
      </c>
      <c r="M202" s="30">
        <v>750.48</v>
      </c>
      <c r="N202" s="30">
        <v>505.76</v>
      </c>
      <c r="O202" s="30">
        <v>126.98</v>
      </c>
      <c r="P202" s="30">
        <v>371.24</v>
      </c>
      <c r="Q202" s="30">
        <v>369.91</v>
      </c>
      <c r="R202" s="29"/>
      <c r="S202" s="29"/>
      <c r="T202" s="29"/>
      <c r="U202" s="30">
        <v>112.23</v>
      </c>
      <c r="V202" s="30">
        <v>61.84</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8389.7000000000007</v>
      </c>
      <c r="C203" s="29"/>
      <c r="D203" s="30">
        <v>339.13</v>
      </c>
      <c r="E203" s="30">
        <v>1152.1400000000001</v>
      </c>
      <c r="F203" s="30">
        <v>2099.4299999999998</v>
      </c>
      <c r="G203" s="30">
        <v>539.82000000000005</v>
      </c>
      <c r="H203" s="30">
        <v>185.36</v>
      </c>
      <c r="I203" s="30">
        <v>180.3</v>
      </c>
      <c r="J203" s="30">
        <v>840.63</v>
      </c>
      <c r="K203" s="30">
        <v>480.05</v>
      </c>
      <c r="L203" s="30">
        <v>201.1</v>
      </c>
      <c r="M203" s="30">
        <v>755.77</v>
      </c>
      <c r="N203" s="30">
        <v>533.25</v>
      </c>
      <c r="O203" s="30">
        <v>126.72</v>
      </c>
      <c r="P203" s="30">
        <v>381</v>
      </c>
      <c r="Q203" s="30">
        <v>378.27</v>
      </c>
      <c r="R203" s="29"/>
      <c r="S203" s="29"/>
      <c r="T203" s="29"/>
      <c r="U203" s="30">
        <v>113.07</v>
      </c>
      <c r="V203" s="30">
        <v>65.760000000000005</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8561.2999999999993</v>
      </c>
      <c r="C204" s="29"/>
      <c r="D204" s="30">
        <v>365.63</v>
      </c>
      <c r="E204" s="30">
        <v>1197.29</v>
      </c>
      <c r="F204" s="30">
        <v>2132.27</v>
      </c>
      <c r="G204" s="30">
        <v>543.15</v>
      </c>
      <c r="H204" s="30">
        <v>186.23</v>
      </c>
      <c r="I204" s="30">
        <v>188.31</v>
      </c>
      <c r="J204" s="30">
        <v>889.3</v>
      </c>
      <c r="K204" s="30">
        <v>425.31</v>
      </c>
      <c r="L204" s="30">
        <v>205.15</v>
      </c>
      <c r="M204" s="30">
        <v>770.17</v>
      </c>
      <c r="N204" s="30">
        <v>565.11</v>
      </c>
      <c r="O204" s="30">
        <v>125.5</v>
      </c>
      <c r="P204" s="30">
        <v>385.88</v>
      </c>
      <c r="Q204" s="30">
        <v>381.66</v>
      </c>
      <c r="R204" s="29"/>
      <c r="S204" s="29"/>
      <c r="T204" s="29"/>
      <c r="U204" s="30">
        <v>112.67</v>
      </c>
      <c r="V204" s="30">
        <v>69.510000000000005</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8748.32</v>
      </c>
      <c r="C205" s="29"/>
      <c r="D205" s="30">
        <v>390.68</v>
      </c>
      <c r="E205" s="30">
        <v>1229.77</v>
      </c>
      <c r="F205" s="30">
        <v>2165.4899999999998</v>
      </c>
      <c r="G205" s="30">
        <v>551.42999999999995</v>
      </c>
      <c r="H205" s="30">
        <v>190.68</v>
      </c>
      <c r="I205" s="30">
        <v>197.49</v>
      </c>
      <c r="J205" s="30">
        <v>933.13</v>
      </c>
      <c r="K205" s="30">
        <v>415.01</v>
      </c>
      <c r="L205" s="30">
        <v>209.98</v>
      </c>
      <c r="M205" s="30">
        <v>774.13</v>
      </c>
      <c r="N205" s="30">
        <v>593.64</v>
      </c>
      <c r="O205" s="30">
        <v>124.97</v>
      </c>
      <c r="P205" s="30">
        <v>386.32</v>
      </c>
      <c r="Q205" s="30">
        <v>383.57</v>
      </c>
      <c r="R205" s="29"/>
      <c r="S205" s="29"/>
      <c r="T205" s="29"/>
      <c r="U205" s="30">
        <v>111.72</v>
      </c>
      <c r="V205" s="30">
        <v>71.8</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8904.52</v>
      </c>
      <c r="C206" s="29"/>
      <c r="D206" s="30">
        <v>408.03</v>
      </c>
      <c r="E206" s="30">
        <v>1239.42</v>
      </c>
      <c r="F206" s="30">
        <v>2188.8200000000002</v>
      </c>
      <c r="G206" s="30">
        <v>569.83000000000004</v>
      </c>
      <c r="H206" s="30">
        <v>199.04</v>
      </c>
      <c r="I206" s="30">
        <v>207.88</v>
      </c>
      <c r="J206" s="30">
        <v>958.62</v>
      </c>
      <c r="K206" s="30">
        <v>421.37</v>
      </c>
      <c r="L206" s="30">
        <v>214.81</v>
      </c>
      <c r="M206" s="30">
        <v>787.45</v>
      </c>
      <c r="N206" s="30">
        <v>611.66</v>
      </c>
      <c r="O206" s="30">
        <v>126.56</v>
      </c>
      <c r="P206" s="30">
        <v>382.56</v>
      </c>
      <c r="Q206" s="30">
        <v>387.38</v>
      </c>
      <c r="R206" s="29"/>
      <c r="S206" s="29"/>
      <c r="T206" s="29"/>
      <c r="U206" s="30">
        <v>111.07</v>
      </c>
      <c r="V206" s="30">
        <v>71.3</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9036.1200000000008</v>
      </c>
      <c r="C207" s="29"/>
      <c r="D207" s="30">
        <v>416.06</v>
      </c>
      <c r="E207" s="30">
        <v>1227.51</v>
      </c>
      <c r="F207" s="30">
        <v>2201.63</v>
      </c>
      <c r="G207" s="30">
        <v>597.59</v>
      </c>
      <c r="H207" s="30">
        <v>210.05</v>
      </c>
      <c r="I207" s="30">
        <v>218.46</v>
      </c>
      <c r="J207" s="30">
        <v>964.95</v>
      </c>
      <c r="K207" s="30">
        <v>444.26</v>
      </c>
      <c r="L207" s="30">
        <v>219.1</v>
      </c>
      <c r="M207" s="30">
        <v>820.06</v>
      </c>
      <c r="N207" s="30">
        <v>618.95000000000005</v>
      </c>
      <c r="O207" s="30">
        <v>130.1</v>
      </c>
      <c r="P207" s="30">
        <v>375.81</v>
      </c>
      <c r="Q207" s="30">
        <v>392.83</v>
      </c>
      <c r="R207" s="29"/>
      <c r="S207" s="29"/>
      <c r="T207" s="29"/>
      <c r="U207" s="30">
        <v>110.9</v>
      </c>
      <c r="V207" s="30">
        <v>68.87</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9189.25</v>
      </c>
      <c r="C208" s="29"/>
      <c r="D208" s="30">
        <v>418.58</v>
      </c>
      <c r="E208" s="30">
        <v>1206.72</v>
      </c>
      <c r="F208" s="30">
        <v>2213.41</v>
      </c>
      <c r="G208" s="30">
        <v>628.04</v>
      </c>
      <c r="H208" s="30">
        <v>220.81</v>
      </c>
      <c r="I208" s="30">
        <v>226.66</v>
      </c>
      <c r="J208" s="30">
        <v>963.92</v>
      </c>
      <c r="K208" s="30">
        <v>520.55999999999995</v>
      </c>
      <c r="L208" s="30">
        <v>222.46</v>
      </c>
      <c r="M208" s="30">
        <v>848.27</v>
      </c>
      <c r="N208" s="30">
        <v>621.4</v>
      </c>
      <c r="O208" s="30">
        <v>133.4</v>
      </c>
      <c r="P208" s="30">
        <v>369.92</v>
      </c>
      <c r="Q208" s="30">
        <v>398.33</v>
      </c>
      <c r="R208" s="29"/>
      <c r="S208" s="29"/>
      <c r="T208" s="29"/>
      <c r="U208" s="30">
        <v>111.78</v>
      </c>
      <c r="V208" s="30">
        <v>65.75</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9279.32</v>
      </c>
      <c r="C209" s="29"/>
      <c r="D209" s="30">
        <v>419.7</v>
      </c>
      <c r="E209" s="30">
        <v>1190.77</v>
      </c>
      <c r="F209" s="30">
        <v>2233.38</v>
      </c>
      <c r="G209" s="30">
        <v>653.99</v>
      </c>
      <c r="H209" s="30">
        <v>228.31</v>
      </c>
      <c r="I209" s="30">
        <v>229.88</v>
      </c>
      <c r="J209" s="30">
        <v>968.49</v>
      </c>
      <c r="K209" s="30">
        <v>532.33000000000004</v>
      </c>
      <c r="L209" s="30">
        <v>224.54</v>
      </c>
      <c r="M209" s="30">
        <v>869.47</v>
      </c>
      <c r="N209" s="30">
        <v>625.63</v>
      </c>
      <c r="O209" s="30">
        <v>134.19</v>
      </c>
      <c r="P209" s="30">
        <v>369.45</v>
      </c>
      <c r="Q209" s="30">
        <v>402.07</v>
      </c>
      <c r="R209" s="29"/>
      <c r="S209" s="29"/>
      <c r="T209" s="29"/>
      <c r="U209" s="30">
        <v>113.91</v>
      </c>
      <c r="V209" s="30">
        <v>63.68</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9441.77</v>
      </c>
      <c r="C210" s="29"/>
      <c r="D210" s="30">
        <v>423.11</v>
      </c>
      <c r="E210" s="30">
        <v>1192.48</v>
      </c>
      <c r="F210" s="30">
        <v>2271.48</v>
      </c>
      <c r="G210" s="30">
        <v>668.67</v>
      </c>
      <c r="H210" s="30">
        <v>229.75</v>
      </c>
      <c r="I210" s="30">
        <v>225.92</v>
      </c>
      <c r="J210" s="30">
        <v>990.86</v>
      </c>
      <c r="K210" s="30">
        <v>592.63</v>
      </c>
      <c r="L210" s="30">
        <v>225.11</v>
      </c>
      <c r="M210" s="30">
        <v>871.93</v>
      </c>
      <c r="N210" s="30">
        <v>637.80999999999995</v>
      </c>
      <c r="O210" s="30">
        <v>130.51</v>
      </c>
      <c r="P210" s="30">
        <v>377.66</v>
      </c>
      <c r="Q210" s="30">
        <v>401.76</v>
      </c>
      <c r="R210" s="29"/>
      <c r="S210" s="29"/>
      <c r="T210" s="29"/>
      <c r="U210" s="30">
        <v>117.42</v>
      </c>
      <c r="V210" s="30">
        <v>64.540000000000006</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9695.07</v>
      </c>
      <c r="C211" s="29"/>
      <c r="D211" s="30">
        <v>429.53</v>
      </c>
      <c r="E211" s="30">
        <v>1215.03</v>
      </c>
      <c r="F211" s="30">
        <v>2336.13</v>
      </c>
      <c r="G211" s="30">
        <v>670.3</v>
      </c>
      <c r="H211" s="30">
        <v>225.13</v>
      </c>
      <c r="I211" s="30">
        <v>215.7</v>
      </c>
      <c r="J211" s="30">
        <v>1034.72</v>
      </c>
      <c r="K211" s="30">
        <v>659.07</v>
      </c>
      <c r="L211" s="30">
        <v>224.92</v>
      </c>
      <c r="M211" s="30">
        <v>897.41</v>
      </c>
      <c r="N211" s="30">
        <v>658.29</v>
      </c>
      <c r="O211" s="30">
        <v>123.03</v>
      </c>
      <c r="P211" s="30">
        <v>394.78</v>
      </c>
      <c r="Q211" s="30">
        <v>399.46</v>
      </c>
      <c r="R211" s="29"/>
      <c r="S211" s="29"/>
      <c r="T211" s="29"/>
      <c r="U211" s="30">
        <v>122.37</v>
      </c>
      <c r="V211" s="30">
        <v>68.36</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10061.469999999999</v>
      </c>
      <c r="C212" s="29"/>
      <c r="D212" s="30">
        <v>435.95</v>
      </c>
      <c r="E212" s="30">
        <v>1251.8800000000001</v>
      </c>
      <c r="F212" s="30">
        <v>2433.65</v>
      </c>
      <c r="G212" s="30">
        <v>662.04</v>
      </c>
      <c r="H212" s="30">
        <v>217.16</v>
      </c>
      <c r="I212" s="30">
        <v>203.82</v>
      </c>
      <c r="J212" s="30">
        <v>1095.31</v>
      </c>
      <c r="K212" s="30">
        <v>725.16</v>
      </c>
      <c r="L212" s="30">
        <v>225.83</v>
      </c>
      <c r="M212" s="30">
        <v>973.34</v>
      </c>
      <c r="N212" s="30">
        <v>681.82</v>
      </c>
      <c r="O212" s="30">
        <v>115.42</v>
      </c>
      <c r="P212" s="30">
        <v>417.92</v>
      </c>
      <c r="Q212" s="30">
        <v>398.83</v>
      </c>
      <c r="R212" s="29"/>
      <c r="S212" s="29"/>
      <c r="T212" s="29"/>
      <c r="U212" s="30">
        <v>127.5</v>
      </c>
      <c r="V212" s="30">
        <v>74.400000000000006</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10342.74</v>
      </c>
      <c r="C213" s="29"/>
      <c r="D213" s="30">
        <v>439.18</v>
      </c>
      <c r="E213" s="30">
        <v>1295.6199999999999</v>
      </c>
      <c r="F213" s="30">
        <v>2570.4899999999998</v>
      </c>
      <c r="G213" s="30">
        <v>647.51</v>
      </c>
      <c r="H213" s="30">
        <v>208.85</v>
      </c>
      <c r="I213" s="30">
        <v>195.03</v>
      </c>
      <c r="J213" s="30">
        <v>1167.07</v>
      </c>
      <c r="K213" s="30">
        <v>784.43</v>
      </c>
      <c r="L213" s="30">
        <v>229.77</v>
      </c>
      <c r="M213" s="30">
        <v>913.15</v>
      </c>
      <c r="N213" s="30">
        <v>702.61</v>
      </c>
      <c r="O213" s="30">
        <v>111.53</v>
      </c>
      <c r="P213" s="30">
        <v>441</v>
      </c>
      <c r="Q213" s="30">
        <v>401.9</v>
      </c>
      <c r="R213" s="29"/>
      <c r="S213" s="29"/>
      <c r="T213" s="29"/>
      <c r="U213" s="30">
        <v>131.69</v>
      </c>
      <c r="V213" s="30">
        <v>81.31</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10810.87</v>
      </c>
      <c r="C214" s="29"/>
      <c r="D214" s="30">
        <v>436.41</v>
      </c>
      <c r="E214" s="30">
        <v>1344.04</v>
      </c>
      <c r="F214" s="30">
        <v>2750.9</v>
      </c>
      <c r="G214" s="30">
        <v>630.33000000000004</v>
      </c>
      <c r="H214" s="30">
        <v>203.03</v>
      </c>
      <c r="I214" s="30">
        <v>193.64</v>
      </c>
      <c r="J214" s="30">
        <v>1244.3499999999999</v>
      </c>
      <c r="K214" s="30">
        <v>831.01</v>
      </c>
      <c r="L214" s="30">
        <v>238.49</v>
      </c>
      <c r="M214" s="30">
        <v>992.44</v>
      </c>
      <c r="N214" s="30">
        <v>715.21</v>
      </c>
      <c r="O214" s="30">
        <v>114.76</v>
      </c>
      <c r="P214" s="30">
        <v>460.74</v>
      </c>
      <c r="Q214" s="30">
        <v>412.59</v>
      </c>
      <c r="R214" s="29"/>
      <c r="S214" s="29"/>
      <c r="T214" s="29"/>
      <c r="U214" s="30">
        <v>134.26</v>
      </c>
      <c r="V214" s="30">
        <v>87.71</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11352.96</v>
      </c>
      <c r="C215" s="29"/>
      <c r="D215" s="30">
        <v>427.21</v>
      </c>
      <c r="E215" s="30">
        <v>1383</v>
      </c>
      <c r="F215" s="30">
        <v>2957.17</v>
      </c>
      <c r="G215" s="30">
        <v>614.13</v>
      </c>
      <c r="H215" s="30">
        <v>200.96</v>
      </c>
      <c r="I215" s="30">
        <v>199.7</v>
      </c>
      <c r="J215" s="30">
        <v>1320.26</v>
      </c>
      <c r="K215" s="30">
        <v>863.11</v>
      </c>
      <c r="L215" s="30">
        <v>251.96</v>
      </c>
      <c r="M215" s="30">
        <v>1132.54</v>
      </c>
      <c r="N215" s="30">
        <v>718.5</v>
      </c>
      <c r="O215" s="30">
        <v>124.42</v>
      </c>
      <c r="P215" s="30">
        <v>478.41</v>
      </c>
      <c r="Q215" s="30">
        <v>431.68</v>
      </c>
      <c r="R215" s="29"/>
      <c r="S215" s="29"/>
      <c r="T215" s="29"/>
      <c r="U215" s="30">
        <v>135.22</v>
      </c>
      <c r="V215" s="30">
        <v>94.12</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11866.79</v>
      </c>
      <c r="C216" s="29"/>
      <c r="D216" s="30">
        <v>414.32</v>
      </c>
      <c r="E216" s="30">
        <v>1397.55</v>
      </c>
      <c r="F216" s="30">
        <v>3148.94</v>
      </c>
      <c r="G216" s="30">
        <v>602.52</v>
      </c>
      <c r="H216" s="30">
        <v>202.35</v>
      </c>
      <c r="I216" s="30">
        <v>208.43</v>
      </c>
      <c r="J216" s="30">
        <v>1386.7</v>
      </c>
      <c r="K216" s="30">
        <v>884.43</v>
      </c>
      <c r="L216" s="30">
        <v>268.22000000000003</v>
      </c>
      <c r="M216" s="30">
        <v>1292.1199999999999</v>
      </c>
      <c r="N216" s="30">
        <v>715.45</v>
      </c>
      <c r="O216" s="30">
        <v>135.29</v>
      </c>
      <c r="P216" s="30">
        <v>496.71</v>
      </c>
      <c r="Q216" s="30">
        <v>456.4</v>
      </c>
      <c r="R216" s="29"/>
      <c r="S216" s="29"/>
      <c r="T216" s="29"/>
      <c r="U216" s="30">
        <v>136.80000000000001</v>
      </c>
      <c r="V216" s="30">
        <v>99.65</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12254.54</v>
      </c>
      <c r="C217" s="29"/>
      <c r="D217" s="30">
        <v>400.53</v>
      </c>
      <c r="E217" s="30">
        <v>1400.54</v>
      </c>
      <c r="F217" s="30">
        <v>3283.94</v>
      </c>
      <c r="G217" s="30">
        <v>599.14</v>
      </c>
      <c r="H217" s="30">
        <v>206.73</v>
      </c>
      <c r="I217" s="30">
        <v>214.73</v>
      </c>
      <c r="J217" s="30">
        <v>1435.47</v>
      </c>
      <c r="K217" s="30">
        <v>898.58</v>
      </c>
      <c r="L217" s="30">
        <v>285.2</v>
      </c>
      <c r="M217" s="30">
        <v>1409.59</v>
      </c>
      <c r="N217" s="30">
        <v>709.43</v>
      </c>
      <c r="O217" s="30">
        <v>141.84</v>
      </c>
      <c r="P217" s="30">
        <v>519.30999999999995</v>
      </c>
      <c r="Q217" s="30">
        <v>481.95</v>
      </c>
      <c r="R217" s="29"/>
      <c r="S217" s="29"/>
      <c r="T217" s="29"/>
      <c r="U217" s="30">
        <v>141.07</v>
      </c>
      <c r="V217" s="30">
        <v>103.97</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12441.22</v>
      </c>
      <c r="C218" s="29"/>
      <c r="D218" s="30">
        <v>388.43</v>
      </c>
      <c r="E218" s="30">
        <v>1378.34</v>
      </c>
      <c r="F218" s="30">
        <v>3323.89</v>
      </c>
      <c r="G218" s="30">
        <v>606.99</v>
      </c>
      <c r="H218" s="30">
        <v>213.64</v>
      </c>
      <c r="I218" s="30">
        <v>214.16</v>
      </c>
      <c r="J218" s="30">
        <v>1459.3</v>
      </c>
      <c r="K218" s="30">
        <v>909.31</v>
      </c>
      <c r="L218" s="30">
        <v>300.92</v>
      </c>
      <c r="M218" s="30">
        <v>1464.77</v>
      </c>
      <c r="N218" s="30">
        <v>703.83</v>
      </c>
      <c r="O218" s="30">
        <v>139.25</v>
      </c>
      <c r="P218" s="30">
        <v>549.73</v>
      </c>
      <c r="Q218" s="30">
        <v>505.96</v>
      </c>
      <c r="R218" s="29"/>
      <c r="S218" s="29"/>
      <c r="T218" s="29"/>
      <c r="U218" s="30">
        <v>149.81</v>
      </c>
      <c r="V218" s="30">
        <v>106.91</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12442.73</v>
      </c>
      <c r="C219" s="29"/>
      <c r="D219" s="30">
        <v>379.62</v>
      </c>
      <c r="E219" s="30">
        <v>1331.56</v>
      </c>
      <c r="F219" s="30">
        <v>3275.59</v>
      </c>
      <c r="G219" s="30">
        <v>622.35</v>
      </c>
      <c r="H219" s="30">
        <v>222.28</v>
      </c>
      <c r="I219" s="30">
        <v>207.91</v>
      </c>
      <c r="J219" s="30">
        <v>1461.53</v>
      </c>
      <c r="K219" s="30">
        <v>921.35</v>
      </c>
      <c r="L219" s="30">
        <v>314.7</v>
      </c>
      <c r="M219" s="30">
        <v>1449.78</v>
      </c>
      <c r="N219" s="30">
        <v>701.47</v>
      </c>
      <c r="O219" s="30">
        <v>129.77000000000001</v>
      </c>
      <c r="P219" s="30">
        <v>588.54</v>
      </c>
      <c r="Q219" s="30">
        <v>530.23</v>
      </c>
      <c r="R219" s="29"/>
      <c r="S219" s="29"/>
      <c r="T219" s="29"/>
      <c r="U219" s="30">
        <v>165.17</v>
      </c>
      <c r="V219" s="30">
        <v>108.98</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12540.61</v>
      </c>
      <c r="C220" s="29"/>
      <c r="D220" s="30">
        <v>395.09</v>
      </c>
      <c r="E220" s="30">
        <v>1267.05</v>
      </c>
      <c r="F220" s="30">
        <v>3185.59</v>
      </c>
      <c r="G220" s="30">
        <v>660.44</v>
      </c>
      <c r="H220" s="30">
        <v>233.42</v>
      </c>
      <c r="I220" s="30">
        <v>203.39</v>
      </c>
      <c r="J220" s="30">
        <v>1456.08</v>
      </c>
      <c r="K220" s="30">
        <v>939.89</v>
      </c>
      <c r="L220" s="30">
        <v>327.23</v>
      </c>
      <c r="M220" s="30">
        <v>1427.14</v>
      </c>
      <c r="N220" s="30">
        <v>766.2</v>
      </c>
      <c r="O220" s="30">
        <v>123.11</v>
      </c>
      <c r="P220" s="30">
        <v>642.04</v>
      </c>
      <c r="Q220" s="30">
        <v>574.73</v>
      </c>
      <c r="R220" s="29"/>
      <c r="S220" s="29"/>
      <c r="T220" s="29"/>
      <c r="U220" s="30">
        <v>187.39</v>
      </c>
      <c r="V220" s="30">
        <v>111.29</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12528.61</v>
      </c>
      <c r="C221" s="29"/>
      <c r="D221" s="30">
        <v>386.91</v>
      </c>
      <c r="E221" s="30">
        <v>1192.19</v>
      </c>
      <c r="F221" s="30">
        <v>3107.87</v>
      </c>
      <c r="G221" s="30">
        <v>660.13</v>
      </c>
      <c r="H221" s="30">
        <v>241.2</v>
      </c>
      <c r="I221" s="30">
        <v>208.41</v>
      </c>
      <c r="J221" s="30">
        <v>1457.83</v>
      </c>
      <c r="K221" s="30">
        <v>970.21</v>
      </c>
      <c r="L221" s="30">
        <v>339.28</v>
      </c>
      <c r="M221" s="30">
        <v>1372.44</v>
      </c>
      <c r="N221" s="30">
        <v>775.31</v>
      </c>
      <c r="O221" s="30">
        <v>129.55000000000001</v>
      </c>
      <c r="P221" s="30">
        <v>688.2</v>
      </c>
      <c r="Q221" s="30">
        <v>620.41</v>
      </c>
      <c r="R221" s="29"/>
      <c r="S221" s="29"/>
      <c r="T221" s="29"/>
      <c r="U221" s="30">
        <v>217.07</v>
      </c>
      <c r="V221" s="30">
        <v>114.93</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12827.32</v>
      </c>
      <c r="C222" s="29"/>
      <c r="D222" s="30">
        <v>383.06</v>
      </c>
      <c r="E222" s="30">
        <v>1114.55</v>
      </c>
      <c r="F222" s="30">
        <v>3097.24</v>
      </c>
      <c r="G222" s="30">
        <v>703.19</v>
      </c>
      <c r="H222" s="30">
        <v>251.75</v>
      </c>
      <c r="I222" s="30">
        <v>230.16</v>
      </c>
      <c r="J222" s="30">
        <v>1480.84</v>
      </c>
      <c r="K222" s="30">
        <v>1048.4000000000001</v>
      </c>
      <c r="L222" s="30">
        <v>351.61</v>
      </c>
      <c r="M222" s="30">
        <v>1364.97</v>
      </c>
      <c r="N222" s="30">
        <v>797.81</v>
      </c>
      <c r="O222" s="30">
        <v>158.51</v>
      </c>
      <c r="P222" s="30">
        <v>734.4</v>
      </c>
      <c r="Q222" s="30">
        <v>684.71</v>
      </c>
      <c r="R222" s="29"/>
      <c r="S222" s="29"/>
      <c r="T222" s="29"/>
      <c r="U222" s="30">
        <v>254.36</v>
      </c>
      <c r="V222" s="30">
        <v>120.79</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13328.61</v>
      </c>
      <c r="C223" s="29"/>
      <c r="D223" s="30">
        <v>382.8</v>
      </c>
      <c r="E223" s="30">
        <v>1041.6300000000001</v>
      </c>
      <c r="F223" s="30">
        <v>3155.12</v>
      </c>
      <c r="G223" s="30">
        <v>714.31</v>
      </c>
      <c r="H223" s="30">
        <v>260.02</v>
      </c>
      <c r="I223" s="30">
        <v>270.37</v>
      </c>
      <c r="J223" s="30">
        <v>1530.25</v>
      </c>
      <c r="K223" s="30">
        <v>1129.49</v>
      </c>
      <c r="L223" s="30">
        <v>364.93</v>
      </c>
      <c r="M223" s="30">
        <v>1415.45</v>
      </c>
      <c r="N223" s="30">
        <v>835.05</v>
      </c>
      <c r="O223" s="30">
        <v>211.01</v>
      </c>
      <c r="P223" s="30">
        <v>779.62</v>
      </c>
      <c r="Q223" s="30">
        <v>761.62</v>
      </c>
      <c r="R223" s="29"/>
      <c r="S223" s="29"/>
      <c r="T223" s="29"/>
      <c r="U223" s="30">
        <v>295.39999999999998</v>
      </c>
      <c r="V223" s="30">
        <v>128.28</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13909.18</v>
      </c>
      <c r="C224" s="29"/>
      <c r="D224" s="30">
        <v>385.64</v>
      </c>
      <c r="E224" s="30">
        <v>980.27</v>
      </c>
      <c r="F224" s="30">
        <v>3257.34</v>
      </c>
      <c r="G224" s="30">
        <v>687.27</v>
      </c>
      <c r="H224" s="30">
        <v>274.01</v>
      </c>
      <c r="I224" s="30">
        <v>324.33</v>
      </c>
      <c r="J224" s="30">
        <v>1602.31</v>
      </c>
      <c r="K224" s="30">
        <v>1160.6099999999999</v>
      </c>
      <c r="L224" s="30">
        <v>379.79</v>
      </c>
      <c r="M224" s="30">
        <v>1507.13</v>
      </c>
      <c r="N224" s="30">
        <v>888.23</v>
      </c>
      <c r="O224" s="30">
        <v>279.08</v>
      </c>
      <c r="P224" s="30">
        <v>826.15</v>
      </c>
      <c r="Q224" s="30">
        <v>835.71</v>
      </c>
      <c r="R224" s="29"/>
      <c r="S224" s="29"/>
      <c r="T224" s="29"/>
      <c r="U224" s="30">
        <v>332.42</v>
      </c>
      <c r="V224" s="30">
        <v>134.49</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14507.72</v>
      </c>
      <c r="C225" s="29"/>
      <c r="D225" s="30">
        <v>391.02</v>
      </c>
      <c r="E225" s="30">
        <v>947.52</v>
      </c>
      <c r="F225" s="30">
        <v>3380.1</v>
      </c>
      <c r="G225" s="30">
        <v>644.17999999999995</v>
      </c>
      <c r="H225" s="30">
        <v>279.45</v>
      </c>
      <c r="I225" s="30">
        <v>387</v>
      </c>
      <c r="J225" s="30">
        <v>1692.43</v>
      </c>
      <c r="K225" s="30">
        <v>1150.71</v>
      </c>
      <c r="L225" s="30">
        <v>396.73</v>
      </c>
      <c r="M225" s="30">
        <v>1620.85</v>
      </c>
      <c r="N225" s="30">
        <v>957.76</v>
      </c>
      <c r="O225" s="30">
        <v>354.07</v>
      </c>
      <c r="P225" s="30">
        <v>874.3</v>
      </c>
      <c r="Q225" s="30">
        <v>883.71</v>
      </c>
      <c r="R225" s="29"/>
      <c r="S225" s="29"/>
      <c r="T225" s="29"/>
      <c r="U225" s="30">
        <v>357.04</v>
      </c>
      <c r="V225" s="30">
        <v>136.47</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15103.24</v>
      </c>
      <c r="C226" s="29"/>
      <c r="D226" s="30">
        <v>398.36</v>
      </c>
      <c r="E226" s="30">
        <v>944.1</v>
      </c>
      <c r="F226" s="30">
        <v>3491.55</v>
      </c>
      <c r="G226" s="30">
        <v>606.35</v>
      </c>
      <c r="H226" s="30">
        <v>295.26</v>
      </c>
      <c r="I226" s="30">
        <v>453.43</v>
      </c>
      <c r="J226" s="30">
        <v>1795.71</v>
      </c>
      <c r="K226" s="30">
        <v>1123.4100000000001</v>
      </c>
      <c r="L226" s="30">
        <v>416.27</v>
      </c>
      <c r="M226" s="30">
        <v>1739.3</v>
      </c>
      <c r="N226" s="30">
        <v>1044.83</v>
      </c>
      <c r="O226" s="30">
        <v>427.88</v>
      </c>
      <c r="P226" s="30">
        <v>926.63</v>
      </c>
      <c r="Q226" s="30">
        <v>891.91</v>
      </c>
      <c r="R226" s="29"/>
      <c r="S226" s="29"/>
      <c r="T226" s="29"/>
      <c r="U226" s="30">
        <v>362.14</v>
      </c>
      <c r="V226" s="30">
        <v>131.80000000000001</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15715.49</v>
      </c>
      <c r="C227" s="29"/>
      <c r="D227" s="30">
        <v>407.27</v>
      </c>
      <c r="E227" s="30">
        <v>968.11</v>
      </c>
      <c r="F227" s="30">
        <v>3586.43</v>
      </c>
      <c r="G227" s="30">
        <v>586.20000000000005</v>
      </c>
      <c r="H227" s="30">
        <v>314.85000000000002</v>
      </c>
      <c r="I227" s="30">
        <v>520.23</v>
      </c>
      <c r="J227" s="30">
        <v>1903.55</v>
      </c>
      <c r="K227" s="30">
        <v>1114.4000000000001</v>
      </c>
      <c r="L227" s="30">
        <v>438.27</v>
      </c>
      <c r="M227" s="30">
        <v>1856.71</v>
      </c>
      <c r="N227" s="30">
        <v>1150.6199999999999</v>
      </c>
      <c r="O227" s="30">
        <v>497.17</v>
      </c>
      <c r="P227" s="30">
        <v>981.38</v>
      </c>
      <c r="Q227" s="30">
        <v>864.61</v>
      </c>
      <c r="R227" s="29"/>
      <c r="S227" s="29"/>
      <c r="T227" s="29"/>
      <c r="U227" s="30">
        <v>349.62</v>
      </c>
      <c r="V227" s="30">
        <v>121.57</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16302.09</v>
      </c>
      <c r="C228" s="29"/>
      <c r="D228" s="30">
        <v>417.22</v>
      </c>
      <c r="E228" s="30">
        <v>1008.35</v>
      </c>
      <c r="F228" s="30">
        <v>3681.93</v>
      </c>
      <c r="G228" s="30">
        <v>587.22</v>
      </c>
      <c r="H228" s="30">
        <v>333.93</v>
      </c>
      <c r="I228" s="30">
        <v>585.52</v>
      </c>
      <c r="J228" s="30">
        <v>2003.98</v>
      </c>
      <c r="K228" s="30">
        <v>1041.27</v>
      </c>
      <c r="L228" s="30">
        <v>462.05</v>
      </c>
      <c r="M228" s="30">
        <v>1982.82</v>
      </c>
      <c r="N228" s="30">
        <v>1276.53</v>
      </c>
      <c r="O228" s="30">
        <v>563.92999999999995</v>
      </c>
      <c r="P228" s="30">
        <v>1034.17</v>
      </c>
      <c r="Q228" s="30">
        <v>826.33</v>
      </c>
      <c r="R228" s="29"/>
      <c r="S228" s="29"/>
      <c r="T228" s="29"/>
      <c r="U228" s="30">
        <v>330.45</v>
      </c>
      <c r="V228" s="30">
        <v>111.26</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17023.07</v>
      </c>
      <c r="C229" s="29"/>
      <c r="D229" s="30">
        <v>427.76</v>
      </c>
      <c r="E229" s="30">
        <v>1052.92</v>
      </c>
      <c r="F229" s="30">
        <v>3799.02</v>
      </c>
      <c r="G229" s="30">
        <v>612.12</v>
      </c>
      <c r="H229" s="30">
        <v>347.87</v>
      </c>
      <c r="I229" s="30">
        <v>647.54</v>
      </c>
      <c r="J229" s="30">
        <v>2083.91</v>
      </c>
      <c r="K229" s="30">
        <v>1017.36</v>
      </c>
      <c r="L229" s="30">
        <v>486.87</v>
      </c>
      <c r="M229" s="30">
        <v>2128.69</v>
      </c>
      <c r="N229" s="30">
        <v>1423.91</v>
      </c>
      <c r="O229" s="30">
        <v>630.5</v>
      </c>
      <c r="P229" s="30">
        <v>1080.8</v>
      </c>
      <c r="Q229" s="30">
        <v>803.92</v>
      </c>
      <c r="R229" s="29"/>
      <c r="S229" s="29"/>
      <c r="T229" s="29"/>
      <c r="U229" s="30">
        <v>316.70999999999998</v>
      </c>
      <c r="V229" s="30">
        <v>106.47</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17905.310000000001</v>
      </c>
      <c r="C230" s="29"/>
      <c r="D230" s="30">
        <v>438.52</v>
      </c>
      <c r="E230" s="30">
        <v>1090.3800000000001</v>
      </c>
      <c r="F230" s="30">
        <v>3950.65</v>
      </c>
      <c r="G230" s="30">
        <v>662.56</v>
      </c>
      <c r="H230" s="30">
        <v>352.64</v>
      </c>
      <c r="I230" s="30">
        <v>704.84</v>
      </c>
      <c r="J230" s="30">
        <v>2131.7800000000002</v>
      </c>
      <c r="K230" s="30">
        <v>1038.22</v>
      </c>
      <c r="L230" s="30">
        <v>511.85</v>
      </c>
      <c r="M230" s="30">
        <v>2302.48</v>
      </c>
      <c r="N230" s="30">
        <v>1592.8</v>
      </c>
      <c r="O230" s="30">
        <v>699.14</v>
      </c>
      <c r="P230" s="30">
        <v>1116.6600000000001</v>
      </c>
      <c r="Q230" s="30">
        <v>821.54</v>
      </c>
      <c r="R230" s="29"/>
      <c r="S230" s="29"/>
      <c r="T230" s="29"/>
      <c r="U230" s="30">
        <v>319.64999999999998</v>
      </c>
      <c r="V230" s="30">
        <v>112.2</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18911.59</v>
      </c>
      <c r="C231" s="29"/>
      <c r="D231" s="30">
        <v>449.34</v>
      </c>
      <c r="E231" s="30">
        <v>1119.48</v>
      </c>
      <c r="F231" s="30">
        <v>4133.91</v>
      </c>
      <c r="G231" s="30">
        <v>729.1</v>
      </c>
      <c r="H231" s="30">
        <v>351.68</v>
      </c>
      <c r="I231" s="30">
        <v>759.11</v>
      </c>
      <c r="J231" s="30">
        <v>2144.33</v>
      </c>
      <c r="K231" s="30">
        <v>1102.93</v>
      </c>
      <c r="L231" s="30">
        <v>535.29999999999995</v>
      </c>
      <c r="M231" s="30">
        <v>2489.14</v>
      </c>
      <c r="N231" s="30">
        <v>1768.3</v>
      </c>
      <c r="O231" s="30">
        <v>772.64</v>
      </c>
      <c r="P231" s="30">
        <v>1141.8499999999999</v>
      </c>
      <c r="Q231" s="30">
        <v>880.34</v>
      </c>
      <c r="R231" s="29"/>
      <c r="S231" s="29"/>
      <c r="T231" s="29"/>
      <c r="U231" s="30">
        <v>342.57</v>
      </c>
      <c r="V231" s="30">
        <v>128.54</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19947.47</v>
      </c>
      <c r="C232" s="29"/>
      <c r="D232" s="30">
        <v>460.94</v>
      </c>
      <c r="E232" s="30">
        <v>1140.95</v>
      </c>
      <c r="F232" s="30">
        <v>4315.75</v>
      </c>
      <c r="G232" s="30">
        <v>791.15</v>
      </c>
      <c r="H232" s="30">
        <v>416.2</v>
      </c>
      <c r="I232" s="30">
        <v>815.18</v>
      </c>
      <c r="J232" s="30">
        <v>2126.8000000000002</v>
      </c>
      <c r="K232" s="30">
        <v>1183.74</v>
      </c>
      <c r="L232" s="30">
        <v>554.51</v>
      </c>
      <c r="M232" s="30">
        <v>2651.05</v>
      </c>
      <c r="N232" s="30">
        <v>1920.25</v>
      </c>
      <c r="O232" s="30">
        <v>853.65</v>
      </c>
      <c r="P232" s="30">
        <v>1160.52</v>
      </c>
      <c r="Q232" s="30">
        <v>958.97</v>
      </c>
      <c r="R232" s="29"/>
      <c r="S232" s="29"/>
      <c r="T232" s="29"/>
      <c r="U232" s="30">
        <v>380.93</v>
      </c>
      <c r="V232" s="30">
        <v>149.33000000000001</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20681.8</v>
      </c>
      <c r="C233" s="29"/>
      <c r="D233" s="30">
        <v>473.23</v>
      </c>
      <c r="E233" s="30">
        <v>1166.68</v>
      </c>
      <c r="F233" s="30">
        <v>4465.3100000000004</v>
      </c>
      <c r="G233" s="30">
        <v>827.1</v>
      </c>
      <c r="H233" s="30">
        <v>377.04</v>
      </c>
      <c r="I233" s="30">
        <v>878.2</v>
      </c>
      <c r="J233" s="30">
        <v>2085.2199999999998</v>
      </c>
      <c r="K233" s="30">
        <v>1250.51</v>
      </c>
      <c r="L233" s="30">
        <v>566.73</v>
      </c>
      <c r="M233" s="30">
        <v>2749.02</v>
      </c>
      <c r="N233" s="30">
        <v>2017.18</v>
      </c>
      <c r="O233" s="30">
        <v>944.96</v>
      </c>
      <c r="P233" s="30">
        <v>1177.1500000000001</v>
      </c>
      <c r="Q233" s="30">
        <v>1033.69</v>
      </c>
      <c r="R233" s="29"/>
      <c r="S233" s="29"/>
      <c r="T233" s="29"/>
      <c r="U233" s="30">
        <v>429.23</v>
      </c>
      <c r="V233" s="30">
        <v>168.17</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21146.92</v>
      </c>
      <c r="C234" s="29"/>
      <c r="D234" s="30">
        <v>486.47</v>
      </c>
      <c r="E234" s="30">
        <v>1201.28</v>
      </c>
      <c r="F234" s="30">
        <v>4552.1499999999996</v>
      </c>
      <c r="G234" s="30">
        <v>818.24</v>
      </c>
      <c r="H234" s="30">
        <v>421.88</v>
      </c>
      <c r="I234" s="30">
        <v>952.01</v>
      </c>
      <c r="J234" s="30">
        <v>2026.45</v>
      </c>
      <c r="K234" s="30">
        <v>1275.67</v>
      </c>
      <c r="L234" s="30">
        <v>569.57000000000005</v>
      </c>
      <c r="M234" s="30">
        <v>2747.48</v>
      </c>
      <c r="N234" s="30">
        <v>2030.71</v>
      </c>
      <c r="O234" s="30">
        <v>1048.1199999999999</v>
      </c>
      <c r="P234" s="30">
        <v>1196.3</v>
      </c>
      <c r="Q234" s="30">
        <v>1082.22</v>
      </c>
      <c r="R234" s="29"/>
      <c r="S234" s="29"/>
      <c r="T234" s="29"/>
      <c r="U234" s="30">
        <v>481.99</v>
      </c>
      <c r="V234" s="30">
        <v>179.2</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21394.21</v>
      </c>
      <c r="C235" s="29"/>
      <c r="D235" s="30">
        <v>498.82</v>
      </c>
      <c r="E235" s="30">
        <v>1251.0899999999999</v>
      </c>
      <c r="F235" s="30">
        <v>4583.68</v>
      </c>
      <c r="G235" s="30">
        <v>855.67</v>
      </c>
      <c r="H235" s="30">
        <v>493.6</v>
      </c>
      <c r="I235" s="30">
        <v>1026.6099999999999</v>
      </c>
      <c r="J235" s="30">
        <v>1966.54</v>
      </c>
      <c r="K235" s="30">
        <v>1258.96</v>
      </c>
      <c r="L235" s="30">
        <v>564.27</v>
      </c>
      <c r="M235" s="30">
        <v>2661.51</v>
      </c>
      <c r="N235" s="30">
        <v>1968.07</v>
      </c>
      <c r="O235" s="30">
        <v>1149.51</v>
      </c>
      <c r="P235" s="30">
        <v>1220.3699999999999</v>
      </c>
      <c r="Q235" s="30">
        <v>1099.07</v>
      </c>
      <c r="R235" s="29"/>
      <c r="S235" s="29"/>
      <c r="T235" s="29"/>
      <c r="U235" s="30">
        <v>532.85</v>
      </c>
      <c r="V235" s="30">
        <v>181.5</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21617.87</v>
      </c>
      <c r="C236" s="29"/>
      <c r="D236" s="30">
        <v>506.17</v>
      </c>
      <c r="E236" s="30">
        <v>1322.3</v>
      </c>
      <c r="F236" s="30">
        <v>4609.93</v>
      </c>
      <c r="G236" s="30">
        <v>920.19</v>
      </c>
      <c r="H236" s="30">
        <v>621.85</v>
      </c>
      <c r="I236" s="30">
        <v>1078.1400000000001</v>
      </c>
      <c r="J236" s="30">
        <v>1930.68</v>
      </c>
      <c r="K236" s="30">
        <v>1239.8599999999999</v>
      </c>
      <c r="L236" s="30">
        <v>555.91999999999996</v>
      </c>
      <c r="M236" s="30">
        <v>2555.17</v>
      </c>
      <c r="N236" s="30">
        <v>1871.3</v>
      </c>
      <c r="O236" s="30">
        <v>1220.97</v>
      </c>
      <c r="P236" s="30">
        <v>1248.96</v>
      </c>
      <c r="Q236" s="30">
        <v>1095.26</v>
      </c>
      <c r="R236" s="29"/>
      <c r="S236" s="29"/>
      <c r="T236" s="29"/>
      <c r="U236" s="30">
        <v>574.58000000000004</v>
      </c>
      <c r="V236" s="30">
        <v>179.71</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21728.23</v>
      </c>
      <c r="C237" s="29"/>
      <c r="D237" s="30">
        <v>504.26</v>
      </c>
      <c r="E237" s="30">
        <v>1421.09</v>
      </c>
      <c r="F237" s="30">
        <v>4660.87</v>
      </c>
      <c r="G237" s="30">
        <v>926.79</v>
      </c>
      <c r="H237" s="30">
        <v>674.68</v>
      </c>
      <c r="I237" s="30">
        <v>1081.44</v>
      </c>
      <c r="J237" s="30">
        <v>1944.92</v>
      </c>
      <c r="K237" s="30">
        <v>1213.22</v>
      </c>
      <c r="L237" s="30">
        <v>549.91999999999996</v>
      </c>
      <c r="M237" s="30">
        <v>2496.96</v>
      </c>
      <c r="N237" s="30">
        <v>1785.78</v>
      </c>
      <c r="O237" s="30">
        <v>1232.82</v>
      </c>
      <c r="P237" s="30">
        <v>1282.3599999999999</v>
      </c>
      <c r="Q237" s="30">
        <v>1082.78</v>
      </c>
      <c r="R237" s="29"/>
      <c r="S237" s="29"/>
      <c r="T237" s="29"/>
      <c r="U237" s="30">
        <v>599.88</v>
      </c>
      <c r="V237" s="30">
        <v>178.83</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22067.46</v>
      </c>
      <c r="C238" s="29"/>
      <c r="D238" s="30">
        <v>489.49</v>
      </c>
      <c r="E238" s="30">
        <v>1552.18</v>
      </c>
      <c r="F238" s="30">
        <v>4792.8</v>
      </c>
      <c r="G238" s="30">
        <v>917</v>
      </c>
      <c r="H238" s="30">
        <v>743.95</v>
      </c>
      <c r="I238" s="30">
        <v>1014.03</v>
      </c>
      <c r="J238" s="30">
        <v>2031.64</v>
      </c>
      <c r="K238" s="30">
        <v>1239.1099999999999</v>
      </c>
      <c r="L238" s="30">
        <v>551.13</v>
      </c>
      <c r="M238" s="30">
        <v>2549.5100000000002</v>
      </c>
      <c r="N238" s="30">
        <v>1752.97</v>
      </c>
      <c r="O238" s="30">
        <v>1158.4100000000001</v>
      </c>
      <c r="P238" s="30">
        <v>1319.84</v>
      </c>
      <c r="Q238" s="30">
        <v>1073.71</v>
      </c>
      <c r="R238" s="29"/>
      <c r="S238" s="29"/>
      <c r="T238" s="29"/>
      <c r="U238" s="30">
        <v>602.14</v>
      </c>
      <c r="V238" s="30">
        <v>183.33</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22805.919999999998</v>
      </c>
      <c r="C239" s="29"/>
      <c r="D239" s="30">
        <v>464.19</v>
      </c>
      <c r="E239" s="30">
        <v>1704.43</v>
      </c>
      <c r="F239" s="30">
        <v>4987.3</v>
      </c>
      <c r="G239" s="30">
        <v>1142.57</v>
      </c>
      <c r="H239" s="30">
        <v>800.39</v>
      </c>
      <c r="I239" s="30">
        <v>882.39</v>
      </c>
      <c r="J239" s="30">
        <v>2172.7600000000002</v>
      </c>
      <c r="K239" s="30">
        <v>1309.78</v>
      </c>
      <c r="L239" s="30">
        <v>559.1</v>
      </c>
      <c r="M239" s="30">
        <v>2707.73</v>
      </c>
      <c r="N239" s="30">
        <v>1769.18</v>
      </c>
      <c r="O239" s="30">
        <v>1005.13</v>
      </c>
      <c r="P239" s="30">
        <v>1354.75</v>
      </c>
      <c r="Q239" s="30">
        <v>1069.76</v>
      </c>
      <c r="R239" s="29"/>
      <c r="S239" s="29"/>
      <c r="T239" s="29"/>
      <c r="U239" s="30">
        <v>582.4</v>
      </c>
      <c r="V239" s="30">
        <v>193.34</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23478.01</v>
      </c>
      <c r="C240" s="29"/>
      <c r="D240" s="30">
        <v>437.14</v>
      </c>
      <c r="E240" s="30">
        <v>1850.84</v>
      </c>
      <c r="F240" s="30">
        <v>5172.3599999999997</v>
      </c>
      <c r="G240" s="30">
        <v>1391.38</v>
      </c>
      <c r="H240" s="30">
        <v>836.82</v>
      </c>
      <c r="I240" s="30">
        <v>722.06</v>
      </c>
      <c r="J240" s="30">
        <v>2309.8200000000002</v>
      </c>
      <c r="K240" s="30">
        <v>1397.96</v>
      </c>
      <c r="L240" s="30">
        <v>567.9</v>
      </c>
      <c r="M240" s="30">
        <v>2899.37</v>
      </c>
      <c r="N240" s="30">
        <v>1786.34</v>
      </c>
      <c r="O240" s="30">
        <v>813.58</v>
      </c>
      <c r="P240" s="30">
        <v>1374.8</v>
      </c>
      <c r="Q240" s="30">
        <v>1062.54</v>
      </c>
      <c r="R240" s="29"/>
      <c r="S240" s="29"/>
      <c r="T240" s="29"/>
      <c r="U240" s="30">
        <v>549.30999999999995</v>
      </c>
      <c r="V240" s="30">
        <v>204.05</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23733.56</v>
      </c>
      <c r="C241" s="29"/>
      <c r="D241" s="30">
        <v>417.56</v>
      </c>
      <c r="E241" s="30">
        <v>1962.69</v>
      </c>
      <c r="F241" s="30">
        <v>5248.62</v>
      </c>
      <c r="G241" s="30">
        <v>1591.24</v>
      </c>
      <c r="H241" s="30">
        <v>857.46</v>
      </c>
      <c r="I241" s="30">
        <v>571.16999999999996</v>
      </c>
      <c r="J241" s="30">
        <v>2380.65</v>
      </c>
      <c r="K241" s="30">
        <v>1475.53</v>
      </c>
      <c r="L241" s="30">
        <v>571.09</v>
      </c>
      <c r="M241" s="30">
        <v>3046.09</v>
      </c>
      <c r="N241" s="30">
        <v>1752.15</v>
      </c>
      <c r="O241" s="30">
        <v>627.54</v>
      </c>
      <c r="P241" s="30">
        <v>1366.76</v>
      </c>
      <c r="Q241" s="30">
        <v>1042.49</v>
      </c>
      <c r="R241" s="29"/>
      <c r="S241" s="29"/>
      <c r="T241" s="29"/>
      <c r="U241" s="30">
        <v>512.22</v>
      </c>
      <c r="V241" s="30">
        <v>210.29</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23292.57</v>
      </c>
      <c r="C242" s="29"/>
      <c r="D242" s="30">
        <v>413.99</v>
      </c>
      <c r="E242" s="30">
        <v>2013.88</v>
      </c>
      <c r="F242" s="30">
        <v>5152.21</v>
      </c>
      <c r="G242" s="30">
        <v>1688.44</v>
      </c>
      <c r="H242" s="30">
        <v>866.87</v>
      </c>
      <c r="I242" s="30">
        <v>465.54</v>
      </c>
      <c r="J242" s="30">
        <v>2328.9299999999998</v>
      </c>
      <c r="K242" s="30">
        <v>1515.57</v>
      </c>
      <c r="L242" s="30">
        <v>562.79999999999995</v>
      </c>
      <c r="M242" s="30">
        <v>3075.76</v>
      </c>
      <c r="N242" s="30">
        <v>1619.02</v>
      </c>
      <c r="O242" s="30">
        <v>488.58</v>
      </c>
      <c r="P242" s="30">
        <v>1319.32</v>
      </c>
      <c r="Q242" s="30">
        <v>1001.26</v>
      </c>
      <c r="R242" s="29"/>
      <c r="S242" s="29"/>
      <c r="T242" s="29"/>
      <c r="U242" s="30">
        <v>480.02</v>
      </c>
      <c r="V242" s="30">
        <v>207.44</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22248.91</v>
      </c>
      <c r="C243" s="29"/>
      <c r="D243" s="30">
        <v>431.59</v>
      </c>
      <c r="E243" s="30">
        <v>2001.99</v>
      </c>
      <c r="F243" s="30">
        <v>4899.97</v>
      </c>
      <c r="G243" s="30">
        <v>1719.92</v>
      </c>
      <c r="H243" s="30">
        <v>868.29</v>
      </c>
      <c r="I243" s="30">
        <v>415.23</v>
      </c>
      <c r="J243" s="30">
        <v>2162.61</v>
      </c>
      <c r="K243" s="30">
        <v>1513.1</v>
      </c>
      <c r="L243" s="30">
        <v>542.29</v>
      </c>
      <c r="M243" s="30">
        <v>2980.19</v>
      </c>
      <c r="N243" s="30">
        <v>1392.8</v>
      </c>
      <c r="O243" s="30">
        <v>407.35</v>
      </c>
      <c r="P243" s="30">
        <v>1237.74</v>
      </c>
      <c r="Q243" s="30">
        <v>943.16</v>
      </c>
      <c r="R243" s="29"/>
      <c r="S243" s="29"/>
      <c r="T243" s="29"/>
      <c r="U243" s="30">
        <v>456.45</v>
      </c>
      <c r="V243" s="30">
        <v>195.4</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21003.75</v>
      </c>
      <c r="C244" s="29"/>
      <c r="D244" s="30">
        <v>454.03</v>
      </c>
      <c r="E244" s="30">
        <v>1948.09</v>
      </c>
      <c r="F244" s="30">
        <v>4583.41</v>
      </c>
      <c r="G244" s="30">
        <v>1545.57</v>
      </c>
      <c r="H244" s="30">
        <v>867.72</v>
      </c>
      <c r="I244" s="30">
        <v>416.67</v>
      </c>
      <c r="J244" s="30">
        <v>1953.86</v>
      </c>
      <c r="K244" s="30">
        <v>1491.17</v>
      </c>
      <c r="L244" s="30">
        <v>514.26</v>
      </c>
      <c r="M244" s="30">
        <v>2816.7</v>
      </c>
      <c r="N244" s="30">
        <v>1299.25</v>
      </c>
      <c r="O244" s="30">
        <v>365.61</v>
      </c>
      <c r="P244" s="30">
        <v>1189.6300000000001</v>
      </c>
      <c r="Q244" s="30">
        <v>884.41</v>
      </c>
      <c r="R244" s="29"/>
      <c r="S244" s="29"/>
      <c r="T244" s="29"/>
      <c r="U244" s="30">
        <v>440.07</v>
      </c>
      <c r="V244" s="30">
        <v>178.97</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19685.830000000002</v>
      </c>
      <c r="C245" s="29"/>
      <c r="D245" s="30">
        <v>485.66</v>
      </c>
      <c r="E245" s="30">
        <v>1876.09</v>
      </c>
      <c r="F245" s="30">
        <v>4309.0200000000004</v>
      </c>
      <c r="G245" s="30">
        <v>1422.46</v>
      </c>
      <c r="H245" s="30">
        <v>871.2</v>
      </c>
      <c r="I245" s="30">
        <v>415.44</v>
      </c>
      <c r="J245" s="30">
        <v>1780.73</v>
      </c>
      <c r="K245" s="30">
        <v>1449.83</v>
      </c>
      <c r="L245" s="30">
        <v>483.82</v>
      </c>
      <c r="M245" s="30">
        <v>2656.37</v>
      </c>
      <c r="N245" s="30">
        <v>1008.92</v>
      </c>
      <c r="O245" s="30">
        <v>342.55</v>
      </c>
      <c r="P245" s="30">
        <v>1099.83</v>
      </c>
      <c r="Q245" s="30">
        <v>842.85</v>
      </c>
      <c r="R245" s="29"/>
      <c r="S245" s="29"/>
      <c r="T245" s="29"/>
      <c r="U245" s="30">
        <v>428.96</v>
      </c>
      <c r="V245" s="30">
        <v>163.41999999999999</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19029.32</v>
      </c>
      <c r="C246" s="29"/>
      <c r="D246" s="30">
        <v>517.03</v>
      </c>
      <c r="E246" s="30">
        <v>1807.99</v>
      </c>
      <c r="F246" s="30">
        <v>4190.74</v>
      </c>
      <c r="G246" s="30">
        <v>1346.33</v>
      </c>
      <c r="H246" s="30">
        <v>883.84</v>
      </c>
      <c r="I246" s="30">
        <v>430.79</v>
      </c>
      <c r="J246" s="30">
        <v>1715.4</v>
      </c>
      <c r="K246" s="30">
        <v>1425.85</v>
      </c>
      <c r="L246" s="30">
        <v>455.74</v>
      </c>
      <c r="M246" s="30">
        <v>2559.9899999999998</v>
      </c>
      <c r="N246" s="30">
        <v>895.61</v>
      </c>
      <c r="O246" s="30">
        <v>319.20999999999998</v>
      </c>
      <c r="P246" s="30">
        <v>1008.75</v>
      </c>
      <c r="Q246" s="30">
        <v>834.28</v>
      </c>
      <c r="R246" s="29"/>
      <c r="S246" s="29"/>
      <c r="T246" s="29"/>
      <c r="U246" s="30">
        <v>438.45</v>
      </c>
      <c r="V246" s="30">
        <v>153.56</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18997.29</v>
      </c>
      <c r="C247" s="29"/>
      <c r="D247" s="30">
        <v>545.09</v>
      </c>
      <c r="E247" s="30">
        <v>1749.82</v>
      </c>
      <c r="F247" s="30">
        <v>4237.2</v>
      </c>
      <c r="G247" s="30">
        <v>1325.49</v>
      </c>
      <c r="H247" s="30">
        <v>904.76</v>
      </c>
      <c r="I247" s="30">
        <v>443.22</v>
      </c>
      <c r="J247" s="30">
        <v>1766.02</v>
      </c>
      <c r="K247" s="30">
        <v>1425.27</v>
      </c>
      <c r="L247" s="30">
        <v>431.25</v>
      </c>
      <c r="M247" s="30">
        <v>2548.5100000000002</v>
      </c>
      <c r="N247" s="30">
        <v>841.49</v>
      </c>
      <c r="O247" s="30">
        <v>291.02999999999997</v>
      </c>
      <c r="P247" s="30">
        <v>994.56</v>
      </c>
      <c r="Q247" s="30">
        <v>860.19</v>
      </c>
      <c r="R247" s="29"/>
      <c r="S247" s="29"/>
      <c r="T247" s="29"/>
      <c r="U247" s="30">
        <v>436.46</v>
      </c>
      <c r="V247" s="30">
        <v>151.22999999999999</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19277.990000000002</v>
      </c>
      <c r="C248" s="29"/>
      <c r="D248" s="30">
        <v>570.32000000000005</v>
      </c>
      <c r="E248" s="30">
        <v>1691.38</v>
      </c>
      <c r="F248" s="30">
        <v>4281</v>
      </c>
      <c r="G248" s="30">
        <v>1336.71</v>
      </c>
      <c r="H248" s="30">
        <v>931.8</v>
      </c>
      <c r="I248" s="30">
        <v>455.12</v>
      </c>
      <c r="J248" s="30">
        <v>1876.61</v>
      </c>
      <c r="K248" s="30">
        <v>1455.89</v>
      </c>
      <c r="L248" s="30">
        <v>407.82</v>
      </c>
      <c r="M248" s="30">
        <v>2629.33</v>
      </c>
      <c r="N248" s="30">
        <v>813.54</v>
      </c>
      <c r="O248" s="30">
        <v>269.14</v>
      </c>
      <c r="P248" s="30">
        <v>1024.1300000000001</v>
      </c>
      <c r="Q248" s="30">
        <v>908.76</v>
      </c>
      <c r="R248" s="29"/>
      <c r="S248" s="29"/>
      <c r="T248" s="29"/>
      <c r="U248" s="30">
        <v>423.81</v>
      </c>
      <c r="V248" s="30">
        <v>154.71</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19850.7</v>
      </c>
      <c r="C249" s="29"/>
      <c r="D249" s="30">
        <v>592.84</v>
      </c>
      <c r="E249" s="30">
        <v>1621.75</v>
      </c>
      <c r="F249" s="30">
        <v>4423.82</v>
      </c>
      <c r="G249" s="30">
        <v>1353.29</v>
      </c>
      <c r="H249" s="30">
        <v>943.3</v>
      </c>
      <c r="I249" s="30">
        <v>469.78</v>
      </c>
      <c r="J249" s="30">
        <v>1985.4</v>
      </c>
      <c r="K249" s="30">
        <v>1517.86</v>
      </c>
      <c r="L249" s="30">
        <v>382.63</v>
      </c>
      <c r="M249" s="30">
        <v>2780.03</v>
      </c>
      <c r="N249" s="30">
        <v>847.73</v>
      </c>
      <c r="O249" s="30">
        <v>266.08999999999997</v>
      </c>
      <c r="P249" s="30">
        <v>1069.96</v>
      </c>
      <c r="Q249" s="30">
        <v>964.5</v>
      </c>
      <c r="R249" s="29"/>
      <c r="S249" s="29"/>
      <c r="T249" s="29"/>
      <c r="U249" s="30">
        <v>418.38</v>
      </c>
      <c r="V249" s="30">
        <v>162.09</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20361.73</v>
      </c>
      <c r="C250" s="29"/>
      <c r="D250" s="30">
        <v>612.83000000000004</v>
      </c>
      <c r="E250" s="30">
        <v>1530.43</v>
      </c>
      <c r="F250" s="30">
        <v>4517.87</v>
      </c>
      <c r="G250" s="30">
        <v>1351.4</v>
      </c>
      <c r="H250" s="30">
        <v>939.78</v>
      </c>
      <c r="I250" s="30">
        <v>490.05</v>
      </c>
      <c r="J250" s="30">
        <v>2035.22</v>
      </c>
      <c r="K250" s="30">
        <v>1618.34</v>
      </c>
      <c r="L250" s="30">
        <v>353.67</v>
      </c>
      <c r="M250" s="30">
        <v>3010.22</v>
      </c>
      <c r="N250" s="30">
        <v>915.75</v>
      </c>
      <c r="O250" s="30">
        <v>292.92</v>
      </c>
      <c r="P250" s="30">
        <v>1033.76</v>
      </c>
      <c r="Q250" s="30">
        <v>1007.5</v>
      </c>
      <c r="R250" s="29"/>
      <c r="S250" s="29"/>
      <c r="T250" s="29"/>
      <c r="U250" s="30">
        <v>425.88</v>
      </c>
      <c r="V250" s="30">
        <v>171.56</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20817.5</v>
      </c>
      <c r="C251" s="29"/>
      <c r="D251" s="30">
        <v>629.94000000000005</v>
      </c>
      <c r="E251" s="30">
        <v>1424.14</v>
      </c>
      <c r="F251" s="30">
        <v>4556.95</v>
      </c>
      <c r="G251" s="30">
        <v>1321.52</v>
      </c>
      <c r="H251" s="30">
        <v>921.8</v>
      </c>
      <c r="I251" s="30">
        <v>514.05999999999995</v>
      </c>
      <c r="J251" s="30">
        <v>2019.78</v>
      </c>
      <c r="K251" s="30">
        <v>1741.75</v>
      </c>
      <c r="L251" s="30">
        <v>326.13</v>
      </c>
      <c r="M251" s="30">
        <v>3295.12</v>
      </c>
      <c r="N251" s="30">
        <v>969.11</v>
      </c>
      <c r="O251" s="30">
        <v>343.85</v>
      </c>
      <c r="P251" s="30">
        <v>1037.27</v>
      </c>
      <c r="Q251" s="30">
        <v>1040.47</v>
      </c>
      <c r="R251" s="29"/>
      <c r="S251" s="29"/>
      <c r="T251" s="29"/>
      <c r="U251" s="30">
        <v>437.13</v>
      </c>
      <c r="V251" s="30">
        <v>181</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21202.35</v>
      </c>
      <c r="C252" s="29"/>
      <c r="D252" s="30">
        <v>641.98</v>
      </c>
      <c r="E252" s="30">
        <v>1326.81</v>
      </c>
      <c r="F252" s="30">
        <v>4583.75</v>
      </c>
      <c r="G252" s="30">
        <v>1273.6300000000001</v>
      </c>
      <c r="H252" s="30">
        <v>897.13</v>
      </c>
      <c r="I252" s="30">
        <v>535.87</v>
      </c>
      <c r="J252" s="30">
        <v>1983.66</v>
      </c>
      <c r="K252" s="30">
        <v>1853.79</v>
      </c>
      <c r="L252" s="30">
        <v>313.08</v>
      </c>
      <c r="M252" s="30">
        <v>3596.08</v>
      </c>
      <c r="N252" s="30">
        <v>1005.67</v>
      </c>
      <c r="O252" s="30">
        <v>396.34</v>
      </c>
      <c r="P252" s="30">
        <v>1031.6500000000001</v>
      </c>
      <c r="Q252" s="30">
        <v>1065.08</v>
      </c>
      <c r="R252" s="29"/>
      <c r="S252" s="29"/>
      <c r="T252" s="29"/>
      <c r="U252" s="30">
        <v>450.03</v>
      </c>
      <c r="V252" s="30">
        <v>188.37</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21562.75</v>
      </c>
      <c r="C253" s="29"/>
      <c r="D253" s="30">
        <v>645.91</v>
      </c>
      <c r="E253" s="30">
        <v>1262.08</v>
      </c>
      <c r="F253" s="30">
        <v>4641.04</v>
      </c>
      <c r="G253" s="30">
        <v>1221.46</v>
      </c>
      <c r="H253" s="30">
        <v>879.3</v>
      </c>
      <c r="I253" s="30">
        <v>546.69000000000005</v>
      </c>
      <c r="J253" s="30">
        <v>1976.05</v>
      </c>
      <c r="K253" s="30">
        <v>1918.51</v>
      </c>
      <c r="L253" s="30">
        <v>328.25</v>
      </c>
      <c r="M253" s="30">
        <v>3872.63</v>
      </c>
      <c r="N253" s="30">
        <v>1024.93</v>
      </c>
      <c r="O253" s="30">
        <v>426.29</v>
      </c>
      <c r="P253" s="30">
        <v>1020.65</v>
      </c>
      <c r="Q253" s="30">
        <v>1084.6099999999999</v>
      </c>
      <c r="R253" s="29"/>
      <c r="S253" s="29"/>
      <c r="T253" s="29"/>
      <c r="U253" s="30">
        <v>462.21</v>
      </c>
      <c r="V253" s="30">
        <v>191.62</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22024.34</v>
      </c>
      <c r="C254" s="29"/>
      <c r="D254" s="30">
        <v>640.69000000000005</v>
      </c>
      <c r="E254" s="30">
        <v>1254.8499999999999</v>
      </c>
      <c r="F254" s="30">
        <v>4792.8900000000003</v>
      </c>
      <c r="G254" s="30">
        <v>1176.47</v>
      </c>
      <c r="H254" s="30">
        <v>877.85</v>
      </c>
      <c r="I254" s="30">
        <v>553.04999999999995</v>
      </c>
      <c r="J254" s="30">
        <v>2041.9</v>
      </c>
      <c r="K254" s="30">
        <v>1903.27</v>
      </c>
      <c r="L254" s="30">
        <v>383.6</v>
      </c>
      <c r="M254" s="30">
        <v>4088.37</v>
      </c>
      <c r="N254" s="30">
        <v>1026.93</v>
      </c>
      <c r="O254" s="30">
        <v>411.97</v>
      </c>
      <c r="P254" s="30">
        <v>1050.3499999999999</v>
      </c>
      <c r="Q254" s="30">
        <v>1101.6199999999999</v>
      </c>
      <c r="R254" s="29"/>
      <c r="S254" s="29"/>
      <c r="T254" s="29"/>
      <c r="U254" s="30">
        <v>471.66</v>
      </c>
      <c r="V254" s="30">
        <v>188.87</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22511</v>
      </c>
      <c r="C255" s="29"/>
      <c r="D255" s="30">
        <v>627.32000000000005</v>
      </c>
      <c r="E255" s="30">
        <v>1301.99</v>
      </c>
      <c r="F255" s="30">
        <v>5020.3900000000003</v>
      </c>
      <c r="G255" s="30">
        <v>1139.0899999999999</v>
      </c>
      <c r="H255" s="30">
        <v>895.97</v>
      </c>
      <c r="I255" s="30">
        <v>534.96</v>
      </c>
      <c r="J255" s="30">
        <v>2179.39</v>
      </c>
      <c r="K255" s="30">
        <v>1809.94</v>
      </c>
      <c r="L255" s="30">
        <v>474.26</v>
      </c>
      <c r="M255" s="30">
        <v>4249.3599999999997</v>
      </c>
      <c r="N255" s="30">
        <v>1016.56</v>
      </c>
      <c r="O255" s="30">
        <v>357.41</v>
      </c>
      <c r="P255" s="30">
        <v>1059.93</v>
      </c>
      <c r="Q255" s="30">
        <v>1124.46</v>
      </c>
      <c r="R255" s="29"/>
      <c r="S255" s="29"/>
      <c r="T255" s="29"/>
      <c r="U255" s="30">
        <v>479.58</v>
      </c>
      <c r="V255" s="30">
        <v>181.66</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23068.05</v>
      </c>
      <c r="C256" s="29"/>
      <c r="D256" s="30">
        <v>611.74</v>
      </c>
      <c r="E256" s="30">
        <v>1381.67</v>
      </c>
      <c r="F256" s="30">
        <v>5287.84</v>
      </c>
      <c r="G256" s="30">
        <v>1100.3499999999999</v>
      </c>
      <c r="H256" s="30">
        <v>931</v>
      </c>
      <c r="I256" s="30">
        <v>502.94</v>
      </c>
      <c r="J256" s="30">
        <v>2339.91</v>
      </c>
      <c r="K256" s="30">
        <v>1690.52</v>
      </c>
      <c r="L256" s="30">
        <v>577.82000000000005</v>
      </c>
      <c r="M256" s="30">
        <v>4401.03</v>
      </c>
      <c r="N256" s="30">
        <v>1003.81</v>
      </c>
      <c r="O256" s="30">
        <v>292.42</v>
      </c>
      <c r="P256" s="30">
        <v>1061.0999999999999</v>
      </c>
      <c r="Q256" s="30">
        <v>1161.96</v>
      </c>
      <c r="R256" s="29"/>
      <c r="S256" s="29"/>
      <c r="T256" s="29"/>
      <c r="U256" s="30">
        <v>490.17</v>
      </c>
      <c r="V256" s="30">
        <v>173.66</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23615.65</v>
      </c>
      <c r="C257" s="29"/>
      <c r="D257" s="30">
        <v>599.55999999999995</v>
      </c>
      <c r="E257" s="30">
        <v>1464.77</v>
      </c>
      <c r="F257" s="30">
        <v>5494.23</v>
      </c>
      <c r="G257" s="30">
        <v>1050.3599999999999</v>
      </c>
      <c r="H257" s="30">
        <v>971.6</v>
      </c>
      <c r="I257" s="30">
        <v>472.98</v>
      </c>
      <c r="J257" s="30">
        <v>2470.6</v>
      </c>
      <c r="K257" s="30">
        <v>1537.69</v>
      </c>
      <c r="L257" s="30">
        <v>670.46</v>
      </c>
      <c r="M257" s="30">
        <v>4595.5600000000004</v>
      </c>
      <c r="N257" s="30">
        <v>999.04</v>
      </c>
      <c r="O257" s="30">
        <v>249.13</v>
      </c>
      <c r="P257" s="30">
        <v>1074.94</v>
      </c>
      <c r="Q257" s="30">
        <v>1223.5999999999999</v>
      </c>
      <c r="R257" s="29"/>
      <c r="S257" s="29"/>
      <c r="T257" s="29"/>
      <c r="U257" s="30">
        <v>506.89</v>
      </c>
      <c r="V257" s="30">
        <v>169.18</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24312.49</v>
      </c>
      <c r="C258" s="29"/>
      <c r="D258" s="30">
        <v>596.76</v>
      </c>
      <c r="E258" s="30">
        <v>1530.16</v>
      </c>
      <c r="F258" s="30">
        <v>5639.71</v>
      </c>
      <c r="G258" s="30">
        <v>980.49</v>
      </c>
      <c r="H258" s="30">
        <v>1018.05</v>
      </c>
      <c r="I258" s="30">
        <v>463.71</v>
      </c>
      <c r="J258" s="30">
        <v>2522.73</v>
      </c>
      <c r="K258" s="30">
        <v>1436.22</v>
      </c>
      <c r="L258" s="30">
        <v>730</v>
      </c>
      <c r="M258" s="30">
        <v>4877.87</v>
      </c>
      <c r="N258" s="30">
        <v>1011.65</v>
      </c>
      <c r="O258" s="30">
        <v>257.05</v>
      </c>
      <c r="P258" s="30">
        <v>1150.23</v>
      </c>
      <c r="Q258" s="30">
        <v>1316.65</v>
      </c>
      <c r="R258" s="29"/>
      <c r="S258" s="29"/>
      <c r="T258" s="29"/>
      <c r="U258" s="30">
        <v>533.74</v>
      </c>
      <c r="V258" s="30">
        <v>171.95</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25070.23</v>
      </c>
      <c r="C259" s="29"/>
      <c r="D259" s="30">
        <v>603.94000000000005</v>
      </c>
      <c r="E259" s="30">
        <v>1565.48</v>
      </c>
      <c r="F259" s="30">
        <v>5700</v>
      </c>
      <c r="G259" s="30">
        <v>895.8</v>
      </c>
      <c r="H259" s="30">
        <v>1070.26</v>
      </c>
      <c r="I259" s="30">
        <v>470.62</v>
      </c>
      <c r="J259" s="30">
        <v>2492.7600000000002</v>
      </c>
      <c r="K259" s="30">
        <v>1390.86</v>
      </c>
      <c r="L259" s="30">
        <v>752.76</v>
      </c>
      <c r="M259" s="30">
        <v>5237.3</v>
      </c>
      <c r="N259" s="30">
        <v>1040.67</v>
      </c>
      <c r="O259" s="30">
        <v>314.7</v>
      </c>
      <c r="P259" s="30">
        <v>1259.3399999999999</v>
      </c>
      <c r="Q259" s="30">
        <v>1428.7</v>
      </c>
      <c r="R259" s="29"/>
      <c r="S259" s="29"/>
      <c r="T259" s="29"/>
      <c r="U259" s="30">
        <v>571.96</v>
      </c>
      <c r="V259" s="30">
        <v>182.59</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25833.54</v>
      </c>
      <c r="C260" s="29"/>
      <c r="D260" s="30">
        <v>618.23</v>
      </c>
      <c r="E260" s="30">
        <v>1573.8</v>
      </c>
      <c r="F260" s="30">
        <v>5715.44</v>
      </c>
      <c r="G260" s="30">
        <v>815.02</v>
      </c>
      <c r="H260" s="30">
        <v>1147</v>
      </c>
      <c r="I260" s="30">
        <v>491</v>
      </c>
      <c r="J260" s="30">
        <v>2422.39</v>
      </c>
      <c r="K260" s="30">
        <v>1404.46</v>
      </c>
      <c r="L260" s="30">
        <v>753.56</v>
      </c>
      <c r="M260" s="30">
        <v>5604.37</v>
      </c>
      <c r="N260" s="30">
        <v>1074.6300000000001</v>
      </c>
      <c r="O260" s="30">
        <v>390.34</v>
      </c>
      <c r="P260" s="30">
        <v>1373.27</v>
      </c>
      <c r="Q260" s="30">
        <v>1525.65</v>
      </c>
      <c r="R260" s="29"/>
      <c r="S260" s="29"/>
      <c r="T260" s="29"/>
      <c r="U260" s="30">
        <v>615.02</v>
      </c>
      <c r="V260" s="30">
        <v>198.42</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26495.77</v>
      </c>
      <c r="C261" s="29"/>
      <c r="D261" s="30">
        <v>633.30999999999995</v>
      </c>
      <c r="E261" s="30">
        <v>1559.46</v>
      </c>
      <c r="F261" s="30">
        <v>5727.1</v>
      </c>
      <c r="G261" s="30">
        <v>758.15</v>
      </c>
      <c r="H261" s="30">
        <v>1219.28</v>
      </c>
      <c r="I261" s="30">
        <v>521.62</v>
      </c>
      <c r="J261" s="30">
        <v>2357.4299999999998</v>
      </c>
      <c r="K261" s="30">
        <v>1478.24</v>
      </c>
      <c r="L261" s="30">
        <v>748.89</v>
      </c>
      <c r="M261" s="30">
        <v>5904.92</v>
      </c>
      <c r="N261" s="30">
        <v>1100.3499999999999</v>
      </c>
      <c r="O261" s="30">
        <v>449.6</v>
      </c>
      <c r="P261" s="30">
        <v>1465.35</v>
      </c>
      <c r="Q261" s="30">
        <v>1572.01</v>
      </c>
      <c r="R261" s="29"/>
      <c r="S261" s="29"/>
      <c r="T261" s="29"/>
      <c r="U261" s="30">
        <v>657.03</v>
      </c>
      <c r="V261" s="30">
        <v>216.49</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27024.18</v>
      </c>
      <c r="C262" s="29"/>
      <c r="D262" s="30">
        <v>647.62</v>
      </c>
      <c r="E262" s="30">
        <v>1527.34</v>
      </c>
      <c r="F262" s="30">
        <v>5777.89</v>
      </c>
      <c r="G262" s="30">
        <v>743.53</v>
      </c>
      <c r="H262" s="30">
        <v>1304.6099999999999</v>
      </c>
      <c r="I262" s="30">
        <v>558.96</v>
      </c>
      <c r="J262" s="30">
        <v>2343.67</v>
      </c>
      <c r="K262" s="30">
        <v>1611.81</v>
      </c>
      <c r="L262" s="30">
        <v>754.26</v>
      </c>
      <c r="M262" s="30">
        <v>6071.2</v>
      </c>
      <c r="N262" s="30">
        <v>1107.05</v>
      </c>
      <c r="O262" s="30">
        <v>460.27</v>
      </c>
      <c r="P262" s="30">
        <v>1517.18</v>
      </c>
      <c r="Q262" s="30">
        <v>1536.77</v>
      </c>
      <c r="R262" s="29"/>
      <c r="S262" s="29"/>
      <c r="T262" s="29"/>
      <c r="U262" s="30">
        <v>692.42</v>
      </c>
      <c r="V262" s="30">
        <v>234.03</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27443.57</v>
      </c>
      <c r="C263" s="29"/>
      <c r="D263" s="30">
        <v>657.48</v>
      </c>
      <c r="E263" s="30">
        <v>1488.4</v>
      </c>
      <c r="F263" s="30">
        <v>5879.16</v>
      </c>
      <c r="G263" s="30">
        <v>771.3</v>
      </c>
      <c r="H263" s="30">
        <v>1399.39</v>
      </c>
      <c r="I263" s="30">
        <v>598.16</v>
      </c>
      <c r="J263" s="30">
        <v>2398.16</v>
      </c>
      <c r="K263" s="30">
        <v>1787.42</v>
      </c>
      <c r="L263" s="30">
        <v>774.37</v>
      </c>
      <c r="M263" s="30">
        <v>6105.28</v>
      </c>
      <c r="N263" s="30">
        <v>1100.97</v>
      </c>
      <c r="O263" s="30">
        <v>417.03</v>
      </c>
      <c r="P263" s="30">
        <v>1521.43</v>
      </c>
      <c r="Q263" s="30">
        <v>1438.76</v>
      </c>
      <c r="R263" s="29"/>
      <c r="S263" s="29"/>
      <c r="T263" s="29"/>
      <c r="U263" s="30">
        <v>718.62</v>
      </c>
      <c r="V263" s="30">
        <v>249.24</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25775.4</v>
      </c>
      <c r="C264" s="29"/>
      <c r="D264" s="30">
        <v>773.38</v>
      </c>
      <c r="E264" s="30">
        <v>1365.74</v>
      </c>
      <c r="F264" s="30">
        <v>5445.18</v>
      </c>
      <c r="G264" s="30">
        <v>647.87</v>
      </c>
      <c r="H264" s="30">
        <v>1186</v>
      </c>
      <c r="I264" s="30">
        <v>453.66</v>
      </c>
      <c r="J264" s="30">
        <v>2827.6</v>
      </c>
      <c r="K264" s="30">
        <v>2852.71</v>
      </c>
      <c r="L264" s="30">
        <v>1138.68</v>
      </c>
      <c r="M264" s="30">
        <v>4294.2</v>
      </c>
      <c r="N264" s="30">
        <v>1103.49</v>
      </c>
      <c r="O264" s="30">
        <v>133.35</v>
      </c>
      <c r="P264" s="30">
        <v>1512.13</v>
      </c>
      <c r="Q264" s="30">
        <v>1390.58</v>
      </c>
      <c r="R264" s="29"/>
      <c r="S264" s="29"/>
      <c r="T264" s="29"/>
      <c r="U264" s="30">
        <v>303.27</v>
      </c>
      <c r="V264" s="30">
        <v>155.18</v>
      </c>
      <c r="W264" s="29"/>
      <c r="X264" s="30">
        <v>759.15</v>
      </c>
      <c r="Y264" s="30">
        <v>2.52</v>
      </c>
      <c r="Z264" s="30">
        <v>11.72</v>
      </c>
      <c r="AA264" s="30">
        <v>1365.74</v>
      </c>
      <c r="AB264" s="30">
        <v>536.85</v>
      </c>
      <c r="AC264" s="30">
        <v>162.72</v>
      </c>
      <c r="AD264" s="30">
        <v>101.97</v>
      </c>
      <c r="AE264" s="30">
        <v>122.05</v>
      </c>
      <c r="AF264" s="30">
        <v>146.49</v>
      </c>
      <c r="AG264" s="30">
        <v>49.08</v>
      </c>
      <c r="AH264" s="30">
        <v>582.02</v>
      </c>
      <c r="AI264" s="30">
        <v>337.64</v>
      </c>
      <c r="AJ264" s="30">
        <v>253.72</v>
      </c>
      <c r="AK264" s="30">
        <v>140.32</v>
      </c>
      <c r="AL264" s="30">
        <v>304.93</v>
      </c>
      <c r="AM264" s="30">
        <v>330.33</v>
      </c>
      <c r="AN264" s="30">
        <v>529.79</v>
      </c>
      <c r="AO264" s="30">
        <v>129.33000000000001</v>
      </c>
      <c r="AP264" s="30">
        <v>361.04</v>
      </c>
      <c r="AQ264" s="30">
        <v>661.32</v>
      </c>
      <c r="AR264" s="30">
        <v>358.23</v>
      </c>
      <c r="AS264" s="30">
        <v>156.19</v>
      </c>
      <c r="AT264" s="30">
        <v>181.15</v>
      </c>
      <c r="AU264" s="30">
        <v>647.87</v>
      </c>
      <c r="AV264" s="30">
        <v>605.16</v>
      </c>
      <c r="AW264" s="30">
        <v>580.85</v>
      </c>
      <c r="AX264" s="30">
        <v>453.66</v>
      </c>
      <c r="AY264" s="30">
        <v>174.37</v>
      </c>
      <c r="AZ264" s="30">
        <v>975.76</v>
      </c>
      <c r="BA264" s="30">
        <v>1677.47</v>
      </c>
      <c r="BB264" s="30">
        <v>691</v>
      </c>
      <c r="BC264" s="30">
        <v>59.99</v>
      </c>
      <c r="BD264" s="30">
        <v>1341.29</v>
      </c>
      <c r="BE264" s="30">
        <v>563.6</v>
      </c>
      <c r="BF264" s="29"/>
      <c r="BG264" s="30">
        <v>1138.68</v>
      </c>
      <c r="BH264" s="30">
        <v>493.66</v>
      </c>
      <c r="BI264" s="30">
        <v>952.11</v>
      </c>
      <c r="BJ264" s="30">
        <v>2224.5</v>
      </c>
      <c r="BK264" s="30">
        <v>623.92999999999995</v>
      </c>
      <c r="BL264" s="30">
        <v>572.05999999999995</v>
      </c>
      <c r="BM264" s="30">
        <v>390.64</v>
      </c>
      <c r="BN264" s="30">
        <v>140.79</v>
      </c>
      <c r="BO264" s="30">
        <v>133.35</v>
      </c>
      <c r="BP264" s="30">
        <v>295.88</v>
      </c>
      <c r="BQ264" s="30">
        <v>245.12</v>
      </c>
      <c r="BR264" s="30">
        <v>834.46</v>
      </c>
      <c r="BS264" s="30">
        <v>89.36</v>
      </c>
      <c r="BT264" s="30">
        <v>47.32</v>
      </c>
      <c r="BU264" s="30">
        <v>841.49</v>
      </c>
      <c r="BV264" s="30">
        <v>70.14</v>
      </c>
      <c r="BW264" s="30">
        <v>196.18</v>
      </c>
      <c r="BX264" s="30">
        <v>282.77999999999997</v>
      </c>
      <c r="BY264" s="29"/>
      <c r="BZ264" s="29"/>
      <c r="CA264" s="29"/>
      <c r="CB264" s="29"/>
      <c r="CC264" s="30">
        <v>237.34</v>
      </c>
      <c r="CD264" s="30">
        <v>65.94</v>
      </c>
      <c r="CE264" s="30">
        <v>42.35</v>
      </c>
      <c r="CF264" s="30">
        <v>27.6</v>
      </c>
      <c r="CG264" s="30">
        <v>85.23</v>
      </c>
    </row>
    <row r="265" spans="1:85" x14ac:dyDescent="0.3">
      <c r="A265" s="25" t="s">
        <v>338</v>
      </c>
      <c r="B265" s="30">
        <v>26444.17</v>
      </c>
      <c r="C265" s="29"/>
      <c r="D265" s="30">
        <v>753.61</v>
      </c>
      <c r="E265" s="30">
        <v>1386.48</v>
      </c>
      <c r="F265" s="30">
        <v>6209.96</v>
      </c>
      <c r="G265" s="30">
        <v>548.21</v>
      </c>
      <c r="H265" s="30">
        <v>983.01</v>
      </c>
      <c r="I265" s="30">
        <v>604.92999999999995</v>
      </c>
      <c r="J265" s="30">
        <v>2747.07</v>
      </c>
      <c r="K265" s="30">
        <v>2583.3000000000002</v>
      </c>
      <c r="L265" s="30">
        <v>1228.69</v>
      </c>
      <c r="M265" s="30">
        <v>3987.35</v>
      </c>
      <c r="N265" s="30">
        <v>1269.3399999999999</v>
      </c>
      <c r="O265" s="30">
        <v>228.84</v>
      </c>
      <c r="P265" s="30">
        <v>1625.87</v>
      </c>
      <c r="Q265" s="30">
        <v>1610.65</v>
      </c>
      <c r="R265" s="29"/>
      <c r="S265" s="29"/>
      <c r="T265" s="29"/>
      <c r="U265" s="30">
        <v>336.73</v>
      </c>
      <c r="V265" s="30">
        <v>161.22</v>
      </c>
      <c r="W265" s="29"/>
      <c r="X265" s="30">
        <v>738.8</v>
      </c>
      <c r="Y265" s="30">
        <v>2.4900000000000002</v>
      </c>
      <c r="Z265" s="30">
        <v>12.31</v>
      </c>
      <c r="AA265" s="30">
        <v>1386.48</v>
      </c>
      <c r="AB265" s="30">
        <v>631.13</v>
      </c>
      <c r="AC265" s="30">
        <v>146.13999999999999</v>
      </c>
      <c r="AD265" s="30">
        <v>79.86</v>
      </c>
      <c r="AE265" s="30">
        <v>192.13</v>
      </c>
      <c r="AF265" s="30">
        <v>167.97</v>
      </c>
      <c r="AG265" s="30">
        <v>51.53</v>
      </c>
      <c r="AH265" s="30">
        <v>663.22</v>
      </c>
      <c r="AI265" s="30">
        <v>359.83</v>
      </c>
      <c r="AJ265" s="30">
        <v>252.16</v>
      </c>
      <c r="AK265" s="30">
        <v>123.58</v>
      </c>
      <c r="AL265" s="30">
        <v>298.29000000000002</v>
      </c>
      <c r="AM265" s="30">
        <v>404.79</v>
      </c>
      <c r="AN265" s="30">
        <v>615.44000000000005</v>
      </c>
      <c r="AO265" s="30">
        <v>257.58999999999997</v>
      </c>
      <c r="AP265" s="30">
        <v>449.77</v>
      </c>
      <c r="AQ265" s="30">
        <v>861.53</v>
      </c>
      <c r="AR265" s="30">
        <v>333.57</v>
      </c>
      <c r="AS265" s="30">
        <v>108.54</v>
      </c>
      <c r="AT265" s="30">
        <v>212.88</v>
      </c>
      <c r="AU265" s="30">
        <v>548.21</v>
      </c>
      <c r="AV265" s="30">
        <v>471.29</v>
      </c>
      <c r="AW265" s="30">
        <v>511.72</v>
      </c>
      <c r="AX265" s="30">
        <v>604.92999999999995</v>
      </c>
      <c r="AY265" s="30">
        <v>221.46</v>
      </c>
      <c r="AZ265" s="30">
        <v>1016.5</v>
      </c>
      <c r="BA265" s="30">
        <v>1509.11</v>
      </c>
      <c r="BB265" s="30">
        <v>733.33</v>
      </c>
      <c r="BC265" s="30">
        <v>147.69999999999999</v>
      </c>
      <c r="BD265" s="30">
        <v>1132.8599999999999</v>
      </c>
      <c r="BE265" s="30">
        <v>456.29</v>
      </c>
      <c r="BF265" s="29"/>
      <c r="BG265" s="30">
        <v>1228.69</v>
      </c>
      <c r="BH265" s="30">
        <v>509.51</v>
      </c>
      <c r="BI265" s="30">
        <v>985.7</v>
      </c>
      <c r="BJ265" s="30">
        <v>1930.86</v>
      </c>
      <c r="BK265" s="30">
        <v>561.29</v>
      </c>
      <c r="BL265" s="30">
        <v>680.32</v>
      </c>
      <c r="BM265" s="30">
        <v>421.51</v>
      </c>
      <c r="BN265" s="30">
        <v>167.51</v>
      </c>
      <c r="BO265" s="30">
        <v>228.84</v>
      </c>
      <c r="BP265" s="30">
        <v>346.54</v>
      </c>
      <c r="BQ265" s="30">
        <v>283.5</v>
      </c>
      <c r="BR265" s="30">
        <v>820.94</v>
      </c>
      <c r="BS265" s="30">
        <v>108.84</v>
      </c>
      <c r="BT265" s="30">
        <v>66.06</v>
      </c>
      <c r="BU265" s="30">
        <v>1045.48</v>
      </c>
      <c r="BV265" s="30">
        <v>103</v>
      </c>
      <c r="BW265" s="30">
        <v>145.96</v>
      </c>
      <c r="BX265" s="30">
        <v>316.20999999999998</v>
      </c>
      <c r="BY265" s="29"/>
      <c r="BZ265" s="29"/>
      <c r="CA265" s="29"/>
      <c r="CB265" s="29"/>
      <c r="CC265" s="30">
        <v>262.45</v>
      </c>
      <c r="CD265" s="30">
        <v>74.28</v>
      </c>
      <c r="CE265" s="30">
        <v>41.46</v>
      </c>
      <c r="CF265" s="30">
        <v>27.73</v>
      </c>
      <c r="CG265" s="30">
        <v>92.03</v>
      </c>
    </row>
    <row r="266" spans="1:85" x14ac:dyDescent="0.3">
      <c r="A266" s="25" t="s">
        <v>339</v>
      </c>
      <c r="B266" s="30">
        <v>27411.47</v>
      </c>
      <c r="C266" s="29"/>
      <c r="D266" s="30">
        <v>683.12</v>
      </c>
      <c r="E266" s="30">
        <v>1496.61</v>
      </c>
      <c r="F266" s="30">
        <v>6318.68</v>
      </c>
      <c r="G266" s="30">
        <v>725.66</v>
      </c>
      <c r="H266" s="30">
        <v>1071.1300000000001</v>
      </c>
      <c r="I266" s="30">
        <v>745.95</v>
      </c>
      <c r="J266" s="30">
        <v>3158.43</v>
      </c>
      <c r="K266" s="30">
        <v>1748.23</v>
      </c>
      <c r="L266" s="30">
        <v>1287.6500000000001</v>
      </c>
      <c r="M266" s="30">
        <v>4245.26</v>
      </c>
      <c r="N266" s="30">
        <v>1297.08</v>
      </c>
      <c r="O266" s="30">
        <v>389.92</v>
      </c>
      <c r="P266" s="30">
        <v>1796.12</v>
      </c>
      <c r="Q266" s="30">
        <v>1594.35</v>
      </c>
      <c r="R266" s="29"/>
      <c r="S266" s="29"/>
      <c r="T266" s="29"/>
      <c r="U266" s="30">
        <v>403.59</v>
      </c>
      <c r="V266" s="30">
        <v>254.38</v>
      </c>
      <c r="W266" s="29"/>
      <c r="X266" s="30">
        <v>668.02</v>
      </c>
      <c r="Y266" s="30">
        <v>2.4700000000000002</v>
      </c>
      <c r="Z266" s="30">
        <v>12.63</v>
      </c>
      <c r="AA266" s="30">
        <v>1496.61</v>
      </c>
      <c r="AB266" s="30">
        <v>669.7</v>
      </c>
      <c r="AC266" s="30">
        <v>130.69999999999999</v>
      </c>
      <c r="AD266" s="30">
        <v>55.27</v>
      </c>
      <c r="AE266" s="30">
        <v>213.81</v>
      </c>
      <c r="AF266" s="30">
        <v>187.9</v>
      </c>
      <c r="AG266" s="30">
        <v>62.92</v>
      </c>
      <c r="AH266" s="30">
        <v>662.49</v>
      </c>
      <c r="AI266" s="30">
        <v>358.68</v>
      </c>
      <c r="AJ266" s="30">
        <v>265.64999999999998</v>
      </c>
      <c r="AK266" s="30">
        <v>132</v>
      </c>
      <c r="AL266" s="30">
        <v>300.72000000000003</v>
      </c>
      <c r="AM266" s="30">
        <v>489.18</v>
      </c>
      <c r="AN266" s="30">
        <v>602.26</v>
      </c>
      <c r="AO266" s="30">
        <v>219.65</v>
      </c>
      <c r="AP266" s="30">
        <v>418.87</v>
      </c>
      <c r="AQ266" s="30">
        <v>890.37</v>
      </c>
      <c r="AR266" s="30">
        <v>335.38</v>
      </c>
      <c r="AS266" s="30">
        <v>119.22</v>
      </c>
      <c r="AT266" s="30">
        <v>203.89</v>
      </c>
      <c r="AU266" s="30">
        <v>725.66</v>
      </c>
      <c r="AV266" s="30">
        <v>478.04</v>
      </c>
      <c r="AW266" s="30">
        <v>593.1</v>
      </c>
      <c r="AX266" s="30">
        <v>745.95</v>
      </c>
      <c r="AY266" s="30">
        <v>315.10000000000002</v>
      </c>
      <c r="AZ266" s="30">
        <v>1036.18</v>
      </c>
      <c r="BA266" s="30">
        <v>1807.15</v>
      </c>
      <c r="BB266" s="30">
        <v>585.92999999999995</v>
      </c>
      <c r="BC266" s="30">
        <v>178.79</v>
      </c>
      <c r="BD266" s="30">
        <v>417.27</v>
      </c>
      <c r="BE266" s="30">
        <v>437.11</v>
      </c>
      <c r="BF266" s="29"/>
      <c r="BG266" s="30">
        <v>1287.6500000000001</v>
      </c>
      <c r="BH266" s="30">
        <v>530.69000000000005</v>
      </c>
      <c r="BI266" s="30">
        <v>1021.96</v>
      </c>
      <c r="BJ266" s="30">
        <v>1904.61</v>
      </c>
      <c r="BK266" s="30">
        <v>788.01</v>
      </c>
      <c r="BL266" s="30">
        <v>776.18</v>
      </c>
      <c r="BM266" s="30">
        <v>372.78</v>
      </c>
      <c r="BN266" s="30">
        <v>148.13</v>
      </c>
      <c r="BO266" s="30">
        <v>389.92</v>
      </c>
      <c r="BP266" s="30">
        <v>540.76</v>
      </c>
      <c r="BQ266" s="30">
        <v>255.12</v>
      </c>
      <c r="BR266" s="30">
        <v>831.74</v>
      </c>
      <c r="BS266" s="30">
        <v>113.99</v>
      </c>
      <c r="BT266" s="30">
        <v>54.51</v>
      </c>
      <c r="BU266" s="30">
        <v>1057.76</v>
      </c>
      <c r="BV266" s="30">
        <v>83.19</v>
      </c>
      <c r="BW266" s="30">
        <v>138.76</v>
      </c>
      <c r="BX266" s="30">
        <v>314.64</v>
      </c>
      <c r="BY266" s="29"/>
      <c r="BZ266" s="29"/>
      <c r="CA266" s="29"/>
      <c r="CB266" s="29"/>
      <c r="CC266" s="30">
        <v>310.68</v>
      </c>
      <c r="CD266" s="30">
        <v>92.91</v>
      </c>
      <c r="CE266" s="30">
        <v>39.770000000000003</v>
      </c>
      <c r="CF266" s="30">
        <v>35.840000000000003</v>
      </c>
      <c r="CG266" s="30">
        <v>178.77</v>
      </c>
    </row>
    <row r="267" spans="1:85" x14ac:dyDescent="0.3">
      <c r="A267" s="25" t="s">
        <v>340</v>
      </c>
      <c r="B267" s="30">
        <v>30319.57</v>
      </c>
      <c r="C267" s="29"/>
      <c r="D267" s="30">
        <v>539.45000000000005</v>
      </c>
      <c r="E267" s="30">
        <v>1666.82</v>
      </c>
      <c r="F267" s="30">
        <v>7215.99</v>
      </c>
      <c r="G267" s="30">
        <v>904.9</v>
      </c>
      <c r="H267" s="30">
        <v>1252.3599999999999</v>
      </c>
      <c r="I267" s="30">
        <v>544.92999999999995</v>
      </c>
      <c r="J267" s="30">
        <v>3651.32</v>
      </c>
      <c r="K267" s="30">
        <v>2059.17</v>
      </c>
      <c r="L267" s="30">
        <v>1699.13</v>
      </c>
      <c r="M267" s="30">
        <v>4586.09</v>
      </c>
      <c r="N267" s="30">
        <v>1764.34</v>
      </c>
      <c r="O267" s="30">
        <v>298.76</v>
      </c>
      <c r="P267" s="30">
        <v>1812.16</v>
      </c>
      <c r="Q267" s="30">
        <v>1405.02</v>
      </c>
      <c r="R267" s="29"/>
      <c r="S267" s="29"/>
      <c r="T267" s="29"/>
      <c r="U267" s="30">
        <v>397.56</v>
      </c>
      <c r="V267" s="30">
        <v>296.14999999999998</v>
      </c>
      <c r="W267" s="29"/>
      <c r="X267" s="30">
        <v>524.01</v>
      </c>
      <c r="Y267" s="30">
        <v>2.44</v>
      </c>
      <c r="Z267" s="30">
        <v>13</v>
      </c>
      <c r="AA267" s="30">
        <v>1666.82</v>
      </c>
      <c r="AB267" s="30">
        <v>797.35</v>
      </c>
      <c r="AC267" s="30">
        <v>183.96</v>
      </c>
      <c r="AD267" s="30">
        <v>80.87</v>
      </c>
      <c r="AE267" s="30">
        <v>209.89</v>
      </c>
      <c r="AF267" s="30">
        <v>172.23</v>
      </c>
      <c r="AG267" s="30">
        <v>90.2</v>
      </c>
      <c r="AH267" s="30">
        <v>871.7</v>
      </c>
      <c r="AI267" s="30">
        <v>406.43</v>
      </c>
      <c r="AJ267" s="30">
        <v>377.65</v>
      </c>
      <c r="AK267" s="30">
        <v>156.97999999999999</v>
      </c>
      <c r="AL267" s="30">
        <v>333.83</v>
      </c>
      <c r="AM267" s="30">
        <v>467.4</v>
      </c>
      <c r="AN267" s="30">
        <v>636.11</v>
      </c>
      <c r="AO267" s="30">
        <v>227.31</v>
      </c>
      <c r="AP267" s="30">
        <v>431.23</v>
      </c>
      <c r="AQ267" s="30">
        <v>1041.95</v>
      </c>
      <c r="AR267" s="30">
        <v>375.85</v>
      </c>
      <c r="AS267" s="30">
        <v>132.58000000000001</v>
      </c>
      <c r="AT267" s="30">
        <v>222.43</v>
      </c>
      <c r="AU267" s="30">
        <v>904.9</v>
      </c>
      <c r="AV267" s="30">
        <v>674.72</v>
      </c>
      <c r="AW267" s="30">
        <v>577.64</v>
      </c>
      <c r="AX267" s="30">
        <v>544.92999999999995</v>
      </c>
      <c r="AY267" s="30">
        <v>280.52999999999997</v>
      </c>
      <c r="AZ267" s="30">
        <v>1148.0999999999999</v>
      </c>
      <c r="BA267" s="30">
        <v>2222.69</v>
      </c>
      <c r="BB267" s="30">
        <v>661.39</v>
      </c>
      <c r="BC267" s="30">
        <v>165.25</v>
      </c>
      <c r="BD267" s="30">
        <v>541.73</v>
      </c>
      <c r="BE267" s="30">
        <v>556.66</v>
      </c>
      <c r="BF267" s="29"/>
      <c r="BG267" s="30">
        <v>1699.13</v>
      </c>
      <c r="BH267" s="30">
        <v>496.49</v>
      </c>
      <c r="BI267" s="30">
        <v>1022.37</v>
      </c>
      <c r="BJ267" s="30">
        <v>2267.44</v>
      </c>
      <c r="BK267" s="30">
        <v>799.79</v>
      </c>
      <c r="BL267" s="30">
        <v>903.77</v>
      </c>
      <c r="BM267" s="30">
        <v>719.21</v>
      </c>
      <c r="BN267" s="30">
        <v>141.36000000000001</v>
      </c>
      <c r="BO267" s="30">
        <v>298.76</v>
      </c>
      <c r="BP267" s="30">
        <v>513.20000000000005</v>
      </c>
      <c r="BQ267" s="30">
        <v>260.77999999999997</v>
      </c>
      <c r="BR267" s="30">
        <v>865.38</v>
      </c>
      <c r="BS267" s="30">
        <v>114.22</v>
      </c>
      <c r="BT267" s="30">
        <v>58.58</v>
      </c>
      <c r="BU267" s="30">
        <v>841.99</v>
      </c>
      <c r="BV267" s="30">
        <v>88.03</v>
      </c>
      <c r="BW267" s="30">
        <v>166.74</v>
      </c>
      <c r="BX267" s="30">
        <v>308.26</v>
      </c>
      <c r="BY267" s="29"/>
      <c r="BZ267" s="29"/>
      <c r="CA267" s="29"/>
      <c r="CB267" s="29"/>
      <c r="CC267" s="30">
        <v>298.18</v>
      </c>
      <c r="CD267" s="30">
        <v>99.38</v>
      </c>
      <c r="CE267" s="30">
        <v>48.19</v>
      </c>
      <c r="CF267" s="30">
        <v>39.020000000000003</v>
      </c>
      <c r="CG267" s="30">
        <v>208.94</v>
      </c>
    </row>
    <row r="268" spans="1:85" x14ac:dyDescent="0.3">
      <c r="A268" s="25" t="s">
        <v>341</v>
      </c>
      <c r="B268" s="30">
        <v>29782.62</v>
      </c>
      <c r="C268" s="29"/>
      <c r="D268" s="30">
        <v>664.09</v>
      </c>
      <c r="E268" s="30">
        <v>1684.08</v>
      </c>
      <c r="F268" s="30">
        <v>6090.02</v>
      </c>
      <c r="G268" s="30">
        <v>1021.16</v>
      </c>
      <c r="H268" s="30">
        <v>1385.03</v>
      </c>
      <c r="I268" s="30">
        <v>705.4</v>
      </c>
      <c r="J268" s="30">
        <v>3281.97</v>
      </c>
      <c r="K268" s="30">
        <v>3137.66</v>
      </c>
      <c r="L268" s="30">
        <v>1090.8699999999999</v>
      </c>
      <c r="M268" s="30">
        <v>4374.62</v>
      </c>
      <c r="N268" s="30">
        <v>1599.99</v>
      </c>
      <c r="O268" s="30">
        <v>332.37</v>
      </c>
      <c r="P268" s="30">
        <v>1639.56</v>
      </c>
      <c r="Q268" s="30">
        <v>2044.85</v>
      </c>
      <c r="R268" s="29"/>
      <c r="S268" s="29"/>
      <c r="T268" s="29"/>
      <c r="U268" s="30">
        <v>321.52999999999997</v>
      </c>
      <c r="V268" s="30">
        <v>201.27</v>
      </c>
      <c r="W268" s="29"/>
      <c r="X268" s="30">
        <v>648.72</v>
      </c>
      <c r="Y268" s="30">
        <v>2.4300000000000002</v>
      </c>
      <c r="Z268" s="30">
        <v>12.94</v>
      </c>
      <c r="AA268" s="30">
        <v>1684.08</v>
      </c>
      <c r="AB268" s="30">
        <v>719.52</v>
      </c>
      <c r="AC268" s="30">
        <v>133.19999999999999</v>
      </c>
      <c r="AD268" s="30">
        <v>57.98</v>
      </c>
      <c r="AE268" s="30">
        <v>174.95</v>
      </c>
      <c r="AF268" s="30">
        <v>165.79</v>
      </c>
      <c r="AG268" s="30">
        <v>61.99</v>
      </c>
      <c r="AH268" s="30">
        <v>657.36</v>
      </c>
      <c r="AI268" s="30">
        <v>353.49</v>
      </c>
      <c r="AJ268" s="30">
        <v>260.29000000000002</v>
      </c>
      <c r="AK268" s="30">
        <v>153.52000000000001</v>
      </c>
      <c r="AL268" s="30">
        <v>307.29000000000002</v>
      </c>
      <c r="AM268" s="30">
        <v>367.85</v>
      </c>
      <c r="AN268" s="30">
        <v>581.20000000000005</v>
      </c>
      <c r="AO268" s="30">
        <v>268.68</v>
      </c>
      <c r="AP268" s="30">
        <v>394.28</v>
      </c>
      <c r="AQ268" s="30">
        <v>755.62</v>
      </c>
      <c r="AR268" s="30">
        <v>337.04</v>
      </c>
      <c r="AS268" s="30">
        <v>142.30000000000001</v>
      </c>
      <c r="AT268" s="30">
        <v>197.65</v>
      </c>
      <c r="AU268" s="30">
        <v>1021.16</v>
      </c>
      <c r="AV268" s="30">
        <v>700.35</v>
      </c>
      <c r="AW268" s="30">
        <v>684.68</v>
      </c>
      <c r="AX268" s="30">
        <v>705.4</v>
      </c>
      <c r="AY268" s="30">
        <v>300.2</v>
      </c>
      <c r="AZ268" s="30">
        <v>1080.06</v>
      </c>
      <c r="BA268" s="30">
        <v>1901.7</v>
      </c>
      <c r="BB268" s="30">
        <v>1042.94</v>
      </c>
      <c r="BC268" s="30">
        <v>64.81</v>
      </c>
      <c r="BD268" s="30">
        <v>1108.5899999999999</v>
      </c>
      <c r="BE268" s="30">
        <v>763.66</v>
      </c>
      <c r="BF268" s="29"/>
      <c r="BG268" s="30">
        <v>1090.8699999999999</v>
      </c>
      <c r="BH268" s="30">
        <v>473.51</v>
      </c>
      <c r="BI268" s="30">
        <v>973.38</v>
      </c>
      <c r="BJ268" s="30">
        <v>2205.12</v>
      </c>
      <c r="BK268" s="30">
        <v>722.6</v>
      </c>
      <c r="BL268" s="30">
        <v>834.35</v>
      </c>
      <c r="BM268" s="30">
        <v>627.6</v>
      </c>
      <c r="BN268" s="30">
        <v>138.04</v>
      </c>
      <c r="BO268" s="30">
        <v>332.37</v>
      </c>
      <c r="BP268" s="30">
        <v>354.89</v>
      </c>
      <c r="BQ268" s="30">
        <v>263.77</v>
      </c>
      <c r="BR268" s="30">
        <v>865.88</v>
      </c>
      <c r="BS268" s="30">
        <v>100.03</v>
      </c>
      <c r="BT268" s="30">
        <v>54.99</v>
      </c>
      <c r="BU268" s="30">
        <v>1432.02</v>
      </c>
      <c r="BV268" s="30">
        <v>83.94</v>
      </c>
      <c r="BW268" s="30">
        <v>194.55</v>
      </c>
      <c r="BX268" s="30">
        <v>334.34</v>
      </c>
      <c r="BY268" s="29"/>
      <c r="BZ268" s="29"/>
      <c r="CA268" s="29"/>
      <c r="CB268" s="29"/>
      <c r="CC268" s="30">
        <v>242.23</v>
      </c>
      <c r="CD268" s="30">
        <v>79.3</v>
      </c>
      <c r="CE268" s="30">
        <v>33.36</v>
      </c>
      <c r="CF268" s="30">
        <v>33.94</v>
      </c>
      <c r="CG268" s="30">
        <v>133.97</v>
      </c>
    </row>
    <row r="269" spans="1:85" x14ac:dyDescent="0.3">
      <c r="A269" s="25" t="s">
        <v>342</v>
      </c>
      <c r="B269" s="30">
        <v>28634.49</v>
      </c>
      <c r="C269" s="29"/>
      <c r="D269" s="30">
        <v>615.88</v>
      </c>
      <c r="E269" s="30">
        <v>1829.24</v>
      </c>
      <c r="F269" s="30">
        <v>6191.37</v>
      </c>
      <c r="G269" s="30">
        <v>869.76</v>
      </c>
      <c r="H269" s="30">
        <v>1101.42</v>
      </c>
      <c r="I269" s="30">
        <v>767.25</v>
      </c>
      <c r="J269" s="30">
        <v>3452.59</v>
      </c>
      <c r="K269" s="30">
        <v>2570.4</v>
      </c>
      <c r="L269" s="30">
        <v>1003.73</v>
      </c>
      <c r="M269" s="30">
        <v>4076.96</v>
      </c>
      <c r="N269" s="30">
        <v>1520.68</v>
      </c>
      <c r="O269" s="30">
        <v>330.79</v>
      </c>
      <c r="P269" s="30">
        <v>1711.59</v>
      </c>
      <c r="Q269" s="30">
        <v>1878.98</v>
      </c>
      <c r="R269" s="29"/>
      <c r="S269" s="29"/>
      <c r="T269" s="29"/>
      <c r="U269" s="30">
        <v>297.39999999999998</v>
      </c>
      <c r="V269" s="30">
        <v>225.1</v>
      </c>
      <c r="W269" s="29"/>
      <c r="X269" s="30">
        <v>601.62</v>
      </c>
      <c r="Y269" s="30">
        <v>1.49</v>
      </c>
      <c r="Z269" s="30">
        <v>12.77</v>
      </c>
      <c r="AA269" s="30">
        <v>1829.24</v>
      </c>
      <c r="AB269" s="30">
        <v>713.54</v>
      </c>
      <c r="AC269" s="30">
        <v>128.81</v>
      </c>
      <c r="AD269" s="30">
        <v>113.49</v>
      </c>
      <c r="AE269" s="30">
        <v>192.67</v>
      </c>
      <c r="AF269" s="30">
        <v>184.32</v>
      </c>
      <c r="AG269" s="30">
        <v>57.79</v>
      </c>
      <c r="AH269" s="30">
        <v>773.93</v>
      </c>
      <c r="AI269" s="30">
        <v>383.11</v>
      </c>
      <c r="AJ269" s="30">
        <v>279.33</v>
      </c>
      <c r="AK269" s="30">
        <v>150.82</v>
      </c>
      <c r="AL269" s="30">
        <v>266.8</v>
      </c>
      <c r="AM269" s="30">
        <v>392.26</v>
      </c>
      <c r="AN269" s="30">
        <v>566.54999999999995</v>
      </c>
      <c r="AO269" s="30">
        <v>206.31</v>
      </c>
      <c r="AP269" s="30">
        <v>393.01</v>
      </c>
      <c r="AQ269" s="30">
        <v>701.53</v>
      </c>
      <c r="AR269" s="30">
        <v>362.91</v>
      </c>
      <c r="AS269" s="30">
        <v>128.57</v>
      </c>
      <c r="AT269" s="30">
        <v>195.6</v>
      </c>
      <c r="AU269" s="30">
        <v>869.76</v>
      </c>
      <c r="AV269" s="30">
        <v>591.52</v>
      </c>
      <c r="AW269" s="30">
        <v>509.9</v>
      </c>
      <c r="AX269" s="30">
        <v>767.25</v>
      </c>
      <c r="AY269" s="30">
        <v>259.72000000000003</v>
      </c>
      <c r="AZ269" s="30">
        <v>1226.3800000000001</v>
      </c>
      <c r="BA269" s="30">
        <v>1966.48</v>
      </c>
      <c r="BB269" s="30">
        <v>582.36</v>
      </c>
      <c r="BC269" s="30">
        <v>164.75</v>
      </c>
      <c r="BD269" s="30">
        <v>966.53</v>
      </c>
      <c r="BE269" s="30">
        <v>701.88</v>
      </c>
      <c r="BF269" s="29"/>
      <c r="BG269" s="30">
        <v>1003.73</v>
      </c>
      <c r="BH269" s="30">
        <v>486.15</v>
      </c>
      <c r="BI269" s="30">
        <v>1004.46</v>
      </c>
      <c r="BJ269" s="30">
        <v>1774.19</v>
      </c>
      <c r="BK269" s="30">
        <v>812.17</v>
      </c>
      <c r="BL269" s="30">
        <v>988.58</v>
      </c>
      <c r="BM269" s="30">
        <v>367.16</v>
      </c>
      <c r="BN269" s="30">
        <v>164.94</v>
      </c>
      <c r="BO269" s="30">
        <v>330.79</v>
      </c>
      <c r="BP269" s="30">
        <v>415.13</v>
      </c>
      <c r="BQ269" s="30">
        <v>263.08999999999997</v>
      </c>
      <c r="BR269" s="30">
        <v>870.54</v>
      </c>
      <c r="BS269" s="30">
        <v>105.47</v>
      </c>
      <c r="BT269" s="30">
        <v>57.36</v>
      </c>
      <c r="BU269" s="30">
        <v>1348.43</v>
      </c>
      <c r="BV269" s="30">
        <v>78.44</v>
      </c>
      <c r="BW269" s="30">
        <v>170.02</v>
      </c>
      <c r="BX269" s="30">
        <v>282.08</v>
      </c>
      <c r="BY269" s="29"/>
      <c r="BZ269" s="29"/>
      <c r="CA269" s="29"/>
      <c r="CB269" s="29"/>
      <c r="CC269" s="30">
        <v>217.44</v>
      </c>
      <c r="CD269" s="30">
        <v>79.95</v>
      </c>
      <c r="CE269" s="30">
        <v>50.58</v>
      </c>
      <c r="CF269" s="30">
        <v>37.72</v>
      </c>
      <c r="CG269" s="30">
        <v>136.81</v>
      </c>
    </row>
    <row r="270" spans="1:85" x14ac:dyDescent="0.3">
      <c r="A270" s="25" t="s">
        <v>343</v>
      </c>
      <c r="B270" s="30">
        <v>28789.27</v>
      </c>
      <c r="C270" s="29"/>
      <c r="D270" s="30">
        <v>556.86</v>
      </c>
      <c r="E270" s="30">
        <v>1830.92</v>
      </c>
      <c r="F270" s="30">
        <v>6247.38</v>
      </c>
      <c r="G270" s="30">
        <v>894.71</v>
      </c>
      <c r="H270" s="30">
        <v>1210.98</v>
      </c>
      <c r="I270" s="30">
        <v>872.8</v>
      </c>
      <c r="J270" s="30">
        <v>3787.71</v>
      </c>
      <c r="K270" s="30">
        <v>2266.85</v>
      </c>
      <c r="L270" s="30">
        <v>1052.55</v>
      </c>
      <c r="M270" s="30">
        <v>3946.34</v>
      </c>
      <c r="N270" s="30">
        <v>1141.5899999999999</v>
      </c>
      <c r="O270" s="30">
        <v>500.76</v>
      </c>
      <c r="P270" s="30">
        <v>1829.87</v>
      </c>
      <c r="Q270" s="30">
        <v>1815.46</v>
      </c>
      <c r="R270" s="29"/>
      <c r="S270" s="29"/>
      <c r="T270" s="29"/>
      <c r="U270" s="30">
        <v>363.62</v>
      </c>
      <c r="V270" s="30">
        <v>226.95</v>
      </c>
      <c r="W270" s="29"/>
      <c r="X270" s="30">
        <v>543.11</v>
      </c>
      <c r="Y270" s="30">
        <v>1.55</v>
      </c>
      <c r="Z270" s="30">
        <v>12.2</v>
      </c>
      <c r="AA270" s="30">
        <v>1830.92</v>
      </c>
      <c r="AB270" s="30">
        <v>801.6</v>
      </c>
      <c r="AC270" s="30">
        <v>154.81</v>
      </c>
      <c r="AD270" s="30">
        <v>86.44</v>
      </c>
      <c r="AE270" s="30">
        <v>163.21</v>
      </c>
      <c r="AF270" s="30">
        <v>190.36</v>
      </c>
      <c r="AG270" s="30">
        <v>76.62</v>
      </c>
      <c r="AH270" s="30">
        <v>757.08</v>
      </c>
      <c r="AI270" s="30">
        <v>388.61</v>
      </c>
      <c r="AJ270" s="30">
        <v>246.36</v>
      </c>
      <c r="AK270" s="30">
        <v>168.69</v>
      </c>
      <c r="AL270" s="30">
        <v>299.73</v>
      </c>
      <c r="AM270" s="30">
        <v>461.45</v>
      </c>
      <c r="AN270" s="30">
        <v>478.92</v>
      </c>
      <c r="AO270" s="30">
        <v>223.61</v>
      </c>
      <c r="AP270" s="30">
        <v>379.87</v>
      </c>
      <c r="AQ270" s="30">
        <v>725.42</v>
      </c>
      <c r="AR270" s="30">
        <v>353.36</v>
      </c>
      <c r="AS270" s="30">
        <v>113.68</v>
      </c>
      <c r="AT270" s="30">
        <v>177.59</v>
      </c>
      <c r="AU270" s="30">
        <v>894.71</v>
      </c>
      <c r="AV270" s="30">
        <v>685.28</v>
      </c>
      <c r="AW270" s="30">
        <v>525.71</v>
      </c>
      <c r="AX270" s="30">
        <v>872.8</v>
      </c>
      <c r="AY270" s="30">
        <v>232.93</v>
      </c>
      <c r="AZ270" s="30">
        <v>1258.4000000000001</v>
      </c>
      <c r="BA270" s="30">
        <v>2296.37</v>
      </c>
      <c r="BB270" s="30">
        <v>626.09</v>
      </c>
      <c r="BC270" s="30">
        <v>194.77</v>
      </c>
      <c r="BD270" s="30">
        <v>461.33</v>
      </c>
      <c r="BE270" s="30">
        <v>801.25</v>
      </c>
      <c r="BF270" s="29"/>
      <c r="BG270" s="30">
        <v>1052.55</v>
      </c>
      <c r="BH270" s="30">
        <v>484.97</v>
      </c>
      <c r="BI270" s="30">
        <v>1027.72</v>
      </c>
      <c r="BJ270" s="30">
        <v>1681.79</v>
      </c>
      <c r="BK270" s="30">
        <v>751.87</v>
      </c>
      <c r="BL270" s="30">
        <v>484.2</v>
      </c>
      <c r="BM270" s="30">
        <v>510.4</v>
      </c>
      <c r="BN270" s="30">
        <v>146.99</v>
      </c>
      <c r="BO270" s="30">
        <v>500.76</v>
      </c>
      <c r="BP270" s="30">
        <v>413.77</v>
      </c>
      <c r="BQ270" s="30">
        <v>295.39</v>
      </c>
      <c r="BR270" s="30">
        <v>931.92</v>
      </c>
      <c r="BS270" s="30">
        <v>118.03</v>
      </c>
      <c r="BT270" s="30">
        <v>70.77</v>
      </c>
      <c r="BU270" s="30">
        <v>1210</v>
      </c>
      <c r="BV270" s="30">
        <v>93.03</v>
      </c>
      <c r="BW270" s="30">
        <v>172.35</v>
      </c>
      <c r="BX270" s="30">
        <v>340.09</v>
      </c>
      <c r="BY270" s="29"/>
      <c r="BZ270" s="29"/>
      <c r="CA270" s="29"/>
      <c r="CB270" s="29"/>
      <c r="CC270" s="30">
        <v>267.56</v>
      </c>
      <c r="CD270" s="30">
        <v>96.06</v>
      </c>
      <c r="CE270" s="30">
        <v>47.27</v>
      </c>
      <c r="CF270" s="30">
        <v>33.11</v>
      </c>
      <c r="CG270" s="30">
        <v>146.57</v>
      </c>
    </row>
    <row r="271" spans="1:85" x14ac:dyDescent="0.3">
      <c r="A271" s="25" t="s">
        <v>344</v>
      </c>
      <c r="B271" s="30">
        <v>31959.65</v>
      </c>
      <c r="C271" s="29"/>
      <c r="D271" s="30">
        <v>429.97</v>
      </c>
      <c r="E271" s="30">
        <v>1800.06</v>
      </c>
      <c r="F271" s="30">
        <v>7022.14</v>
      </c>
      <c r="G271" s="30">
        <v>1070.9100000000001</v>
      </c>
      <c r="H271" s="30">
        <v>1169.46</v>
      </c>
      <c r="I271" s="30">
        <v>966.46</v>
      </c>
      <c r="J271" s="30">
        <v>3983.68</v>
      </c>
      <c r="K271" s="30">
        <v>2867.89</v>
      </c>
      <c r="L271" s="30">
        <v>1161.95</v>
      </c>
      <c r="M271" s="30">
        <v>4245.59</v>
      </c>
      <c r="N271" s="30">
        <v>2304.02</v>
      </c>
      <c r="O271" s="30">
        <v>413.32</v>
      </c>
      <c r="P271" s="30">
        <v>1943.72</v>
      </c>
      <c r="Q271" s="30">
        <v>1699.14</v>
      </c>
      <c r="R271" s="29"/>
      <c r="S271" s="29"/>
      <c r="T271" s="29"/>
      <c r="U271" s="30">
        <v>398.63</v>
      </c>
      <c r="V271" s="30">
        <v>247.38</v>
      </c>
      <c r="W271" s="29"/>
      <c r="X271" s="30">
        <v>416.71</v>
      </c>
      <c r="Y271" s="30">
        <v>1.64</v>
      </c>
      <c r="Z271" s="30">
        <v>11.63</v>
      </c>
      <c r="AA271" s="30">
        <v>1800.06</v>
      </c>
      <c r="AB271" s="30">
        <v>797.36</v>
      </c>
      <c r="AC271" s="30">
        <v>127.54</v>
      </c>
      <c r="AD271" s="30">
        <v>77.78</v>
      </c>
      <c r="AE271" s="30">
        <v>168.32</v>
      </c>
      <c r="AF271" s="30">
        <v>214.41</v>
      </c>
      <c r="AG271" s="30">
        <v>93.7</v>
      </c>
      <c r="AH271" s="30">
        <v>903.57</v>
      </c>
      <c r="AI271" s="30">
        <v>437.43</v>
      </c>
      <c r="AJ271" s="30">
        <v>306.7</v>
      </c>
      <c r="AK271" s="30">
        <v>201.02</v>
      </c>
      <c r="AL271" s="30">
        <v>333.1</v>
      </c>
      <c r="AM271" s="30">
        <v>531.38</v>
      </c>
      <c r="AN271" s="30">
        <v>493.12</v>
      </c>
      <c r="AO271" s="30">
        <v>135.6</v>
      </c>
      <c r="AP271" s="30">
        <v>439</v>
      </c>
      <c r="AQ271" s="30">
        <v>935.05</v>
      </c>
      <c r="AR271" s="30">
        <v>460.25</v>
      </c>
      <c r="AS271" s="30">
        <v>161.46</v>
      </c>
      <c r="AT271" s="30">
        <v>205.35</v>
      </c>
      <c r="AU271" s="30">
        <v>1070.9100000000001</v>
      </c>
      <c r="AV271" s="30">
        <v>604.25</v>
      </c>
      <c r="AW271" s="30">
        <v>565.21</v>
      </c>
      <c r="AX271" s="30">
        <v>966.46</v>
      </c>
      <c r="AY271" s="30">
        <v>279.44</v>
      </c>
      <c r="AZ271" s="30">
        <v>1308.32</v>
      </c>
      <c r="BA271" s="30">
        <v>2395.92</v>
      </c>
      <c r="BB271" s="30">
        <v>816.08</v>
      </c>
      <c r="BC271" s="30">
        <v>181.07</v>
      </c>
      <c r="BD271" s="30">
        <v>715.2</v>
      </c>
      <c r="BE271" s="30">
        <v>964.47</v>
      </c>
      <c r="BF271" s="29"/>
      <c r="BG271" s="30">
        <v>1161.95</v>
      </c>
      <c r="BH271" s="30">
        <v>516.1</v>
      </c>
      <c r="BI271" s="30">
        <v>1074.73</v>
      </c>
      <c r="BJ271" s="30">
        <v>1777.34</v>
      </c>
      <c r="BK271" s="30">
        <v>877.43</v>
      </c>
      <c r="BL271" s="30">
        <v>1308.2</v>
      </c>
      <c r="BM271" s="30">
        <v>855</v>
      </c>
      <c r="BN271" s="30">
        <v>140.82</v>
      </c>
      <c r="BO271" s="30">
        <v>413.32</v>
      </c>
      <c r="BP271" s="30">
        <v>460.14</v>
      </c>
      <c r="BQ271" s="30">
        <v>309.05</v>
      </c>
      <c r="BR271" s="30">
        <v>972.32</v>
      </c>
      <c r="BS271" s="30">
        <v>126.57</v>
      </c>
      <c r="BT271" s="30">
        <v>75.64</v>
      </c>
      <c r="BU271" s="30">
        <v>1049.8499999999999</v>
      </c>
      <c r="BV271" s="30">
        <v>96.25</v>
      </c>
      <c r="BW271" s="30">
        <v>208.69</v>
      </c>
      <c r="BX271" s="30">
        <v>344.35</v>
      </c>
      <c r="BY271" s="29"/>
      <c r="BZ271" s="29"/>
      <c r="CA271" s="29"/>
      <c r="CB271" s="29"/>
      <c r="CC271" s="30">
        <v>291.86</v>
      </c>
      <c r="CD271" s="30">
        <v>106.77</v>
      </c>
      <c r="CE271" s="30">
        <v>41.11</v>
      </c>
      <c r="CF271" s="30">
        <v>37.97</v>
      </c>
      <c r="CG271" s="30">
        <v>168.31</v>
      </c>
    </row>
    <row r="272" spans="1:85" x14ac:dyDescent="0.3">
      <c r="A272" s="25" t="s">
        <v>345</v>
      </c>
      <c r="B272" s="30">
        <v>30308</v>
      </c>
      <c r="C272" s="29"/>
      <c r="D272" s="30">
        <v>559.54999999999995</v>
      </c>
      <c r="E272" s="30">
        <v>1508.04</v>
      </c>
      <c r="F272" s="30">
        <v>5678.09</v>
      </c>
      <c r="G272" s="30">
        <v>893.18</v>
      </c>
      <c r="H272" s="30">
        <v>1596.91</v>
      </c>
      <c r="I272" s="30">
        <v>819.44</v>
      </c>
      <c r="J272" s="30">
        <v>3735.3</v>
      </c>
      <c r="K272" s="30">
        <v>2865.2</v>
      </c>
      <c r="L272" s="30">
        <v>1165.48</v>
      </c>
      <c r="M272" s="30">
        <v>4758.3500000000004</v>
      </c>
      <c r="N272" s="30">
        <v>1498.7</v>
      </c>
      <c r="O272" s="30">
        <v>443.12</v>
      </c>
      <c r="P272" s="30">
        <v>2117.4</v>
      </c>
      <c r="Q272" s="30">
        <v>1877.94</v>
      </c>
      <c r="R272" s="29"/>
      <c r="S272" s="29"/>
      <c r="T272" s="29"/>
      <c r="U272" s="30">
        <v>364.96</v>
      </c>
      <c r="V272" s="30">
        <v>205.59</v>
      </c>
      <c r="W272" s="29"/>
      <c r="X272" s="30">
        <v>546.54999999999995</v>
      </c>
      <c r="Y272" s="30">
        <v>1.75</v>
      </c>
      <c r="Z272" s="30">
        <v>11.24</v>
      </c>
      <c r="AA272" s="30">
        <v>1508.04</v>
      </c>
      <c r="AB272" s="30">
        <v>718.78</v>
      </c>
      <c r="AC272" s="30">
        <v>117.87</v>
      </c>
      <c r="AD272" s="30">
        <v>83.57</v>
      </c>
      <c r="AE272" s="30">
        <v>112.01</v>
      </c>
      <c r="AF272" s="30">
        <v>181.16</v>
      </c>
      <c r="AG272" s="30">
        <v>59.62</v>
      </c>
      <c r="AH272" s="30">
        <v>592.62</v>
      </c>
      <c r="AI272" s="30">
        <v>379.38</v>
      </c>
      <c r="AJ272" s="30">
        <v>296.2</v>
      </c>
      <c r="AK272" s="30">
        <v>165.87</v>
      </c>
      <c r="AL272" s="30">
        <v>301.95999999999998</v>
      </c>
      <c r="AM272" s="30">
        <v>417.33</v>
      </c>
      <c r="AN272" s="30">
        <v>477.19</v>
      </c>
      <c r="AO272" s="30">
        <v>130.66</v>
      </c>
      <c r="AP272" s="30">
        <v>355.28</v>
      </c>
      <c r="AQ272" s="30">
        <v>620.11</v>
      </c>
      <c r="AR272" s="30">
        <v>372.73</v>
      </c>
      <c r="AS272" s="30">
        <v>132.58000000000001</v>
      </c>
      <c r="AT272" s="30">
        <v>163.16999999999999</v>
      </c>
      <c r="AU272" s="30">
        <v>893.18</v>
      </c>
      <c r="AV272" s="30">
        <v>915.29</v>
      </c>
      <c r="AW272" s="30">
        <v>681.62</v>
      </c>
      <c r="AX272" s="30">
        <v>819.44</v>
      </c>
      <c r="AY272" s="30">
        <v>323.56</v>
      </c>
      <c r="AZ272" s="30">
        <v>1336.41</v>
      </c>
      <c r="BA272" s="30">
        <v>2075.33</v>
      </c>
      <c r="BB272" s="30">
        <v>504.82</v>
      </c>
      <c r="BC272" s="30">
        <v>68.319999999999993</v>
      </c>
      <c r="BD272" s="30">
        <v>1274.8800000000001</v>
      </c>
      <c r="BE272" s="30">
        <v>801.31</v>
      </c>
      <c r="BF272" s="29"/>
      <c r="BG272" s="30">
        <v>1165.48</v>
      </c>
      <c r="BH272" s="30">
        <v>473.84</v>
      </c>
      <c r="BI272" s="30">
        <v>1110.57</v>
      </c>
      <c r="BJ272" s="30">
        <v>2468.88</v>
      </c>
      <c r="BK272" s="30">
        <v>705.06</v>
      </c>
      <c r="BL272" s="30">
        <v>792.16</v>
      </c>
      <c r="BM272" s="30">
        <v>563.73</v>
      </c>
      <c r="BN272" s="30">
        <v>142.81</v>
      </c>
      <c r="BO272" s="30">
        <v>443.12</v>
      </c>
      <c r="BP272" s="30">
        <v>583.09</v>
      </c>
      <c r="BQ272" s="30">
        <v>328.95</v>
      </c>
      <c r="BR272" s="30">
        <v>984.49</v>
      </c>
      <c r="BS272" s="30">
        <v>141.21</v>
      </c>
      <c r="BT272" s="30">
        <v>79.66</v>
      </c>
      <c r="BU272" s="30">
        <v>1242.8900000000001</v>
      </c>
      <c r="BV272" s="30">
        <v>101.51</v>
      </c>
      <c r="BW272" s="30">
        <v>155.25</v>
      </c>
      <c r="BX272" s="30">
        <v>378.29</v>
      </c>
      <c r="BY272" s="29"/>
      <c r="BZ272" s="29"/>
      <c r="CA272" s="29"/>
      <c r="CB272" s="29"/>
      <c r="CC272" s="30">
        <v>264.20999999999998</v>
      </c>
      <c r="CD272" s="30">
        <v>100.75</v>
      </c>
      <c r="CE272" s="30">
        <v>43.58</v>
      </c>
      <c r="CF272" s="30">
        <v>28.67</v>
      </c>
      <c r="CG272" s="30">
        <v>133.34</v>
      </c>
    </row>
    <row r="273" spans="1:85" x14ac:dyDescent="0.3">
      <c r="A273" s="25" t="s">
        <v>346</v>
      </c>
      <c r="B273" s="30">
        <v>28997.73</v>
      </c>
      <c r="C273" s="29"/>
      <c r="D273" s="30">
        <v>535.46</v>
      </c>
      <c r="E273" s="30">
        <v>1354.54</v>
      </c>
      <c r="F273" s="30">
        <v>5677.72</v>
      </c>
      <c r="G273" s="30">
        <v>800.24</v>
      </c>
      <c r="H273" s="30">
        <v>1194.1099999999999</v>
      </c>
      <c r="I273" s="30">
        <v>831.64</v>
      </c>
      <c r="J273" s="30">
        <v>3255.37</v>
      </c>
      <c r="K273" s="30">
        <v>2534.87</v>
      </c>
      <c r="L273" s="30">
        <v>1215.67</v>
      </c>
      <c r="M273" s="30">
        <v>4504.3500000000004</v>
      </c>
      <c r="N273" s="30">
        <v>1519.06</v>
      </c>
      <c r="O273" s="30">
        <v>458.74</v>
      </c>
      <c r="P273" s="30">
        <v>2146.94</v>
      </c>
      <c r="Q273" s="30">
        <v>2094.94</v>
      </c>
      <c r="R273" s="29"/>
      <c r="S273" s="29"/>
      <c r="T273" s="29"/>
      <c r="U273" s="30">
        <v>471.16</v>
      </c>
      <c r="V273" s="30">
        <v>201.1</v>
      </c>
      <c r="W273" s="29"/>
      <c r="X273" s="30">
        <v>522.66999999999996</v>
      </c>
      <c r="Y273" s="30">
        <v>-0.04</v>
      </c>
      <c r="Z273" s="30">
        <v>12.84</v>
      </c>
      <c r="AA273" s="30">
        <v>1354.54</v>
      </c>
      <c r="AB273" s="30">
        <v>683.62</v>
      </c>
      <c r="AC273" s="30">
        <v>109.98</v>
      </c>
      <c r="AD273" s="30">
        <v>53.47</v>
      </c>
      <c r="AE273" s="30">
        <v>124.59</v>
      </c>
      <c r="AF273" s="30">
        <v>189.06</v>
      </c>
      <c r="AG273" s="30">
        <v>77.17</v>
      </c>
      <c r="AH273" s="30">
        <v>684.71</v>
      </c>
      <c r="AI273" s="30">
        <v>413.31</v>
      </c>
      <c r="AJ273" s="30">
        <v>283.54000000000002</v>
      </c>
      <c r="AK273" s="30">
        <v>164.25</v>
      </c>
      <c r="AL273" s="30">
        <v>230.29</v>
      </c>
      <c r="AM273" s="30">
        <v>320.58</v>
      </c>
      <c r="AN273" s="30">
        <v>473.25</v>
      </c>
      <c r="AO273" s="30">
        <v>158.37</v>
      </c>
      <c r="AP273" s="30">
        <v>335.42</v>
      </c>
      <c r="AQ273" s="30">
        <v>680.8</v>
      </c>
      <c r="AR273" s="30">
        <v>404.73</v>
      </c>
      <c r="AS273" s="30">
        <v>124.31</v>
      </c>
      <c r="AT273" s="30">
        <v>166.26</v>
      </c>
      <c r="AU273" s="30">
        <v>800.24</v>
      </c>
      <c r="AV273" s="30">
        <v>657.78</v>
      </c>
      <c r="AW273" s="30">
        <v>536.33000000000004</v>
      </c>
      <c r="AX273" s="30">
        <v>831.64</v>
      </c>
      <c r="AY273" s="30">
        <v>317.54000000000002</v>
      </c>
      <c r="AZ273" s="30">
        <v>1227.8900000000001</v>
      </c>
      <c r="BA273" s="30">
        <v>1709.93</v>
      </c>
      <c r="BB273" s="30">
        <v>549.92999999999995</v>
      </c>
      <c r="BC273" s="30">
        <v>166.79</v>
      </c>
      <c r="BD273" s="30">
        <v>930.13</v>
      </c>
      <c r="BE273" s="30">
        <v>746.3</v>
      </c>
      <c r="BF273" s="29"/>
      <c r="BG273" s="30">
        <v>1215.67</v>
      </c>
      <c r="BH273" s="30">
        <v>490.55</v>
      </c>
      <c r="BI273" s="30">
        <v>1142.5</v>
      </c>
      <c r="BJ273" s="30">
        <v>2155.61</v>
      </c>
      <c r="BK273" s="30">
        <v>715.69</v>
      </c>
      <c r="BL273" s="30">
        <v>892.8</v>
      </c>
      <c r="BM273" s="30">
        <v>447.88</v>
      </c>
      <c r="BN273" s="30">
        <v>178.39</v>
      </c>
      <c r="BO273" s="30">
        <v>458.74</v>
      </c>
      <c r="BP273" s="30">
        <v>547.99</v>
      </c>
      <c r="BQ273" s="30">
        <v>347.79</v>
      </c>
      <c r="BR273" s="30">
        <v>1025.26</v>
      </c>
      <c r="BS273" s="30">
        <v>141.25</v>
      </c>
      <c r="BT273" s="30">
        <v>84.65</v>
      </c>
      <c r="BU273" s="30">
        <v>1475.46</v>
      </c>
      <c r="BV273" s="30">
        <v>104.12</v>
      </c>
      <c r="BW273" s="30">
        <v>141.15</v>
      </c>
      <c r="BX273" s="30">
        <v>374.21</v>
      </c>
      <c r="BY273" s="29"/>
      <c r="BZ273" s="29"/>
      <c r="CA273" s="29"/>
      <c r="CB273" s="29"/>
      <c r="CC273" s="30">
        <v>341.63</v>
      </c>
      <c r="CD273" s="30">
        <v>129.53</v>
      </c>
      <c r="CE273" s="30">
        <v>47.94</v>
      </c>
      <c r="CF273" s="30">
        <v>27.24</v>
      </c>
      <c r="CG273" s="30">
        <v>125.92</v>
      </c>
    </row>
    <row r="274" spans="1:85" x14ac:dyDescent="0.3">
      <c r="A274" s="25" t="s">
        <v>347</v>
      </c>
      <c r="B274" s="30">
        <v>30183.599999999999</v>
      </c>
      <c r="C274" s="29"/>
      <c r="D274" s="30">
        <v>481.89</v>
      </c>
      <c r="E274" s="30">
        <v>1171.53</v>
      </c>
      <c r="F274" s="30">
        <v>5772.46</v>
      </c>
      <c r="G274" s="30">
        <v>1117.77</v>
      </c>
      <c r="H274" s="30">
        <v>1456.39</v>
      </c>
      <c r="I274" s="30">
        <v>783.96</v>
      </c>
      <c r="J274" s="30">
        <v>3552.7</v>
      </c>
      <c r="K274" s="30">
        <v>2731.82</v>
      </c>
      <c r="L274" s="30">
        <v>1223.69</v>
      </c>
      <c r="M274" s="30">
        <v>4929.3500000000004</v>
      </c>
      <c r="N274" s="30">
        <v>1389.55</v>
      </c>
      <c r="O274" s="30">
        <v>504.41</v>
      </c>
      <c r="P274" s="30">
        <v>2210.81</v>
      </c>
      <c r="Q274" s="30">
        <v>2001.27</v>
      </c>
      <c r="R274" s="29"/>
      <c r="S274" s="29"/>
      <c r="T274" s="29"/>
      <c r="U274" s="30">
        <v>361.97</v>
      </c>
      <c r="V274" s="30">
        <v>222.23</v>
      </c>
      <c r="W274" s="29"/>
      <c r="X274" s="30">
        <v>468.47</v>
      </c>
      <c r="Y274" s="30">
        <v>0.03</v>
      </c>
      <c r="Z274" s="30">
        <v>13.39</v>
      </c>
      <c r="AA274" s="30">
        <v>1171.53</v>
      </c>
      <c r="AB274" s="30">
        <v>684.9</v>
      </c>
      <c r="AC274" s="30">
        <v>105.61</v>
      </c>
      <c r="AD274" s="30">
        <v>46.3</v>
      </c>
      <c r="AE274" s="30">
        <v>127.63</v>
      </c>
      <c r="AF274" s="30">
        <v>193.46</v>
      </c>
      <c r="AG274" s="30">
        <v>76.45</v>
      </c>
      <c r="AH274" s="30">
        <v>704.93</v>
      </c>
      <c r="AI274" s="30">
        <v>421.8</v>
      </c>
      <c r="AJ274" s="30">
        <v>269.94</v>
      </c>
      <c r="AK274" s="30">
        <v>198.9</v>
      </c>
      <c r="AL274" s="30">
        <v>248.73</v>
      </c>
      <c r="AM274" s="30">
        <v>329.41</v>
      </c>
      <c r="AN274" s="30">
        <v>378.62</v>
      </c>
      <c r="AO274" s="30">
        <v>136.28</v>
      </c>
      <c r="AP274" s="30">
        <v>396.18</v>
      </c>
      <c r="AQ274" s="30">
        <v>792.12</v>
      </c>
      <c r="AR274" s="30">
        <v>399.48</v>
      </c>
      <c r="AS274" s="30">
        <v>112.36</v>
      </c>
      <c r="AT274" s="30">
        <v>149.37</v>
      </c>
      <c r="AU274" s="30">
        <v>1117.77</v>
      </c>
      <c r="AV274" s="30">
        <v>844.11</v>
      </c>
      <c r="AW274" s="30">
        <v>612.28</v>
      </c>
      <c r="AX274" s="30">
        <v>783.96</v>
      </c>
      <c r="AY274" s="30">
        <v>370.74</v>
      </c>
      <c r="AZ274" s="30">
        <v>1266.6099999999999</v>
      </c>
      <c r="BA274" s="30">
        <v>1915.35</v>
      </c>
      <c r="BB274" s="30">
        <v>809.82</v>
      </c>
      <c r="BC274" s="30">
        <v>201.6</v>
      </c>
      <c r="BD274" s="30">
        <v>763.05</v>
      </c>
      <c r="BE274" s="30">
        <v>795.28</v>
      </c>
      <c r="BF274" s="29"/>
      <c r="BG274" s="30">
        <v>1223.69</v>
      </c>
      <c r="BH274" s="30">
        <v>507.12</v>
      </c>
      <c r="BI274" s="30">
        <v>1099.6600000000001</v>
      </c>
      <c r="BJ274" s="30">
        <v>2559.73</v>
      </c>
      <c r="BK274" s="30">
        <v>762.83</v>
      </c>
      <c r="BL274" s="30">
        <v>704.37</v>
      </c>
      <c r="BM274" s="30">
        <v>570.54</v>
      </c>
      <c r="BN274" s="30">
        <v>114.64</v>
      </c>
      <c r="BO274" s="30">
        <v>504.41</v>
      </c>
      <c r="BP274" s="30">
        <v>551.04999999999995</v>
      </c>
      <c r="BQ274" s="30">
        <v>362.48</v>
      </c>
      <c r="BR274" s="30">
        <v>1060.51</v>
      </c>
      <c r="BS274" s="30">
        <v>145.77000000000001</v>
      </c>
      <c r="BT274" s="30">
        <v>91</v>
      </c>
      <c r="BU274" s="30">
        <v>1350.13</v>
      </c>
      <c r="BV274" s="30">
        <v>110.75</v>
      </c>
      <c r="BW274" s="30">
        <v>131.87</v>
      </c>
      <c r="BX274" s="30">
        <v>408.53</v>
      </c>
      <c r="BY274" s="29"/>
      <c r="BZ274" s="29"/>
      <c r="CA274" s="29"/>
      <c r="CB274" s="29"/>
      <c r="CC274" s="30">
        <v>260.08</v>
      </c>
      <c r="CD274" s="30">
        <v>101.9</v>
      </c>
      <c r="CE274" s="30">
        <v>53.89</v>
      </c>
      <c r="CF274" s="30">
        <v>28.13</v>
      </c>
      <c r="CG274" s="30">
        <v>140.21</v>
      </c>
    </row>
    <row r="275" spans="1:85" x14ac:dyDescent="0.3">
      <c r="A275" s="25" t="s">
        <v>348</v>
      </c>
      <c r="B275" s="30">
        <v>31312.75</v>
      </c>
      <c r="C275" s="29"/>
      <c r="D275" s="30">
        <v>369.56</v>
      </c>
      <c r="E275" s="30">
        <v>1052.23</v>
      </c>
      <c r="F275" s="30">
        <v>6667.52</v>
      </c>
      <c r="G275" s="30">
        <v>996.82</v>
      </c>
      <c r="H275" s="30">
        <v>1520.97</v>
      </c>
      <c r="I275" s="30">
        <v>710.77</v>
      </c>
      <c r="J275" s="30">
        <v>3890.15</v>
      </c>
      <c r="K275" s="30">
        <v>2613</v>
      </c>
      <c r="L275" s="30">
        <v>1292.7</v>
      </c>
      <c r="M275" s="30">
        <v>4982.07</v>
      </c>
      <c r="N275" s="30">
        <v>1837.52</v>
      </c>
      <c r="O275" s="30">
        <v>472.62</v>
      </c>
      <c r="P275" s="30">
        <v>2075.4299999999998</v>
      </c>
      <c r="Q275" s="30">
        <v>1911.9</v>
      </c>
      <c r="R275" s="29"/>
      <c r="S275" s="29"/>
      <c r="T275" s="29"/>
      <c r="U275" s="30">
        <v>416.77</v>
      </c>
      <c r="V275" s="30">
        <v>241.3</v>
      </c>
      <c r="W275" s="29"/>
      <c r="X275" s="30">
        <v>353.78</v>
      </c>
      <c r="Y275" s="30">
        <v>0.08</v>
      </c>
      <c r="Z275" s="30">
        <v>15.69</v>
      </c>
      <c r="AA275" s="30">
        <v>1052.23</v>
      </c>
      <c r="AB275" s="30">
        <v>706.99</v>
      </c>
      <c r="AC275" s="30">
        <v>101.82</v>
      </c>
      <c r="AD275" s="30">
        <v>42.09</v>
      </c>
      <c r="AE275" s="30">
        <v>147.28</v>
      </c>
      <c r="AF275" s="30">
        <v>271.54000000000002</v>
      </c>
      <c r="AG275" s="30">
        <v>97.41</v>
      </c>
      <c r="AH275" s="30">
        <v>954.11</v>
      </c>
      <c r="AI275" s="30">
        <v>476.26</v>
      </c>
      <c r="AJ275" s="30">
        <v>307.74</v>
      </c>
      <c r="AK275" s="30">
        <v>243.79</v>
      </c>
      <c r="AL275" s="30">
        <v>275.2</v>
      </c>
      <c r="AM275" s="30">
        <v>375.63</v>
      </c>
      <c r="AN275" s="30">
        <v>502.59</v>
      </c>
      <c r="AO275" s="30">
        <v>162.1</v>
      </c>
      <c r="AP275" s="30">
        <v>380.99</v>
      </c>
      <c r="AQ275" s="30">
        <v>815.17</v>
      </c>
      <c r="AR275" s="30">
        <v>466.85</v>
      </c>
      <c r="AS275" s="30">
        <v>140.72</v>
      </c>
      <c r="AT275" s="30">
        <v>199.22</v>
      </c>
      <c r="AU275" s="30">
        <v>996.82</v>
      </c>
      <c r="AV275" s="30">
        <v>890.61</v>
      </c>
      <c r="AW275" s="30">
        <v>630.36</v>
      </c>
      <c r="AX275" s="30">
        <v>710.77</v>
      </c>
      <c r="AY275" s="30">
        <v>401.05</v>
      </c>
      <c r="AZ275" s="30">
        <v>1368.51</v>
      </c>
      <c r="BA275" s="30">
        <v>2120.59</v>
      </c>
      <c r="BB275" s="30">
        <v>727.56</v>
      </c>
      <c r="BC275" s="30">
        <v>186.71</v>
      </c>
      <c r="BD275" s="30">
        <v>600</v>
      </c>
      <c r="BE275" s="30">
        <v>956.99</v>
      </c>
      <c r="BF275" s="29"/>
      <c r="BG275" s="30">
        <v>1292.7</v>
      </c>
      <c r="BH275" s="30">
        <v>650.66</v>
      </c>
      <c r="BI275" s="30">
        <v>1132.8900000000001</v>
      </c>
      <c r="BJ275" s="30">
        <v>2370.69</v>
      </c>
      <c r="BK275" s="30">
        <v>827.83</v>
      </c>
      <c r="BL275" s="30">
        <v>1096.6500000000001</v>
      </c>
      <c r="BM275" s="30">
        <v>630.76</v>
      </c>
      <c r="BN275" s="30">
        <v>110.11</v>
      </c>
      <c r="BO275" s="30">
        <v>472.62</v>
      </c>
      <c r="BP275" s="30">
        <v>444.63</v>
      </c>
      <c r="BQ275" s="30">
        <v>328.33</v>
      </c>
      <c r="BR275" s="30">
        <v>1106.4100000000001</v>
      </c>
      <c r="BS275" s="30">
        <v>118.46</v>
      </c>
      <c r="BT275" s="30">
        <v>77.62</v>
      </c>
      <c r="BU275" s="30">
        <v>1331.45</v>
      </c>
      <c r="BV275" s="30">
        <v>83.58</v>
      </c>
      <c r="BW275" s="30">
        <v>143.96</v>
      </c>
      <c r="BX275" s="30">
        <v>352.89</v>
      </c>
      <c r="BY275" s="29"/>
      <c r="BZ275" s="29"/>
      <c r="CA275" s="29"/>
      <c r="CB275" s="29"/>
      <c r="CC275" s="30">
        <v>299.98</v>
      </c>
      <c r="CD275" s="30">
        <v>116.79</v>
      </c>
      <c r="CE275" s="30">
        <v>57.64</v>
      </c>
      <c r="CF275" s="30">
        <v>35.46</v>
      </c>
      <c r="CG275" s="30">
        <v>148.19999999999999</v>
      </c>
    </row>
    <row r="276" spans="1:85" x14ac:dyDescent="0.3">
      <c r="A276" s="25" t="s">
        <v>349</v>
      </c>
      <c r="B276" s="30">
        <v>31563.21</v>
      </c>
      <c r="C276" s="29"/>
      <c r="D276" s="30">
        <v>560.44000000000005</v>
      </c>
      <c r="E276" s="30">
        <v>906.05</v>
      </c>
      <c r="F276" s="30">
        <v>5494.34</v>
      </c>
      <c r="G276" s="30">
        <v>1054.68</v>
      </c>
      <c r="H276" s="30">
        <v>1525.36</v>
      </c>
      <c r="I276" s="30">
        <v>871.49</v>
      </c>
      <c r="J276" s="30">
        <v>3672.79</v>
      </c>
      <c r="K276" s="30">
        <v>2968.27</v>
      </c>
      <c r="L276" s="30">
        <v>1298.32</v>
      </c>
      <c r="M276" s="30">
        <v>5945.16</v>
      </c>
      <c r="N276" s="30">
        <v>1448.81</v>
      </c>
      <c r="O276" s="30">
        <v>631.87</v>
      </c>
      <c r="P276" s="30">
        <v>2344.5100000000002</v>
      </c>
      <c r="Q276" s="30">
        <v>2002.53</v>
      </c>
      <c r="R276" s="29"/>
      <c r="S276" s="29"/>
      <c r="T276" s="29"/>
      <c r="U276" s="30">
        <v>388.65</v>
      </c>
      <c r="V276" s="30">
        <v>238.97</v>
      </c>
      <c r="W276" s="29"/>
      <c r="X276" s="30">
        <v>534.24</v>
      </c>
      <c r="Y276" s="30">
        <v>8.83</v>
      </c>
      <c r="Z276" s="30">
        <v>17.37</v>
      </c>
      <c r="AA276" s="30">
        <v>906.05</v>
      </c>
      <c r="AB276" s="30">
        <v>648.42999999999995</v>
      </c>
      <c r="AC276" s="30">
        <v>120.39</v>
      </c>
      <c r="AD276" s="30">
        <v>46.39</v>
      </c>
      <c r="AE276" s="30">
        <v>121.35</v>
      </c>
      <c r="AF276" s="30">
        <v>218.24</v>
      </c>
      <c r="AG276" s="30">
        <v>54.23</v>
      </c>
      <c r="AH276" s="30">
        <v>613.88</v>
      </c>
      <c r="AI276" s="30">
        <v>387.04</v>
      </c>
      <c r="AJ276" s="30">
        <v>248.19</v>
      </c>
      <c r="AK276" s="30">
        <v>171.54</v>
      </c>
      <c r="AL276" s="30">
        <v>220.45</v>
      </c>
      <c r="AM276" s="30">
        <v>366.27</v>
      </c>
      <c r="AN276" s="30">
        <v>503.58</v>
      </c>
      <c r="AO276" s="30">
        <v>124.93</v>
      </c>
      <c r="AP276" s="30">
        <v>361.96</v>
      </c>
      <c r="AQ276" s="30">
        <v>614.32000000000005</v>
      </c>
      <c r="AR276" s="30">
        <v>375.51</v>
      </c>
      <c r="AS276" s="30">
        <v>120.18</v>
      </c>
      <c r="AT276" s="30">
        <v>177.46</v>
      </c>
      <c r="AU276" s="30">
        <v>1054.68</v>
      </c>
      <c r="AV276" s="30">
        <v>934.04</v>
      </c>
      <c r="AW276" s="30">
        <v>591.32000000000005</v>
      </c>
      <c r="AX276" s="30">
        <v>871.49</v>
      </c>
      <c r="AY276" s="30">
        <v>291.45</v>
      </c>
      <c r="AZ276" s="30">
        <v>1244.6300000000001</v>
      </c>
      <c r="BA276" s="30">
        <v>2136.71</v>
      </c>
      <c r="BB276" s="30">
        <v>853</v>
      </c>
      <c r="BC276" s="30">
        <v>28.19</v>
      </c>
      <c r="BD276" s="30">
        <v>945.28</v>
      </c>
      <c r="BE276" s="30">
        <v>903.15</v>
      </c>
      <c r="BF276" s="29"/>
      <c r="BG276" s="30">
        <v>1298.32</v>
      </c>
      <c r="BH276" s="30">
        <v>563.39</v>
      </c>
      <c r="BI276" s="30">
        <v>1119.44</v>
      </c>
      <c r="BJ276" s="30">
        <v>3214.2</v>
      </c>
      <c r="BK276" s="30">
        <v>1048.1300000000001</v>
      </c>
      <c r="BL276" s="30">
        <v>716.2</v>
      </c>
      <c r="BM276" s="30">
        <v>563.05999999999995</v>
      </c>
      <c r="BN276" s="30">
        <v>169.54</v>
      </c>
      <c r="BO276" s="30">
        <v>631.87</v>
      </c>
      <c r="BP276" s="30">
        <v>711.57</v>
      </c>
      <c r="BQ276" s="30">
        <v>319.26</v>
      </c>
      <c r="BR276" s="30">
        <v>1099.33</v>
      </c>
      <c r="BS276" s="30">
        <v>133.76</v>
      </c>
      <c r="BT276" s="30">
        <v>80.59</v>
      </c>
      <c r="BU276" s="30">
        <v>1436.82</v>
      </c>
      <c r="BV276" s="30">
        <v>81.540000000000006</v>
      </c>
      <c r="BW276" s="30">
        <v>122.17</v>
      </c>
      <c r="BX276" s="30">
        <v>362</v>
      </c>
      <c r="BY276" s="29"/>
      <c r="BZ276" s="29"/>
      <c r="CA276" s="29"/>
      <c r="CB276" s="29"/>
      <c r="CC276" s="30">
        <v>283.81</v>
      </c>
      <c r="CD276" s="30">
        <v>104.83</v>
      </c>
      <c r="CE276" s="30">
        <v>41.29</v>
      </c>
      <c r="CF276" s="30">
        <v>41.91</v>
      </c>
      <c r="CG276" s="30">
        <v>155.77000000000001</v>
      </c>
    </row>
    <row r="277" spans="1:85" x14ac:dyDescent="0.3">
      <c r="A277" s="25" t="s">
        <v>350</v>
      </c>
      <c r="B277" s="30">
        <v>33442.39</v>
      </c>
      <c r="C277" s="29"/>
      <c r="D277" s="30">
        <v>552.28</v>
      </c>
      <c r="E277" s="30">
        <v>865.99</v>
      </c>
      <c r="F277" s="30">
        <v>5489.95</v>
      </c>
      <c r="G277" s="30">
        <v>676.5</v>
      </c>
      <c r="H277" s="30">
        <v>1220.97</v>
      </c>
      <c r="I277" s="30">
        <v>814.67</v>
      </c>
      <c r="J277" s="30">
        <v>3229.02</v>
      </c>
      <c r="K277" s="30">
        <v>3204.77</v>
      </c>
      <c r="L277" s="30">
        <v>1231.18</v>
      </c>
      <c r="M277" s="30">
        <v>9083.36</v>
      </c>
      <c r="N277" s="30">
        <v>1526.11</v>
      </c>
      <c r="O277" s="30">
        <v>633.89</v>
      </c>
      <c r="P277" s="30">
        <v>2037.39</v>
      </c>
      <c r="Q277" s="30">
        <v>2003.55</v>
      </c>
      <c r="R277" s="29"/>
      <c r="S277" s="29"/>
      <c r="T277" s="29"/>
      <c r="U277" s="30">
        <v>401.69</v>
      </c>
      <c r="V277" s="30">
        <v>238.94</v>
      </c>
      <c r="W277" s="29"/>
      <c r="X277" s="30">
        <v>525.21</v>
      </c>
      <c r="Y277" s="30">
        <v>10.11</v>
      </c>
      <c r="Z277" s="30">
        <v>16.97</v>
      </c>
      <c r="AA277" s="30">
        <v>865.99</v>
      </c>
      <c r="AB277" s="30">
        <v>613.47</v>
      </c>
      <c r="AC277" s="30">
        <v>115.41</v>
      </c>
      <c r="AD277" s="30">
        <v>58.01</v>
      </c>
      <c r="AE277" s="30">
        <v>126.36</v>
      </c>
      <c r="AF277" s="30">
        <v>211.73</v>
      </c>
      <c r="AG277" s="30">
        <v>52.02</v>
      </c>
      <c r="AH277" s="30">
        <v>678.98</v>
      </c>
      <c r="AI277" s="30">
        <v>395.52</v>
      </c>
      <c r="AJ277" s="30">
        <v>257.27999999999997</v>
      </c>
      <c r="AK277" s="30">
        <v>164.15</v>
      </c>
      <c r="AL277" s="30">
        <v>233.29</v>
      </c>
      <c r="AM277" s="30">
        <v>422.03</v>
      </c>
      <c r="AN277" s="30">
        <v>503.17</v>
      </c>
      <c r="AO277" s="30">
        <v>125.91</v>
      </c>
      <c r="AP277" s="30">
        <v>360.53</v>
      </c>
      <c r="AQ277" s="30">
        <v>522.38</v>
      </c>
      <c r="AR277" s="30">
        <v>354.74</v>
      </c>
      <c r="AS277" s="30">
        <v>121.58</v>
      </c>
      <c r="AT277" s="30">
        <v>173.39</v>
      </c>
      <c r="AU277" s="30">
        <v>676.5</v>
      </c>
      <c r="AV277" s="30">
        <v>737.28</v>
      </c>
      <c r="AW277" s="30">
        <v>483.69</v>
      </c>
      <c r="AX277" s="30">
        <v>814.67</v>
      </c>
      <c r="AY277" s="30">
        <v>235.94</v>
      </c>
      <c r="AZ277" s="30">
        <v>1265.9000000000001</v>
      </c>
      <c r="BA277" s="30">
        <v>1727.17</v>
      </c>
      <c r="BB277" s="30">
        <v>740.55</v>
      </c>
      <c r="BC277" s="30">
        <v>123.12</v>
      </c>
      <c r="BD277" s="30">
        <v>1341.58</v>
      </c>
      <c r="BE277" s="30">
        <v>792.92</v>
      </c>
      <c r="BF277" s="29"/>
      <c r="BG277" s="30">
        <v>1231.18</v>
      </c>
      <c r="BH277" s="30">
        <v>565.91</v>
      </c>
      <c r="BI277" s="30">
        <v>1124.81</v>
      </c>
      <c r="BJ277" s="30">
        <v>6383.87</v>
      </c>
      <c r="BK277" s="30">
        <v>1008.76</v>
      </c>
      <c r="BL277" s="30">
        <v>938.97</v>
      </c>
      <c r="BM277" s="30">
        <v>401.78</v>
      </c>
      <c r="BN277" s="30">
        <v>185.36</v>
      </c>
      <c r="BO277" s="30">
        <v>633.89</v>
      </c>
      <c r="BP277" s="30">
        <v>422.87</v>
      </c>
      <c r="BQ277" s="30">
        <v>315.99</v>
      </c>
      <c r="BR277" s="30">
        <v>1114.1400000000001</v>
      </c>
      <c r="BS277" s="30">
        <v>106.54</v>
      </c>
      <c r="BT277" s="30">
        <v>77.849999999999994</v>
      </c>
      <c r="BU277" s="30">
        <v>1473.52</v>
      </c>
      <c r="BV277" s="30">
        <v>77.95</v>
      </c>
      <c r="BW277" s="30">
        <v>105.34</v>
      </c>
      <c r="BX277" s="30">
        <v>346.74</v>
      </c>
      <c r="BY277" s="29"/>
      <c r="BZ277" s="29"/>
      <c r="CA277" s="29"/>
      <c r="CB277" s="29"/>
      <c r="CC277" s="30">
        <v>291.41000000000003</v>
      </c>
      <c r="CD277" s="30">
        <v>110.28</v>
      </c>
      <c r="CE277" s="30">
        <v>44.38</v>
      </c>
      <c r="CF277" s="30">
        <v>43.85</v>
      </c>
      <c r="CG277" s="30">
        <v>150.71</v>
      </c>
    </row>
    <row r="278" spans="1:85" x14ac:dyDescent="0.3">
      <c r="A278" s="25" t="s">
        <v>351</v>
      </c>
      <c r="B278" s="30">
        <v>29694.69</v>
      </c>
      <c r="C278" s="29"/>
      <c r="D278" s="30">
        <v>503.79</v>
      </c>
      <c r="E278" s="30">
        <v>845.34</v>
      </c>
      <c r="F278" s="30">
        <v>5623.01</v>
      </c>
      <c r="G278" s="30">
        <v>823.86</v>
      </c>
      <c r="H278" s="30">
        <v>1298.6400000000001</v>
      </c>
      <c r="I278" s="30">
        <v>784.86</v>
      </c>
      <c r="J278" s="30">
        <v>3397.98</v>
      </c>
      <c r="K278" s="30">
        <v>2755.3</v>
      </c>
      <c r="L278" s="30">
        <v>1103.1500000000001</v>
      </c>
      <c r="M278" s="30">
        <v>5567.95</v>
      </c>
      <c r="N278" s="30">
        <v>1539.6</v>
      </c>
      <c r="O278" s="30">
        <v>691.53</v>
      </c>
      <c r="P278" s="30">
        <v>2022.63</v>
      </c>
      <c r="Q278" s="30">
        <v>1923.5</v>
      </c>
      <c r="R278" s="29"/>
      <c r="S278" s="29"/>
      <c r="T278" s="29"/>
      <c r="U278" s="30">
        <v>381.27</v>
      </c>
      <c r="V278" s="30">
        <v>192.86</v>
      </c>
      <c r="W278" s="29"/>
      <c r="X278" s="30">
        <v>477.02</v>
      </c>
      <c r="Y278" s="30">
        <v>14.05</v>
      </c>
      <c r="Z278" s="30">
        <v>12.72</v>
      </c>
      <c r="AA278" s="30">
        <v>845.34</v>
      </c>
      <c r="AB278" s="30">
        <v>640.42999999999995</v>
      </c>
      <c r="AC278" s="30">
        <v>93.9</v>
      </c>
      <c r="AD278" s="30">
        <v>45.58</v>
      </c>
      <c r="AE278" s="30">
        <v>101.19</v>
      </c>
      <c r="AF278" s="30">
        <v>237.59</v>
      </c>
      <c r="AG278" s="30">
        <v>59.07</v>
      </c>
      <c r="AH278" s="30">
        <v>627.42999999999995</v>
      </c>
      <c r="AI278" s="30">
        <v>381.67</v>
      </c>
      <c r="AJ278" s="30">
        <v>223.13</v>
      </c>
      <c r="AK278" s="30">
        <v>178.04</v>
      </c>
      <c r="AL278" s="30">
        <v>259.57</v>
      </c>
      <c r="AM278" s="30">
        <v>363.44</v>
      </c>
      <c r="AN278" s="30">
        <v>574.30999999999995</v>
      </c>
      <c r="AO278" s="30">
        <v>121.38</v>
      </c>
      <c r="AP278" s="30">
        <v>369.15</v>
      </c>
      <c r="AQ278" s="30">
        <v>655.83</v>
      </c>
      <c r="AR278" s="30">
        <v>366.06</v>
      </c>
      <c r="AS278" s="30">
        <v>128.06</v>
      </c>
      <c r="AT278" s="30">
        <v>197.19</v>
      </c>
      <c r="AU278" s="30">
        <v>823.86</v>
      </c>
      <c r="AV278" s="30">
        <v>818.13</v>
      </c>
      <c r="AW278" s="30">
        <v>480.5</v>
      </c>
      <c r="AX278" s="30">
        <v>784.86</v>
      </c>
      <c r="AY278" s="30">
        <v>241.67</v>
      </c>
      <c r="AZ278" s="30">
        <v>1200.69</v>
      </c>
      <c r="BA278" s="30">
        <v>1955.62</v>
      </c>
      <c r="BB278" s="30">
        <v>718.63</v>
      </c>
      <c r="BC278" s="30">
        <v>214.71</v>
      </c>
      <c r="BD278" s="30">
        <v>677.83</v>
      </c>
      <c r="BE278" s="30">
        <v>940.33</v>
      </c>
      <c r="BF278" s="29"/>
      <c r="BG278" s="30">
        <v>1103.1500000000001</v>
      </c>
      <c r="BH278" s="30">
        <v>594.95000000000005</v>
      </c>
      <c r="BI278" s="30">
        <v>1129.95</v>
      </c>
      <c r="BJ278" s="30">
        <v>2725.87</v>
      </c>
      <c r="BK278" s="30">
        <v>1117.18</v>
      </c>
      <c r="BL278" s="30">
        <v>928.83</v>
      </c>
      <c r="BM278" s="30">
        <v>414.3</v>
      </c>
      <c r="BN278" s="30">
        <v>196.48</v>
      </c>
      <c r="BO278" s="30">
        <v>691.53</v>
      </c>
      <c r="BP278" s="30">
        <v>425.46</v>
      </c>
      <c r="BQ278" s="30">
        <v>329.07</v>
      </c>
      <c r="BR278" s="30">
        <v>1061.77</v>
      </c>
      <c r="BS278" s="30">
        <v>118.15</v>
      </c>
      <c r="BT278" s="30">
        <v>88.18</v>
      </c>
      <c r="BU278" s="30">
        <v>1331.6</v>
      </c>
      <c r="BV278" s="30">
        <v>88.68</v>
      </c>
      <c r="BW278" s="30">
        <v>127.64</v>
      </c>
      <c r="BX278" s="30">
        <v>375.58</v>
      </c>
      <c r="BY278" s="29"/>
      <c r="BZ278" s="29"/>
      <c r="CA278" s="29"/>
      <c r="CB278" s="29"/>
      <c r="CC278" s="30">
        <v>271.99</v>
      </c>
      <c r="CD278" s="30">
        <v>109.28</v>
      </c>
      <c r="CE278" s="30">
        <v>50.31</v>
      </c>
      <c r="CF278" s="30">
        <v>49.38</v>
      </c>
      <c r="CG278" s="30">
        <v>93.17</v>
      </c>
    </row>
    <row r="279" spans="1:85" x14ac:dyDescent="0.3">
      <c r="A279" s="25" t="s">
        <v>352</v>
      </c>
      <c r="B279" s="30">
        <v>32583.48</v>
      </c>
      <c r="C279" s="29"/>
      <c r="D279" s="30">
        <v>412.53</v>
      </c>
      <c r="E279" s="30">
        <v>888.36</v>
      </c>
      <c r="F279" s="30">
        <v>6213.38</v>
      </c>
      <c r="G279" s="30">
        <v>910.9</v>
      </c>
      <c r="H279" s="30">
        <v>1319.81</v>
      </c>
      <c r="I279" s="30">
        <v>916.71</v>
      </c>
      <c r="J279" s="30">
        <v>3785.18</v>
      </c>
      <c r="K279" s="30">
        <v>3000.35</v>
      </c>
      <c r="L279" s="30">
        <v>987.89</v>
      </c>
      <c r="M279" s="30">
        <v>6343.25</v>
      </c>
      <c r="N279" s="30">
        <v>2099.44</v>
      </c>
      <c r="O279" s="30">
        <v>806.57</v>
      </c>
      <c r="P279" s="30">
        <v>2077.39</v>
      </c>
      <c r="Q279" s="30">
        <v>1991.58</v>
      </c>
      <c r="R279" s="29"/>
      <c r="S279" s="29"/>
      <c r="T279" s="29"/>
      <c r="U279" s="30">
        <v>328.93</v>
      </c>
      <c r="V279" s="30">
        <v>256.24</v>
      </c>
      <c r="W279" s="29"/>
      <c r="X279" s="30">
        <v>392.2</v>
      </c>
      <c r="Y279" s="30">
        <v>13.95</v>
      </c>
      <c r="Z279" s="30">
        <v>6.38</v>
      </c>
      <c r="AA279" s="30">
        <v>888.36</v>
      </c>
      <c r="AB279" s="30">
        <v>685.49</v>
      </c>
      <c r="AC279" s="30">
        <v>85.34</v>
      </c>
      <c r="AD279" s="30">
        <v>49.06</v>
      </c>
      <c r="AE279" s="30">
        <v>131.94999999999999</v>
      </c>
      <c r="AF279" s="30">
        <v>241.51</v>
      </c>
      <c r="AG279" s="30">
        <v>96.33</v>
      </c>
      <c r="AH279" s="30">
        <v>794.02</v>
      </c>
      <c r="AI279" s="30">
        <v>426.03</v>
      </c>
      <c r="AJ279" s="30">
        <v>251.29</v>
      </c>
      <c r="AK279" s="30">
        <v>186.44</v>
      </c>
      <c r="AL279" s="30">
        <v>260.69</v>
      </c>
      <c r="AM279" s="30">
        <v>378.79</v>
      </c>
      <c r="AN279" s="30">
        <v>632.88</v>
      </c>
      <c r="AO279" s="30">
        <v>125.91</v>
      </c>
      <c r="AP279" s="30">
        <v>387.68</v>
      </c>
      <c r="AQ279" s="30">
        <v>729.87</v>
      </c>
      <c r="AR279" s="30">
        <v>412.58</v>
      </c>
      <c r="AS279" s="30">
        <v>120.83</v>
      </c>
      <c r="AT279" s="30">
        <v>216.7</v>
      </c>
      <c r="AU279" s="30">
        <v>910.9</v>
      </c>
      <c r="AV279" s="30">
        <v>823.82</v>
      </c>
      <c r="AW279" s="30">
        <v>495.99</v>
      </c>
      <c r="AX279" s="30">
        <v>916.71</v>
      </c>
      <c r="AY279" s="30">
        <v>239.39</v>
      </c>
      <c r="AZ279" s="30">
        <v>1188.02</v>
      </c>
      <c r="BA279" s="30">
        <v>2357.77</v>
      </c>
      <c r="BB279" s="30">
        <v>673.03</v>
      </c>
      <c r="BC279" s="30">
        <v>163.72</v>
      </c>
      <c r="BD279" s="30">
        <v>846.19</v>
      </c>
      <c r="BE279" s="30">
        <v>1113.98</v>
      </c>
      <c r="BF279" s="29"/>
      <c r="BG279" s="30">
        <v>987.89</v>
      </c>
      <c r="BH279" s="30">
        <v>599.42999999999995</v>
      </c>
      <c r="BI279" s="30">
        <v>1130.77</v>
      </c>
      <c r="BJ279" s="30">
        <v>3206.08</v>
      </c>
      <c r="BK279" s="30">
        <v>1406.97</v>
      </c>
      <c r="BL279" s="30">
        <v>1175.76</v>
      </c>
      <c r="BM279" s="30">
        <v>658.02</v>
      </c>
      <c r="BN279" s="30">
        <v>265.66000000000003</v>
      </c>
      <c r="BO279" s="30">
        <v>806.57</v>
      </c>
      <c r="BP279" s="30">
        <v>474.04</v>
      </c>
      <c r="BQ279" s="30">
        <v>333.65</v>
      </c>
      <c r="BR279" s="30">
        <v>1046.8699999999999</v>
      </c>
      <c r="BS279" s="30">
        <v>130.36000000000001</v>
      </c>
      <c r="BT279" s="30">
        <v>92.46</v>
      </c>
      <c r="BU279" s="30">
        <v>1366.28</v>
      </c>
      <c r="BV279" s="30">
        <v>91.67</v>
      </c>
      <c r="BW279" s="30">
        <v>135.63</v>
      </c>
      <c r="BX279" s="30">
        <v>397.99</v>
      </c>
      <c r="BY279" s="29"/>
      <c r="BZ279" s="29"/>
      <c r="CA279" s="29"/>
      <c r="CB279" s="29"/>
      <c r="CC279" s="30">
        <v>228.44</v>
      </c>
      <c r="CD279" s="30">
        <v>100.49</v>
      </c>
      <c r="CE279" s="30">
        <v>46.69</v>
      </c>
      <c r="CF279" s="30">
        <v>57.58</v>
      </c>
      <c r="CG279" s="30">
        <v>151.97</v>
      </c>
    </row>
    <row r="280" spans="1:85" x14ac:dyDescent="0.3">
      <c r="A280" s="25" t="s">
        <v>353</v>
      </c>
      <c r="B280" s="30">
        <v>31335.19</v>
      </c>
      <c r="C280" s="29"/>
      <c r="D280" s="30">
        <v>677.79</v>
      </c>
      <c r="E280" s="30">
        <v>961.67</v>
      </c>
      <c r="F280" s="30">
        <v>5229.07</v>
      </c>
      <c r="G280" s="30">
        <v>874.47</v>
      </c>
      <c r="H280" s="30">
        <v>759.11</v>
      </c>
      <c r="I280" s="30">
        <v>1101.21</v>
      </c>
      <c r="J280" s="30">
        <v>3316.58</v>
      </c>
      <c r="K280" s="30">
        <v>3286.76</v>
      </c>
      <c r="L280" s="30">
        <v>955.02</v>
      </c>
      <c r="M280" s="30">
        <v>6791.39</v>
      </c>
      <c r="N280" s="30">
        <v>1613.67</v>
      </c>
      <c r="O280" s="30">
        <v>871.77</v>
      </c>
      <c r="P280" s="30">
        <v>2068.7800000000002</v>
      </c>
      <c r="Q280" s="30">
        <v>1757.19</v>
      </c>
      <c r="R280" s="29"/>
      <c r="S280" s="29"/>
      <c r="T280" s="29"/>
      <c r="U280" s="30">
        <v>420.57</v>
      </c>
      <c r="V280" s="30">
        <v>374.11</v>
      </c>
      <c r="W280" s="29"/>
      <c r="X280" s="30">
        <v>664.51</v>
      </c>
      <c r="Y280" s="30">
        <v>12.68</v>
      </c>
      <c r="Z280" s="30">
        <v>0.6</v>
      </c>
      <c r="AA280" s="30">
        <v>961.67</v>
      </c>
      <c r="AB280" s="30">
        <v>534.36</v>
      </c>
      <c r="AC280" s="30">
        <v>79.22</v>
      </c>
      <c r="AD280" s="30">
        <v>48.72</v>
      </c>
      <c r="AE280" s="30">
        <v>96.19</v>
      </c>
      <c r="AF280" s="30">
        <v>205.72</v>
      </c>
      <c r="AG280" s="30">
        <v>78.040000000000006</v>
      </c>
      <c r="AH280" s="30">
        <v>561.77</v>
      </c>
      <c r="AI280" s="30">
        <v>376.98</v>
      </c>
      <c r="AJ280" s="30">
        <v>202.91</v>
      </c>
      <c r="AK280" s="30">
        <v>131.57</v>
      </c>
      <c r="AL280" s="30">
        <v>254.57</v>
      </c>
      <c r="AM280" s="30">
        <v>304.52</v>
      </c>
      <c r="AN280" s="30">
        <v>554.66</v>
      </c>
      <c r="AO280" s="30">
        <v>257.83999999999997</v>
      </c>
      <c r="AP280" s="30">
        <v>319.14999999999998</v>
      </c>
      <c r="AQ280" s="30">
        <v>557.97</v>
      </c>
      <c r="AR280" s="30">
        <v>358.63</v>
      </c>
      <c r="AS280" s="30">
        <v>121.46</v>
      </c>
      <c r="AT280" s="30">
        <v>184.81</v>
      </c>
      <c r="AU280" s="30">
        <v>874.47</v>
      </c>
      <c r="AV280" s="30">
        <v>253.69</v>
      </c>
      <c r="AW280" s="30">
        <v>505.42</v>
      </c>
      <c r="AX280" s="30">
        <v>1101.21</v>
      </c>
      <c r="AY280" s="30">
        <v>240.2</v>
      </c>
      <c r="AZ280" s="30">
        <v>1206.1600000000001</v>
      </c>
      <c r="BA280" s="30">
        <v>1870.23</v>
      </c>
      <c r="BB280" s="30">
        <v>1157.21</v>
      </c>
      <c r="BC280" s="30">
        <v>25.32</v>
      </c>
      <c r="BD280" s="30">
        <v>776.79</v>
      </c>
      <c r="BE280" s="30">
        <v>1080.54</v>
      </c>
      <c r="BF280" s="29"/>
      <c r="BG280" s="30">
        <v>955.02</v>
      </c>
      <c r="BH280" s="30">
        <v>585.03</v>
      </c>
      <c r="BI280" s="30">
        <v>1206.17</v>
      </c>
      <c r="BJ280" s="30">
        <v>3619.25</v>
      </c>
      <c r="BK280" s="30">
        <v>1380.93</v>
      </c>
      <c r="BL280" s="30">
        <v>745.48</v>
      </c>
      <c r="BM280" s="30">
        <v>605.79</v>
      </c>
      <c r="BN280" s="30">
        <v>262.39999999999998</v>
      </c>
      <c r="BO280" s="30">
        <v>871.77</v>
      </c>
      <c r="BP280" s="30">
        <v>493.97</v>
      </c>
      <c r="BQ280" s="30">
        <v>337.78</v>
      </c>
      <c r="BR280" s="30">
        <v>994.1</v>
      </c>
      <c r="BS280" s="30">
        <v>142.61000000000001</v>
      </c>
      <c r="BT280" s="30">
        <v>100.33</v>
      </c>
      <c r="BU280" s="30">
        <v>1103.77</v>
      </c>
      <c r="BV280" s="30">
        <v>112.86</v>
      </c>
      <c r="BW280" s="30">
        <v>120.63</v>
      </c>
      <c r="BX280" s="30">
        <v>419.93</v>
      </c>
      <c r="BY280" s="29"/>
      <c r="BZ280" s="29"/>
      <c r="CA280" s="29"/>
      <c r="CB280" s="29"/>
      <c r="CC280" s="30">
        <v>291.41000000000003</v>
      </c>
      <c r="CD280" s="30">
        <v>129.16</v>
      </c>
      <c r="CE280" s="30">
        <v>34.630000000000003</v>
      </c>
      <c r="CF280" s="30">
        <v>61.45</v>
      </c>
      <c r="CG280" s="30">
        <v>278.02999999999997</v>
      </c>
    </row>
    <row r="281" spans="1:85" x14ac:dyDescent="0.3">
      <c r="A281" s="25" t="s">
        <v>354</v>
      </c>
      <c r="B281" s="30">
        <v>31262.43</v>
      </c>
      <c r="C281" s="29"/>
      <c r="D281" s="30">
        <v>644.01</v>
      </c>
      <c r="E281" s="30">
        <v>1011.01</v>
      </c>
      <c r="F281" s="30">
        <v>5266</v>
      </c>
      <c r="G281" s="30">
        <v>673.67</v>
      </c>
      <c r="H281" s="30">
        <v>595.5</v>
      </c>
      <c r="I281" s="30">
        <v>866.54</v>
      </c>
      <c r="J281" s="30">
        <v>3030.36</v>
      </c>
      <c r="K281" s="30">
        <v>4236.04</v>
      </c>
      <c r="L281" s="30">
        <v>856.46</v>
      </c>
      <c r="M281" s="30">
        <v>5886.42</v>
      </c>
      <c r="N281" s="30">
        <v>2114.37</v>
      </c>
      <c r="O281" s="30">
        <v>690.62</v>
      </c>
      <c r="P281" s="30">
        <v>2110.91</v>
      </c>
      <c r="Q281" s="30">
        <v>2073.4299999999998</v>
      </c>
      <c r="R281" s="29"/>
      <c r="S281" s="29"/>
      <c r="T281" s="29"/>
      <c r="U281" s="30">
        <v>388.03</v>
      </c>
      <c r="V281" s="30">
        <v>520.83000000000004</v>
      </c>
      <c r="W281" s="29"/>
      <c r="X281" s="30">
        <v>633.69000000000005</v>
      </c>
      <c r="Y281" s="30">
        <v>9.44</v>
      </c>
      <c r="Z281" s="30">
        <v>0.88</v>
      </c>
      <c r="AA281" s="30">
        <v>1011.01</v>
      </c>
      <c r="AB281" s="30">
        <v>530.92999999999995</v>
      </c>
      <c r="AC281" s="30">
        <v>84.55</v>
      </c>
      <c r="AD281" s="30">
        <v>41.63</v>
      </c>
      <c r="AE281" s="30">
        <v>103.77</v>
      </c>
      <c r="AF281" s="30">
        <v>197.55</v>
      </c>
      <c r="AG281" s="30">
        <v>70.91</v>
      </c>
      <c r="AH281" s="30">
        <v>683.22</v>
      </c>
      <c r="AI281" s="30">
        <v>412.12</v>
      </c>
      <c r="AJ281" s="30">
        <v>186.49</v>
      </c>
      <c r="AK281" s="30">
        <v>178.69</v>
      </c>
      <c r="AL281" s="30">
        <v>208.42</v>
      </c>
      <c r="AM281" s="30">
        <v>306.27</v>
      </c>
      <c r="AN281" s="30">
        <v>456.55</v>
      </c>
      <c r="AO281" s="30">
        <v>195.83</v>
      </c>
      <c r="AP281" s="30">
        <v>300.89999999999998</v>
      </c>
      <c r="AQ281" s="30">
        <v>629.53</v>
      </c>
      <c r="AR281" s="30">
        <v>386.67</v>
      </c>
      <c r="AS281" s="30">
        <v>124.06</v>
      </c>
      <c r="AT281" s="30">
        <v>167.93</v>
      </c>
      <c r="AU281" s="30">
        <v>673.67</v>
      </c>
      <c r="AV281" s="30">
        <v>287.14</v>
      </c>
      <c r="AW281" s="30">
        <v>308.36</v>
      </c>
      <c r="AX281" s="30">
        <v>866.54</v>
      </c>
      <c r="AY281" s="30">
        <v>224.27</v>
      </c>
      <c r="AZ281" s="30">
        <v>1204.56</v>
      </c>
      <c r="BA281" s="30">
        <v>1601.52</v>
      </c>
      <c r="BB281" s="30">
        <v>978.25</v>
      </c>
      <c r="BC281" s="30">
        <v>5.09</v>
      </c>
      <c r="BD281" s="30">
        <v>2024.19</v>
      </c>
      <c r="BE281" s="30">
        <v>997.77</v>
      </c>
      <c r="BF281" s="29"/>
      <c r="BG281" s="30">
        <v>856.46</v>
      </c>
      <c r="BH281" s="30">
        <v>569.86</v>
      </c>
      <c r="BI281" s="30">
        <v>1186.6199999999999</v>
      </c>
      <c r="BJ281" s="30">
        <v>2850.69</v>
      </c>
      <c r="BK281" s="30">
        <v>1279.25</v>
      </c>
      <c r="BL281" s="30">
        <v>830.37</v>
      </c>
      <c r="BM281" s="30">
        <v>1003.26</v>
      </c>
      <c r="BN281" s="30">
        <v>280.74</v>
      </c>
      <c r="BO281" s="30">
        <v>690.62</v>
      </c>
      <c r="BP281" s="30">
        <v>565.02</v>
      </c>
      <c r="BQ281" s="30">
        <v>355.05</v>
      </c>
      <c r="BR281" s="30">
        <v>927.88</v>
      </c>
      <c r="BS281" s="30">
        <v>156.38</v>
      </c>
      <c r="BT281" s="30">
        <v>106.58</v>
      </c>
      <c r="BU281" s="30">
        <v>1478.57</v>
      </c>
      <c r="BV281" s="30">
        <v>115.83</v>
      </c>
      <c r="BW281" s="30">
        <v>118.44</v>
      </c>
      <c r="BX281" s="30">
        <v>360.58</v>
      </c>
      <c r="BY281" s="29"/>
      <c r="BZ281" s="29"/>
      <c r="CA281" s="29"/>
      <c r="CB281" s="29"/>
      <c r="CC281" s="30">
        <v>264.3</v>
      </c>
      <c r="CD281" s="30">
        <v>123.73</v>
      </c>
      <c r="CE281" s="30">
        <v>38.54</v>
      </c>
      <c r="CF281" s="30">
        <v>70.16</v>
      </c>
      <c r="CG281" s="30">
        <v>412.13</v>
      </c>
    </row>
    <row r="282" spans="1:85" x14ac:dyDescent="0.3">
      <c r="A282" s="25" t="s">
        <v>355</v>
      </c>
      <c r="B282" s="30">
        <v>29742.35</v>
      </c>
      <c r="C282" s="29"/>
      <c r="D282" s="30">
        <v>610.62</v>
      </c>
      <c r="E282" s="30">
        <v>1170.5</v>
      </c>
      <c r="F282" s="30">
        <v>5135.28</v>
      </c>
      <c r="G282" s="30">
        <v>782.64</v>
      </c>
      <c r="H282" s="30">
        <v>832.08</v>
      </c>
      <c r="I282" s="30">
        <v>1049.54</v>
      </c>
      <c r="J282" s="30">
        <v>3293.07</v>
      </c>
      <c r="K282" s="30">
        <v>3189.57</v>
      </c>
      <c r="L282" s="30">
        <v>869.2</v>
      </c>
      <c r="M282" s="30">
        <v>5493.89</v>
      </c>
      <c r="N282" s="30">
        <v>1683.64</v>
      </c>
      <c r="O282" s="30">
        <v>720.98</v>
      </c>
      <c r="P282" s="30">
        <v>2190.48</v>
      </c>
      <c r="Q282" s="30">
        <v>1787.66</v>
      </c>
      <c r="R282" s="29"/>
      <c r="S282" s="29"/>
      <c r="T282" s="29"/>
      <c r="U282" s="30">
        <v>441.1</v>
      </c>
      <c r="V282" s="30">
        <v>255.48</v>
      </c>
      <c r="W282" s="29"/>
      <c r="X282" s="30">
        <v>590.23</v>
      </c>
      <c r="Y282" s="30">
        <v>10.82</v>
      </c>
      <c r="Z282" s="30">
        <v>9.57</v>
      </c>
      <c r="AA282" s="30">
        <v>1170.5</v>
      </c>
      <c r="AB282" s="30">
        <v>582.35</v>
      </c>
      <c r="AC282" s="30">
        <v>79.319999999999993</v>
      </c>
      <c r="AD282" s="30">
        <v>60.25</v>
      </c>
      <c r="AE282" s="30">
        <v>97.17</v>
      </c>
      <c r="AF282" s="30">
        <v>202.61</v>
      </c>
      <c r="AG282" s="30">
        <v>97.51</v>
      </c>
      <c r="AH282" s="30">
        <v>648.64</v>
      </c>
      <c r="AI282" s="30">
        <v>405.35</v>
      </c>
      <c r="AJ282" s="30">
        <v>200.59</v>
      </c>
      <c r="AK282" s="30">
        <v>129.41</v>
      </c>
      <c r="AL282" s="30">
        <v>216.66</v>
      </c>
      <c r="AM282" s="30">
        <v>275.91000000000003</v>
      </c>
      <c r="AN282" s="30">
        <v>452.52</v>
      </c>
      <c r="AO282" s="30">
        <v>119.96</v>
      </c>
      <c r="AP282" s="30">
        <v>299.75</v>
      </c>
      <c r="AQ282" s="30">
        <v>609.85</v>
      </c>
      <c r="AR282" s="30">
        <v>377.08</v>
      </c>
      <c r="AS282" s="30">
        <v>121.97</v>
      </c>
      <c r="AT282" s="30">
        <v>158.38999999999999</v>
      </c>
      <c r="AU282" s="30">
        <v>782.64</v>
      </c>
      <c r="AV282" s="30">
        <v>297.18</v>
      </c>
      <c r="AW282" s="30">
        <v>534.9</v>
      </c>
      <c r="AX282" s="30">
        <v>1049.54</v>
      </c>
      <c r="AY282" s="30">
        <v>252.37</v>
      </c>
      <c r="AZ282" s="30">
        <v>1182.28</v>
      </c>
      <c r="BA282" s="30">
        <v>1858.42</v>
      </c>
      <c r="BB282" s="30">
        <v>602.46</v>
      </c>
      <c r="BC282" s="30">
        <v>65.14</v>
      </c>
      <c r="BD282" s="30">
        <v>1212.9000000000001</v>
      </c>
      <c r="BE282" s="30">
        <v>1077.74</v>
      </c>
      <c r="BF282" s="29"/>
      <c r="BG282" s="30">
        <v>869.2</v>
      </c>
      <c r="BH282" s="30">
        <v>559.17999999999995</v>
      </c>
      <c r="BI282" s="30">
        <v>1220.95</v>
      </c>
      <c r="BJ282" s="30">
        <v>2717.1</v>
      </c>
      <c r="BK282" s="30">
        <v>996.66</v>
      </c>
      <c r="BL282" s="30">
        <v>830.91</v>
      </c>
      <c r="BM282" s="30">
        <v>548.9</v>
      </c>
      <c r="BN282" s="30">
        <v>303.83</v>
      </c>
      <c r="BO282" s="30">
        <v>720.98</v>
      </c>
      <c r="BP282" s="30">
        <v>556.24</v>
      </c>
      <c r="BQ282" s="30">
        <v>392.06</v>
      </c>
      <c r="BR282" s="30">
        <v>957.12</v>
      </c>
      <c r="BS282" s="30">
        <v>166.98</v>
      </c>
      <c r="BT282" s="30">
        <v>118.08</v>
      </c>
      <c r="BU282" s="30">
        <v>1091.19</v>
      </c>
      <c r="BV282" s="30">
        <v>128.69</v>
      </c>
      <c r="BW282" s="30">
        <v>125.4</v>
      </c>
      <c r="BX282" s="30">
        <v>442.38</v>
      </c>
      <c r="BY282" s="29"/>
      <c r="BZ282" s="29"/>
      <c r="CA282" s="29"/>
      <c r="CB282" s="29"/>
      <c r="CC282" s="30">
        <v>295.52</v>
      </c>
      <c r="CD282" s="30">
        <v>145.58000000000001</v>
      </c>
      <c r="CE282" s="30">
        <v>36.49</v>
      </c>
      <c r="CF282" s="30">
        <v>62.06</v>
      </c>
      <c r="CG282" s="30">
        <v>156.93</v>
      </c>
    </row>
    <row r="283" spans="1:85" x14ac:dyDescent="0.3">
      <c r="A283" s="25" t="s">
        <v>356</v>
      </c>
      <c r="B283" s="30">
        <v>30764.89</v>
      </c>
      <c r="C283" s="29"/>
      <c r="D283" s="30">
        <v>526.46</v>
      </c>
      <c r="E283" s="30">
        <v>1289.32</v>
      </c>
      <c r="F283" s="30">
        <v>5785.59</v>
      </c>
      <c r="G283" s="30">
        <v>892.01</v>
      </c>
      <c r="H283" s="30">
        <v>1012.38</v>
      </c>
      <c r="I283" s="30">
        <v>1021.94</v>
      </c>
      <c r="J283" s="30">
        <v>3993.54</v>
      </c>
      <c r="K283" s="30">
        <v>2003.61</v>
      </c>
      <c r="L283" s="30">
        <v>905.93</v>
      </c>
      <c r="M283" s="30">
        <v>5607.45</v>
      </c>
      <c r="N283" s="30">
        <v>2054.86</v>
      </c>
      <c r="O283" s="30">
        <v>694.78</v>
      </c>
      <c r="P283" s="30">
        <v>2260.36</v>
      </c>
      <c r="Q283" s="30">
        <v>1698.72</v>
      </c>
      <c r="R283" s="29"/>
      <c r="S283" s="29"/>
      <c r="T283" s="29"/>
      <c r="U283" s="30">
        <v>464.43</v>
      </c>
      <c r="V283" s="30">
        <v>298.08</v>
      </c>
      <c r="W283" s="29"/>
      <c r="X283" s="30">
        <v>490.16</v>
      </c>
      <c r="Y283" s="30">
        <v>10.98</v>
      </c>
      <c r="Z283" s="30">
        <v>25.32</v>
      </c>
      <c r="AA283" s="30">
        <v>1289.32</v>
      </c>
      <c r="AB283" s="30">
        <v>628.78</v>
      </c>
      <c r="AC283" s="30">
        <v>61.52</v>
      </c>
      <c r="AD283" s="30">
        <v>60.45</v>
      </c>
      <c r="AE283" s="30">
        <v>112.05</v>
      </c>
      <c r="AF283" s="30">
        <v>205.2</v>
      </c>
      <c r="AG283" s="30">
        <v>104.77</v>
      </c>
      <c r="AH283" s="30">
        <v>714.61</v>
      </c>
      <c r="AI283" s="30">
        <v>416.1</v>
      </c>
      <c r="AJ283" s="30">
        <v>196.54</v>
      </c>
      <c r="AK283" s="30">
        <v>166.59</v>
      </c>
      <c r="AL283" s="30">
        <v>222.12</v>
      </c>
      <c r="AM283" s="30">
        <v>294.64999999999998</v>
      </c>
      <c r="AN283" s="30">
        <v>422.11</v>
      </c>
      <c r="AO283" s="30">
        <v>134.47999999999999</v>
      </c>
      <c r="AP283" s="30">
        <v>330.63</v>
      </c>
      <c r="AQ283" s="30">
        <v>959.35</v>
      </c>
      <c r="AR283" s="30">
        <v>456.51</v>
      </c>
      <c r="AS283" s="30">
        <v>121.66</v>
      </c>
      <c r="AT283" s="30">
        <v>177.46</v>
      </c>
      <c r="AU283" s="30">
        <v>892.01</v>
      </c>
      <c r="AV283" s="30">
        <v>360.62</v>
      </c>
      <c r="AW283" s="30">
        <v>651.76</v>
      </c>
      <c r="AX283" s="30">
        <v>1021.94</v>
      </c>
      <c r="AY283" s="30">
        <v>461.71</v>
      </c>
      <c r="AZ283" s="30">
        <v>1239.92</v>
      </c>
      <c r="BA283" s="30">
        <v>2291.91</v>
      </c>
      <c r="BB283" s="30">
        <v>659.53</v>
      </c>
      <c r="BC283" s="30">
        <v>-6.11</v>
      </c>
      <c r="BD283" s="30">
        <v>624.75</v>
      </c>
      <c r="BE283" s="30">
        <v>495.24</v>
      </c>
      <c r="BF283" s="29"/>
      <c r="BG283" s="30">
        <v>905.93</v>
      </c>
      <c r="BH283" s="30">
        <v>550.59</v>
      </c>
      <c r="BI283" s="30">
        <v>1231.6300000000001</v>
      </c>
      <c r="BJ283" s="30">
        <v>2949.83</v>
      </c>
      <c r="BK283" s="30">
        <v>875.4</v>
      </c>
      <c r="BL283" s="30">
        <v>987.78</v>
      </c>
      <c r="BM283" s="30">
        <v>783.29</v>
      </c>
      <c r="BN283" s="30">
        <v>283.79000000000002</v>
      </c>
      <c r="BO283" s="30">
        <v>694.78</v>
      </c>
      <c r="BP283" s="30">
        <v>635.71</v>
      </c>
      <c r="BQ283" s="30">
        <v>393.59</v>
      </c>
      <c r="BR283" s="30">
        <v>952.49</v>
      </c>
      <c r="BS283" s="30">
        <v>165.18</v>
      </c>
      <c r="BT283" s="30">
        <v>113.4</v>
      </c>
      <c r="BU283" s="30">
        <v>1075.73</v>
      </c>
      <c r="BV283" s="30">
        <v>114.68</v>
      </c>
      <c r="BW283" s="30">
        <v>82.62</v>
      </c>
      <c r="BX283" s="30">
        <v>425.69</v>
      </c>
      <c r="BY283" s="29"/>
      <c r="BZ283" s="29"/>
      <c r="CA283" s="29"/>
      <c r="CB283" s="29"/>
      <c r="CC283" s="30">
        <v>304.27999999999997</v>
      </c>
      <c r="CD283" s="30">
        <v>160.13999999999999</v>
      </c>
      <c r="CE283" s="30">
        <v>50.43</v>
      </c>
      <c r="CF283" s="30">
        <v>69.319999999999993</v>
      </c>
      <c r="CG283" s="30">
        <v>178.34</v>
      </c>
    </row>
    <row r="284" spans="1:85" x14ac:dyDescent="0.3">
      <c r="A284" s="25" t="s">
        <v>357</v>
      </c>
      <c r="B284" s="30">
        <v>29008.73</v>
      </c>
      <c r="C284" s="29"/>
      <c r="D284" s="30">
        <v>743.75</v>
      </c>
      <c r="E284" s="30">
        <v>1373.95</v>
      </c>
      <c r="F284" s="30">
        <v>4689.6099999999997</v>
      </c>
      <c r="G284" s="30">
        <v>802.99</v>
      </c>
      <c r="H284" s="30">
        <v>1165.67</v>
      </c>
      <c r="I284" s="30">
        <v>947.05</v>
      </c>
      <c r="J284" s="30">
        <v>3274.59</v>
      </c>
      <c r="K284" s="30">
        <v>3044.31</v>
      </c>
      <c r="L284" s="30">
        <v>689.51</v>
      </c>
      <c r="M284" s="30">
        <v>5170.57</v>
      </c>
      <c r="N284" s="30">
        <v>1658.89</v>
      </c>
      <c r="O284" s="30">
        <v>548.55999999999995</v>
      </c>
      <c r="P284" s="30">
        <v>1968.29</v>
      </c>
      <c r="Q284" s="30">
        <v>1847.85</v>
      </c>
      <c r="R284" s="29"/>
      <c r="S284" s="29"/>
      <c r="T284" s="29"/>
      <c r="U284" s="30">
        <v>437.03</v>
      </c>
      <c r="V284" s="30">
        <v>400.96</v>
      </c>
      <c r="W284" s="29"/>
      <c r="X284" s="30">
        <v>694.16</v>
      </c>
      <c r="Y284" s="30">
        <v>11.28</v>
      </c>
      <c r="Z284" s="30">
        <v>38.31</v>
      </c>
      <c r="AA284" s="30">
        <v>1373.95</v>
      </c>
      <c r="AB284" s="30">
        <v>538.21</v>
      </c>
      <c r="AC284" s="30">
        <v>48.55</v>
      </c>
      <c r="AD284" s="30">
        <v>33.619999999999997</v>
      </c>
      <c r="AE284" s="30">
        <v>76.64</v>
      </c>
      <c r="AF284" s="30">
        <v>164.22</v>
      </c>
      <c r="AG284" s="30">
        <v>73.23</v>
      </c>
      <c r="AH284" s="30">
        <v>486.34</v>
      </c>
      <c r="AI284" s="30">
        <v>352.95</v>
      </c>
      <c r="AJ284" s="30">
        <v>167.53</v>
      </c>
      <c r="AK284" s="30">
        <v>171.56</v>
      </c>
      <c r="AL284" s="30">
        <v>191.99</v>
      </c>
      <c r="AM284" s="30">
        <v>284.79000000000002</v>
      </c>
      <c r="AN284" s="30">
        <v>442.43</v>
      </c>
      <c r="AO284" s="30">
        <v>95.43</v>
      </c>
      <c r="AP284" s="30">
        <v>295.98</v>
      </c>
      <c r="AQ284" s="30">
        <v>617.79999999999995</v>
      </c>
      <c r="AR284" s="30">
        <v>375.86</v>
      </c>
      <c r="AS284" s="30">
        <v>119.59</v>
      </c>
      <c r="AT284" s="30">
        <v>152.88999999999999</v>
      </c>
      <c r="AU284" s="30">
        <v>802.99</v>
      </c>
      <c r="AV284" s="30">
        <v>397.31</v>
      </c>
      <c r="AW284" s="30">
        <v>768.37</v>
      </c>
      <c r="AX284" s="30">
        <v>947.05</v>
      </c>
      <c r="AY284" s="30">
        <v>283.12</v>
      </c>
      <c r="AZ284" s="30">
        <v>1048.8599999999999</v>
      </c>
      <c r="BA284" s="30">
        <v>1942.6</v>
      </c>
      <c r="BB284" s="30">
        <v>821</v>
      </c>
      <c r="BC284" s="30">
        <v>23.75</v>
      </c>
      <c r="BD284" s="30">
        <v>891.85</v>
      </c>
      <c r="BE284" s="30">
        <v>1156.3</v>
      </c>
      <c r="BF284" s="29"/>
      <c r="BG284" s="30">
        <v>689.51</v>
      </c>
      <c r="BH284" s="30">
        <v>503.87</v>
      </c>
      <c r="BI284" s="30">
        <v>1242.7</v>
      </c>
      <c r="BJ284" s="30">
        <v>2600.13</v>
      </c>
      <c r="BK284" s="30">
        <v>823.87</v>
      </c>
      <c r="BL284" s="30">
        <v>665.65</v>
      </c>
      <c r="BM284" s="30">
        <v>742.72</v>
      </c>
      <c r="BN284" s="30">
        <v>250.52</v>
      </c>
      <c r="BO284" s="30">
        <v>548.55999999999995</v>
      </c>
      <c r="BP284" s="30">
        <v>422.26</v>
      </c>
      <c r="BQ284" s="30">
        <v>354.99</v>
      </c>
      <c r="BR284" s="30">
        <v>981.82</v>
      </c>
      <c r="BS284" s="30">
        <v>119.12</v>
      </c>
      <c r="BT284" s="30">
        <v>90.09</v>
      </c>
      <c r="BU284" s="30">
        <v>1302.93</v>
      </c>
      <c r="BV284" s="30">
        <v>85.36</v>
      </c>
      <c r="BW284" s="30">
        <v>103.4</v>
      </c>
      <c r="BX284" s="30">
        <v>356.15</v>
      </c>
      <c r="BY284" s="29"/>
      <c r="BZ284" s="29"/>
      <c r="CA284" s="29"/>
      <c r="CB284" s="29"/>
      <c r="CC284" s="30">
        <v>281.2</v>
      </c>
      <c r="CD284" s="30">
        <v>155.84</v>
      </c>
      <c r="CE284" s="30">
        <v>36.92</v>
      </c>
      <c r="CF284" s="30">
        <v>102.76</v>
      </c>
      <c r="CG284" s="30">
        <v>261.27999999999997</v>
      </c>
    </row>
    <row r="285" spans="1:85" x14ac:dyDescent="0.3">
      <c r="A285" s="25" t="s">
        <v>358</v>
      </c>
      <c r="B285" s="30">
        <v>31037.65</v>
      </c>
      <c r="C285" s="29"/>
      <c r="D285" s="30">
        <v>715.66</v>
      </c>
      <c r="E285" s="30">
        <v>1472.7</v>
      </c>
      <c r="F285" s="30">
        <v>4999.5600000000004</v>
      </c>
      <c r="G285" s="30">
        <v>762.69</v>
      </c>
      <c r="H285" s="30">
        <v>860.58</v>
      </c>
      <c r="I285" s="30">
        <v>999.44</v>
      </c>
      <c r="J285" s="30">
        <v>3081.63</v>
      </c>
      <c r="K285" s="30">
        <v>4523.3</v>
      </c>
      <c r="L285" s="30">
        <v>873.13</v>
      </c>
      <c r="M285" s="30">
        <v>4718.63</v>
      </c>
      <c r="N285" s="30">
        <v>2216.12</v>
      </c>
      <c r="O285" s="30">
        <v>590.6</v>
      </c>
      <c r="P285" s="30">
        <v>2084.5500000000002</v>
      </c>
      <c r="Q285" s="30">
        <v>2012.84</v>
      </c>
      <c r="R285" s="29"/>
      <c r="S285" s="29"/>
      <c r="T285" s="29"/>
      <c r="U285" s="30">
        <v>464.51</v>
      </c>
      <c r="V285" s="30">
        <v>397.16</v>
      </c>
      <c r="W285" s="29"/>
      <c r="X285" s="30">
        <v>657.15</v>
      </c>
      <c r="Y285" s="30">
        <v>9.89</v>
      </c>
      <c r="Z285" s="30">
        <v>48.61</v>
      </c>
      <c r="AA285" s="30">
        <v>1472.7</v>
      </c>
      <c r="AB285" s="30">
        <v>627.32000000000005</v>
      </c>
      <c r="AC285" s="30">
        <v>60.4</v>
      </c>
      <c r="AD285" s="30">
        <v>86.82</v>
      </c>
      <c r="AE285" s="30">
        <v>94.62</v>
      </c>
      <c r="AF285" s="30">
        <v>156.97999999999999</v>
      </c>
      <c r="AG285" s="30">
        <v>92.04</v>
      </c>
      <c r="AH285" s="30">
        <v>583.30999999999995</v>
      </c>
      <c r="AI285" s="30">
        <v>369.14</v>
      </c>
      <c r="AJ285" s="30">
        <v>205.34</v>
      </c>
      <c r="AK285" s="30">
        <v>152.19</v>
      </c>
      <c r="AL285" s="30">
        <v>210.17</v>
      </c>
      <c r="AM285" s="30">
        <v>283.04000000000002</v>
      </c>
      <c r="AN285" s="30">
        <v>360.86</v>
      </c>
      <c r="AO285" s="30">
        <v>127.11</v>
      </c>
      <c r="AP285" s="30">
        <v>327.32</v>
      </c>
      <c r="AQ285" s="30">
        <v>573.55999999999995</v>
      </c>
      <c r="AR285" s="30">
        <v>417.78</v>
      </c>
      <c r="AS285" s="30">
        <v>114.67</v>
      </c>
      <c r="AT285" s="30">
        <v>156.9</v>
      </c>
      <c r="AU285" s="30">
        <v>762.69</v>
      </c>
      <c r="AV285" s="30">
        <v>305.92</v>
      </c>
      <c r="AW285" s="30">
        <v>554.66</v>
      </c>
      <c r="AX285" s="30">
        <v>999.44</v>
      </c>
      <c r="AY285" s="30">
        <v>202.92</v>
      </c>
      <c r="AZ285" s="30">
        <v>1015.34</v>
      </c>
      <c r="BA285" s="30">
        <v>1863.38</v>
      </c>
      <c r="BB285" s="30">
        <v>687.56</v>
      </c>
      <c r="BC285" s="30">
        <v>104.09</v>
      </c>
      <c r="BD285" s="30">
        <v>2519.64</v>
      </c>
      <c r="BE285" s="30">
        <v>1080.24</v>
      </c>
      <c r="BF285" s="29"/>
      <c r="BG285" s="30">
        <v>873.13</v>
      </c>
      <c r="BH285" s="30">
        <v>492.99</v>
      </c>
      <c r="BI285" s="30">
        <v>1249.0999999999999</v>
      </c>
      <c r="BJ285" s="30">
        <v>2132.58</v>
      </c>
      <c r="BK285" s="30">
        <v>843.96</v>
      </c>
      <c r="BL285" s="30">
        <v>1527.82</v>
      </c>
      <c r="BM285" s="30">
        <v>425.27</v>
      </c>
      <c r="BN285" s="30">
        <v>263.02999999999997</v>
      </c>
      <c r="BO285" s="30">
        <v>590.6</v>
      </c>
      <c r="BP285" s="30">
        <v>465.25</v>
      </c>
      <c r="BQ285" s="30">
        <v>379.7</v>
      </c>
      <c r="BR285" s="30">
        <v>1018.03</v>
      </c>
      <c r="BS285" s="30">
        <v>123.49</v>
      </c>
      <c r="BT285" s="30">
        <v>98.08</v>
      </c>
      <c r="BU285" s="30">
        <v>1474.1</v>
      </c>
      <c r="BV285" s="30">
        <v>87.2</v>
      </c>
      <c r="BW285" s="30">
        <v>103.54</v>
      </c>
      <c r="BX285" s="30">
        <v>348</v>
      </c>
      <c r="BY285" s="29"/>
      <c r="BZ285" s="29"/>
      <c r="CA285" s="29"/>
      <c r="CB285" s="29"/>
      <c r="CC285" s="30">
        <v>299.89</v>
      </c>
      <c r="CD285" s="30">
        <v>164.62</v>
      </c>
      <c r="CE285" s="30">
        <v>45.92</v>
      </c>
      <c r="CF285" s="30">
        <v>110.86</v>
      </c>
      <c r="CG285" s="30">
        <v>240.38</v>
      </c>
    </row>
    <row r="286" spans="1:85" x14ac:dyDescent="0.3">
      <c r="A286" s="25" t="s">
        <v>359</v>
      </c>
      <c r="B286" s="30">
        <v>30445.9</v>
      </c>
      <c r="C286" s="29"/>
      <c r="D286" s="30">
        <v>661.69</v>
      </c>
      <c r="E286" s="30">
        <v>1502.2</v>
      </c>
      <c r="F286" s="30">
        <v>5127.42</v>
      </c>
      <c r="G286" s="30">
        <v>908.94</v>
      </c>
      <c r="H286" s="30">
        <v>965.72</v>
      </c>
      <c r="I286" s="30">
        <v>1144.1099999999999</v>
      </c>
      <c r="J286" s="30">
        <v>3586.95</v>
      </c>
      <c r="K286" s="30">
        <v>3612.24</v>
      </c>
      <c r="L286" s="30">
        <v>907.51</v>
      </c>
      <c r="M286" s="30">
        <v>4550.33</v>
      </c>
      <c r="N286" s="30">
        <v>1614.06</v>
      </c>
      <c r="O286" s="30">
        <v>714.74</v>
      </c>
      <c r="P286" s="30">
        <v>2044.13</v>
      </c>
      <c r="Q286" s="30">
        <v>2257.8000000000002</v>
      </c>
      <c r="R286" s="29"/>
      <c r="S286" s="29"/>
      <c r="T286" s="29"/>
      <c r="U286" s="30">
        <v>324.22000000000003</v>
      </c>
      <c r="V286" s="30">
        <v>272.26</v>
      </c>
      <c r="W286" s="29"/>
      <c r="X286" s="30">
        <v>604.22</v>
      </c>
      <c r="Y286" s="30">
        <v>11.98</v>
      </c>
      <c r="Z286" s="30">
        <v>45.49</v>
      </c>
      <c r="AA286" s="30">
        <v>1502.2</v>
      </c>
      <c r="AB286" s="30">
        <v>643.11</v>
      </c>
      <c r="AC286" s="30">
        <v>89.37</v>
      </c>
      <c r="AD286" s="30">
        <v>71.400000000000006</v>
      </c>
      <c r="AE286" s="30">
        <v>113.62</v>
      </c>
      <c r="AF286" s="30">
        <v>141.93</v>
      </c>
      <c r="AG286" s="30">
        <v>68.569999999999993</v>
      </c>
      <c r="AH286" s="30">
        <v>559.02</v>
      </c>
      <c r="AI286" s="30">
        <v>361.09</v>
      </c>
      <c r="AJ286" s="30">
        <v>230.06</v>
      </c>
      <c r="AK286" s="30">
        <v>157.44</v>
      </c>
      <c r="AL286" s="30">
        <v>212.02</v>
      </c>
      <c r="AM286" s="30">
        <v>305.26</v>
      </c>
      <c r="AN286" s="30">
        <v>364.25</v>
      </c>
      <c r="AO286" s="30">
        <v>119.4</v>
      </c>
      <c r="AP286" s="30">
        <v>327.55</v>
      </c>
      <c r="AQ286" s="30">
        <v>661.91</v>
      </c>
      <c r="AR286" s="30">
        <v>420.9</v>
      </c>
      <c r="AS286" s="30">
        <v>121.54</v>
      </c>
      <c r="AT286" s="30">
        <v>158.96</v>
      </c>
      <c r="AU286" s="30">
        <v>908.94</v>
      </c>
      <c r="AV286" s="30">
        <v>323.75</v>
      </c>
      <c r="AW286" s="30">
        <v>641.97</v>
      </c>
      <c r="AX286" s="30">
        <v>1144.1099999999999</v>
      </c>
      <c r="AY286" s="30">
        <v>232.76</v>
      </c>
      <c r="AZ286" s="30">
        <v>1156.5</v>
      </c>
      <c r="BA286" s="30">
        <v>2197.69</v>
      </c>
      <c r="BB286" s="30">
        <v>662.16</v>
      </c>
      <c r="BC286" s="30">
        <v>18.37</v>
      </c>
      <c r="BD286" s="30">
        <v>1539.24</v>
      </c>
      <c r="BE286" s="30">
        <v>1237.3900000000001</v>
      </c>
      <c r="BF286" s="29"/>
      <c r="BG286" s="30">
        <v>907.51</v>
      </c>
      <c r="BH286" s="30">
        <v>476.15</v>
      </c>
      <c r="BI286" s="30">
        <v>1116.1300000000001</v>
      </c>
      <c r="BJ286" s="30">
        <v>2160.94</v>
      </c>
      <c r="BK286" s="30">
        <v>797.11</v>
      </c>
      <c r="BL286" s="30">
        <v>978.21</v>
      </c>
      <c r="BM286" s="30">
        <v>361.11</v>
      </c>
      <c r="BN286" s="30">
        <v>274.74</v>
      </c>
      <c r="BO286" s="30">
        <v>714.74</v>
      </c>
      <c r="BP286" s="30">
        <v>446.25</v>
      </c>
      <c r="BQ286" s="30">
        <v>366.71</v>
      </c>
      <c r="BR286" s="30">
        <v>1021.18</v>
      </c>
      <c r="BS286" s="30">
        <v>115.12</v>
      </c>
      <c r="BT286" s="30">
        <v>94.87</v>
      </c>
      <c r="BU286" s="30">
        <v>1685.64</v>
      </c>
      <c r="BV286" s="30">
        <v>82.7</v>
      </c>
      <c r="BW286" s="30">
        <v>121.9</v>
      </c>
      <c r="BX286" s="30">
        <v>367.56</v>
      </c>
      <c r="BY286" s="29"/>
      <c r="BZ286" s="29"/>
      <c r="CA286" s="29"/>
      <c r="CB286" s="29"/>
      <c r="CC286" s="30">
        <v>230.14</v>
      </c>
      <c r="CD286" s="30">
        <v>94.08</v>
      </c>
      <c r="CE286" s="30">
        <v>44.93</v>
      </c>
      <c r="CF286" s="30">
        <v>100.67</v>
      </c>
      <c r="CG286" s="30">
        <v>126.67</v>
      </c>
    </row>
    <row r="287" spans="1:85" x14ac:dyDescent="0.3">
      <c r="A287" s="25" t="s">
        <v>360</v>
      </c>
      <c r="B287" s="30">
        <v>33048.589999999997</v>
      </c>
      <c r="C287" s="29"/>
      <c r="D287" s="30">
        <v>543.21</v>
      </c>
      <c r="E287" s="30">
        <v>1458.29</v>
      </c>
      <c r="F287" s="30">
        <v>5534.78</v>
      </c>
      <c r="G287" s="30">
        <v>1004.1</v>
      </c>
      <c r="H287" s="30">
        <v>1171.81</v>
      </c>
      <c r="I287" s="30">
        <v>1183.8800000000001</v>
      </c>
      <c r="J287" s="30">
        <v>4071.45</v>
      </c>
      <c r="K287" s="30">
        <v>4911.55</v>
      </c>
      <c r="L287" s="30">
        <v>881.46</v>
      </c>
      <c r="M287" s="30">
        <v>5050.1899999999996</v>
      </c>
      <c r="N287" s="30">
        <v>1574.9</v>
      </c>
      <c r="O287" s="30">
        <v>684.28</v>
      </c>
      <c r="P287" s="30">
        <v>2204.66</v>
      </c>
      <c r="Q287" s="30">
        <v>1936.03</v>
      </c>
      <c r="R287" s="29"/>
      <c r="S287" s="29"/>
      <c r="T287" s="29"/>
      <c r="U287" s="30">
        <v>351.28</v>
      </c>
      <c r="V287" s="30">
        <v>249.78</v>
      </c>
      <c r="W287" s="29"/>
      <c r="X287" s="30">
        <v>500.34</v>
      </c>
      <c r="Y287" s="30">
        <v>11.84</v>
      </c>
      <c r="Z287" s="30">
        <v>31.03</v>
      </c>
      <c r="AA287" s="30">
        <v>1458.29</v>
      </c>
      <c r="AB287" s="30">
        <v>686.47</v>
      </c>
      <c r="AC287" s="30">
        <v>47.98</v>
      </c>
      <c r="AD287" s="30">
        <v>52.5</v>
      </c>
      <c r="AE287" s="30">
        <v>129.62</v>
      </c>
      <c r="AF287" s="30">
        <v>140.54</v>
      </c>
      <c r="AG287" s="30">
        <v>122.94</v>
      </c>
      <c r="AH287" s="30">
        <v>740.91</v>
      </c>
      <c r="AI287" s="30">
        <v>405.42</v>
      </c>
      <c r="AJ287" s="30">
        <v>235.86</v>
      </c>
      <c r="AK287" s="30">
        <v>201.45</v>
      </c>
      <c r="AL287" s="30">
        <v>250.35</v>
      </c>
      <c r="AM287" s="30">
        <v>313.42</v>
      </c>
      <c r="AN287" s="30">
        <v>369.5</v>
      </c>
      <c r="AO287" s="30">
        <v>93.82</v>
      </c>
      <c r="AP287" s="30">
        <v>332.72</v>
      </c>
      <c r="AQ287" s="30">
        <v>653.76</v>
      </c>
      <c r="AR287" s="30">
        <v>454.18</v>
      </c>
      <c r="AS287" s="30">
        <v>132.79</v>
      </c>
      <c r="AT287" s="30">
        <v>170.55</v>
      </c>
      <c r="AU287" s="30">
        <v>1004.1</v>
      </c>
      <c r="AV287" s="30">
        <v>474.98</v>
      </c>
      <c r="AW287" s="30">
        <v>696.84</v>
      </c>
      <c r="AX287" s="30">
        <v>1183.8800000000001</v>
      </c>
      <c r="AY287" s="30">
        <v>406.05</v>
      </c>
      <c r="AZ287" s="30">
        <v>1217.25</v>
      </c>
      <c r="BA287" s="30">
        <v>2448.15</v>
      </c>
      <c r="BB287" s="30">
        <v>845.15</v>
      </c>
      <c r="BC287" s="30">
        <v>36.58</v>
      </c>
      <c r="BD287" s="30">
        <v>1254.1600000000001</v>
      </c>
      <c r="BE287" s="30">
        <v>2598.3000000000002</v>
      </c>
      <c r="BF287" s="29"/>
      <c r="BG287" s="30">
        <v>881.46</v>
      </c>
      <c r="BH287" s="30">
        <v>480.52</v>
      </c>
      <c r="BI287" s="30">
        <v>1215.3499999999999</v>
      </c>
      <c r="BJ287" s="30">
        <v>2494.04</v>
      </c>
      <c r="BK287" s="30">
        <v>860.28</v>
      </c>
      <c r="BL287" s="30">
        <v>884.34</v>
      </c>
      <c r="BM287" s="30">
        <v>389.49</v>
      </c>
      <c r="BN287" s="30">
        <v>301.08</v>
      </c>
      <c r="BO287" s="30">
        <v>684.28</v>
      </c>
      <c r="BP287" s="30">
        <v>533.47</v>
      </c>
      <c r="BQ287" s="30">
        <v>371.13</v>
      </c>
      <c r="BR287" s="30">
        <v>1065.6300000000001</v>
      </c>
      <c r="BS287" s="30">
        <v>129.44999999999999</v>
      </c>
      <c r="BT287" s="30">
        <v>104.98</v>
      </c>
      <c r="BU287" s="30">
        <v>1308.04</v>
      </c>
      <c r="BV287" s="30">
        <v>89.29</v>
      </c>
      <c r="BW287" s="30">
        <v>131.06</v>
      </c>
      <c r="BX287" s="30">
        <v>407.64</v>
      </c>
      <c r="BY287" s="29"/>
      <c r="BZ287" s="29"/>
      <c r="CA287" s="29"/>
      <c r="CB287" s="29"/>
      <c r="CC287" s="30">
        <v>224.9</v>
      </c>
      <c r="CD287" s="30">
        <v>126.39</v>
      </c>
      <c r="CE287" s="30">
        <v>36.28</v>
      </c>
      <c r="CF287" s="30">
        <v>93.28</v>
      </c>
      <c r="CG287" s="30">
        <v>120.23</v>
      </c>
    </row>
    <row r="288" spans="1:85" x14ac:dyDescent="0.3">
      <c r="A288" s="25" t="s">
        <v>361</v>
      </c>
      <c r="B288" s="30">
        <v>31320.85</v>
      </c>
      <c r="C288" s="29"/>
      <c r="D288" s="30">
        <v>783.84</v>
      </c>
      <c r="E288" s="30">
        <v>1347.64</v>
      </c>
      <c r="F288" s="30">
        <v>4763.7299999999996</v>
      </c>
      <c r="G288" s="30">
        <v>955.94</v>
      </c>
      <c r="H288" s="30">
        <v>1151.06</v>
      </c>
      <c r="I288" s="30">
        <v>1115.58</v>
      </c>
      <c r="J288" s="30">
        <v>3667.31</v>
      </c>
      <c r="K288" s="30">
        <v>5359.64</v>
      </c>
      <c r="L288" s="30">
        <v>914.9</v>
      </c>
      <c r="M288" s="30">
        <v>4346.78</v>
      </c>
      <c r="N288" s="30">
        <v>1575.73</v>
      </c>
      <c r="O288" s="30">
        <v>695.49</v>
      </c>
      <c r="P288" s="30">
        <v>2084.1</v>
      </c>
      <c r="Q288" s="30">
        <v>1666.17</v>
      </c>
      <c r="R288" s="29"/>
      <c r="S288" s="29"/>
      <c r="T288" s="29"/>
      <c r="U288" s="30">
        <v>406</v>
      </c>
      <c r="V288" s="30">
        <v>193.61</v>
      </c>
      <c r="W288" s="29"/>
      <c r="X288" s="30">
        <v>770.82</v>
      </c>
      <c r="Y288" s="30">
        <v>9.9499999999999993</v>
      </c>
      <c r="Z288" s="30">
        <v>3.07</v>
      </c>
      <c r="AA288" s="30">
        <v>1347.64</v>
      </c>
      <c r="AB288" s="30">
        <v>596.30999999999995</v>
      </c>
      <c r="AC288" s="30">
        <v>68.78</v>
      </c>
      <c r="AD288" s="30">
        <v>47.98</v>
      </c>
      <c r="AE288" s="30">
        <v>102.83</v>
      </c>
      <c r="AF288" s="30">
        <v>157.91999999999999</v>
      </c>
      <c r="AG288" s="30">
        <v>76.47</v>
      </c>
      <c r="AH288" s="30">
        <v>514.86</v>
      </c>
      <c r="AI288" s="30">
        <v>360.8</v>
      </c>
      <c r="AJ288" s="30">
        <v>219.01</v>
      </c>
      <c r="AK288" s="30">
        <v>191.17</v>
      </c>
      <c r="AL288" s="30">
        <v>199.88</v>
      </c>
      <c r="AM288" s="30">
        <v>280.08</v>
      </c>
      <c r="AN288" s="30">
        <v>277.60000000000002</v>
      </c>
      <c r="AO288" s="30">
        <v>107.25</v>
      </c>
      <c r="AP288" s="30">
        <v>281.2</v>
      </c>
      <c r="AQ288" s="30">
        <v>581.58000000000004</v>
      </c>
      <c r="AR288" s="30">
        <v>382.8</v>
      </c>
      <c r="AS288" s="30">
        <v>172.87</v>
      </c>
      <c r="AT288" s="30">
        <v>144.33000000000001</v>
      </c>
      <c r="AU288" s="30">
        <v>955.94</v>
      </c>
      <c r="AV288" s="30">
        <v>345.92</v>
      </c>
      <c r="AW288" s="30">
        <v>805.15</v>
      </c>
      <c r="AX288" s="30">
        <v>1115.58</v>
      </c>
      <c r="AY288" s="30">
        <v>360.75</v>
      </c>
      <c r="AZ288" s="30">
        <v>1094.6400000000001</v>
      </c>
      <c r="BA288" s="30">
        <v>2211.92</v>
      </c>
      <c r="BB288" s="30">
        <v>1428.24</v>
      </c>
      <c r="BC288" s="30">
        <v>77.849999999999994</v>
      </c>
      <c r="BD288" s="30">
        <v>1320.34</v>
      </c>
      <c r="BE288" s="30">
        <v>2340.14</v>
      </c>
      <c r="BF288" s="29"/>
      <c r="BG288" s="30">
        <v>914.9</v>
      </c>
      <c r="BH288" s="30">
        <v>486.57</v>
      </c>
      <c r="BI288" s="30">
        <v>1272.8599999999999</v>
      </c>
      <c r="BJ288" s="30">
        <v>1841.82</v>
      </c>
      <c r="BK288" s="30">
        <v>745.53</v>
      </c>
      <c r="BL288" s="30">
        <v>989.21</v>
      </c>
      <c r="BM288" s="30">
        <v>336.85</v>
      </c>
      <c r="BN288" s="30">
        <v>249.67</v>
      </c>
      <c r="BO288" s="30">
        <v>695.49</v>
      </c>
      <c r="BP288" s="30">
        <v>515.74</v>
      </c>
      <c r="BQ288" s="30">
        <v>308.02</v>
      </c>
      <c r="BR288" s="30">
        <v>1041.58</v>
      </c>
      <c r="BS288" s="30">
        <v>116.32</v>
      </c>
      <c r="BT288" s="30">
        <v>102.45</v>
      </c>
      <c r="BU288" s="30">
        <v>1053.43</v>
      </c>
      <c r="BV288" s="30">
        <v>71.59</v>
      </c>
      <c r="BW288" s="30">
        <v>127.38</v>
      </c>
      <c r="BX288" s="30">
        <v>413.77</v>
      </c>
      <c r="BY288" s="29"/>
      <c r="BZ288" s="29"/>
      <c r="CA288" s="29"/>
      <c r="CB288" s="29"/>
      <c r="CC288" s="30">
        <v>257.11</v>
      </c>
      <c r="CD288" s="30">
        <v>148.88999999999999</v>
      </c>
      <c r="CE288" s="30">
        <v>31</v>
      </c>
      <c r="CF288" s="30">
        <v>70.19</v>
      </c>
      <c r="CG288" s="30">
        <v>92.42</v>
      </c>
    </row>
    <row r="289" spans="1:85" x14ac:dyDescent="0.3">
      <c r="A289" s="25" t="s">
        <v>362</v>
      </c>
      <c r="B289" s="30">
        <v>28851.93</v>
      </c>
      <c r="C289" s="29"/>
      <c r="D289" s="30">
        <v>721.4</v>
      </c>
      <c r="E289" s="30">
        <v>1280.51</v>
      </c>
      <c r="F289" s="30">
        <v>4600.93</v>
      </c>
      <c r="G289" s="30">
        <v>878.41</v>
      </c>
      <c r="H289" s="30">
        <v>903.82</v>
      </c>
      <c r="I289" s="30">
        <v>1028.76</v>
      </c>
      <c r="J289" s="30">
        <v>3426.62</v>
      </c>
      <c r="K289" s="30">
        <v>4469.6400000000003</v>
      </c>
      <c r="L289" s="30">
        <v>883.54</v>
      </c>
      <c r="M289" s="30">
        <v>4009.03</v>
      </c>
      <c r="N289" s="30">
        <v>928.97</v>
      </c>
      <c r="O289" s="30">
        <v>721.42</v>
      </c>
      <c r="P289" s="30">
        <v>2159.7199999999998</v>
      </c>
      <c r="Q289" s="30">
        <v>1947</v>
      </c>
      <c r="R289" s="29"/>
      <c r="S289" s="29"/>
      <c r="T289" s="29"/>
      <c r="U289" s="30">
        <v>337.31</v>
      </c>
      <c r="V289" s="30">
        <v>197.62</v>
      </c>
      <c r="W289" s="29"/>
      <c r="X289" s="30">
        <v>723.49</v>
      </c>
      <c r="Y289" s="30">
        <v>9.66</v>
      </c>
      <c r="Z289" s="30">
        <v>-11.75</v>
      </c>
      <c r="AA289" s="30">
        <v>1280.51</v>
      </c>
      <c r="AB289" s="30">
        <v>591.95000000000005</v>
      </c>
      <c r="AC289" s="30">
        <v>48.74</v>
      </c>
      <c r="AD289" s="30">
        <v>40.71</v>
      </c>
      <c r="AE289" s="30">
        <v>124.92</v>
      </c>
      <c r="AF289" s="30">
        <v>159.09</v>
      </c>
      <c r="AG289" s="30">
        <v>85.52</v>
      </c>
      <c r="AH289" s="30">
        <v>492.09</v>
      </c>
      <c r="AI289" s="30">
        <v>365.48</v>
      </c>
      <c r="AJ289" s="30">
        <v>182.86</v>
      </c>
      <c r="AK289" s="30">
        <v>153.44</v>
      </c>
      <c r="AL289" s="30">
        <v>176.56</v>
      </c>
      <c r="AM289" s="30">
        <v>257.66000000000003</v>
      </c>
      <c r="AN289" s="30">
        <v>310.61</v>
      </c>
      <c r="AO289" s="30">
        <v>87.65</v>
      </c>
      <c r="AP289" s="30">
        <v>285.62</v>
      </c>
      <c r="AQ289" s="30">
        <v>513.04999999999995</v>
      </c>
      <c r="AR289" s="30">
        <v>389.45</v>
      </c>
      <c r="AS289" s="30">
        <v>197</v>
      </c>
      <c r="AT289" s="30">
        <v>138.53</v>
      </c>
      <c r="AU289" s="30">
        <v>878.41</v>
      </c>
      <c r="AV289" s="30">
        <v>303.35000000000002</v>
      </c>
      <c r="AW289" s="30">
        <v>600.47</v>
      </c>
      <c r="AX289" s="30">
        <v>1028.76</v>
      </c>
      <c r="AY289" s="30">
        <v>322.31</v>
      </c>
      <c r="AZ289" s="30">
        <v>1228.04</v>
      </c>
      <c r="BA289" s="30">
        <v>1876.27</v>
      </c>
      <c r="BB289" s="30">
        <v>1144.53</v>
      </c>
      <c r="BC289" s="30">
        <v>72</v>
      </c>
      <c r="BD289" s="30">
        <v>1582.46</v>
      </c>
      <c r="BE289" s="30">
        <v>1444.11</v>
      </c>
      <c r="BF289" s="29"/>
      <c r="BG289" s="30">
        <v>883.54</v>
      </c>
      <c r="BH289" s="30">
        <v>473.42</v>
      </c>
      <c r="BI289" s="30">
        <v>1254.45</v>
      </c>
      <c r="BJ289" s="30">
        <v>1589.12</v>
      </c>
      <c r="BK289" s="30">
        <v>692.04</v>
      </c>
      <c r="BL289" s="30">
        <v>570.41999999999996</v>
      </c>
      <c r="BM289" s="30">
        <v>181.59</v>
      </c>
      <c r="BN289" s="30">
        <v>176.95</v>
      </c>
      <c r="BO289" s="30">
        <v>721.42</v>
      </c>
      <c r="BP289" s="30">
        <v>628.47</v>
      </c>
      <c r="BQ289" s="30">
        <v>313.44</v>
      </c>
      <c r="BR289" s="30">
        <v>967.1</v>
      </c>
      <c r="BS289" s="30">
        <v>131.97999999999999</v>
      </c>
      <c r="BT289" s="30">
        <v>118.72</v>
      </c>
      <c r="BU289" s="30">
        <v>1322.02</v>
      </c>
      <c r="BV289" s="30">
        <v>81.760000000000005</v>
      </c>
      <c r="BW289" s="30">
        <v>113.2</v>
      </c>
      <c r="BX289" s="30">
        <v>430.01</v>
      </c>
      <c r="BY289" s="29"/>
      <c r="BZ289" s="29"/>
      <c r="CA289" s="29"/>
      <c r="CB289" s="29"/>
      <c r="CC289" s="30">
        <v>210.93</v>
      </c>
      <c r="CD289" s="30">
        <v>126.38</v>
      </c>
      <c r="CE289" s="30">
        <v>36.43</v>
      </c>
      <c r="CF289" s="30">
        <v>58.52</v>
      </c>
      <c r="CG289" s="30">
        <v>102.67</v>
      </c>
    </row>
    <row r="290" spans="1:85" x14ac:dyDescent="0.3">
      <c r="A290" s="25" t="s">
        <v>363</v>
      </c>
      <c r="B290" s="30">
        <v>28726.18</v>
      </c>
      <c r="C290" s="29"/>
      <c r="D290" s="30">
        <v>665.38</v>
      </c>
      <c r="E290" s="30">
        <v>1198.0999999999999</v>
      </c>
      <c r="F290" s="30">
        <v>4663.96</v>
      </c>
      <c r="G290" s="30">
        <v>944.37</v>
      </c>
      <c r="H290" s="30">
        <v>949.81</v>
      </c>
      <c r="I290" s="30">
        <v>1133.71</v>
      </c>
      <c r="J290" s="30">
        <v>3379.47</v>
      </c>
      <c r="K290" s="30">
        <v>3897.3</v>
      </c>
      <c r="L290" s="30">
        <v>852.82</v>
      </c>
      <c r="M290" s="30">
        <v>3952.39</v>
      </c>
      <c r="N290" s="30">
        <v>1691.18</v>
      </c>
      <c r="O290" s="30">
        <v>654.48</v>
      </c>
      <c r="P290" s="30">
        <v>2103.7800000000002</v>
      </c>
      <c r="Q290" s="30">
        <v>1835.47</v>
      </c>
      <c r="R290" s="29"/>
      <c r="S290" s="29"/>
      <c r="T290" s="29"/>
      <c r="U290" s="30">
        <v>327.45</v>
      </c>
      <c r="V290" s="30">
        <v>108.22</v>
      </c>
      <c r="W290" s="29"/>
      <c r="X290" s="30">
        <v>666.81</v>
      </c>
      <c r="Y290" s="30">
        <v>11.68</v>
      </c>
      <c r="Z290" s="30">
        <v>-13.11</v>
      </c>
      <c r="AA290" s="30">
        <v>1198.0999999999999</v>
      </c>
      <c r="AB290" s="30">
        <v>582.41</v>
      </c>
      <c r="AC290" s="30">
        <v>55.06</v>
      </c>
      <c r="AD290" s="30">
        <v>50.22</v>
      </c>
      <c r="AE290" s="30">
        <v>136.88</v>
      </c>
      <c r="AF290" s="30">
        <v>154.82</v>
      </c>
      <c r="AG290" s="30">
        <v>102.98</v>
      </c>
      <c r="AH290" s="30">
        <v>529.6</v>
      </c>
      <c r="AI290" s="30">
        <v>389.26</v>
      </c>
      <c r="AJ290" s="30">
        <v>229.26</v>
      </c>
      <c r="AK290" s="30">
        <v>148.81</v>
      </c>
      <c r="AL290" s="30">
        <v>186.75</v>
      </c>
      <c r="AM290" s="30">
        <v>258.31</v>
      </c>
      <c r="AN290" s="30">
        <v>295.26</v>
      </c>
      <c r="AO290" s="30">
        <v>87.59</v>
      </c>
      <c r="AP290" s="30">
        <v>292.85000000000002</v>
      </c>
      <c r="AQ290" s="30">
        <v>513.64</v>
      </c>
      <c r="AR290" s="30">
        <v>386.2</v>
      </c>
      <c r="AS290" s="30">
        <v>125.99</v>
      </c>
      <c r="AT290" s="30">
        <v>138.06</v>
      </c>
      <c r="AU290" s="30">
        <v>944.37</v>
      </c>
      <c r="AV290" s="30">
        <v>343.99</v>
      </c>
      <c r="AW290" s="30">
        <v>605.82000000000005</v>
      </c>
      <c r="AX290" s="30">
        <v>1133.71</v>
      </c>
      <c r="AY290" s="30">
        <v>319.29000000000002</v>
      </c>
      <c r="AZ290" s="30">
        <v>1186.69</v>
      </c>
      <c r="BA290" s="30">
        <v>1873.49</v>
      </c>
      <c r="BB290" s="30">
        <v>1013.74</v>
      </c>
      <c r="BC290" s="30">
        <v>206.07</v>
      </c>
      <c r="BD290" s="30">
        <v>1254.99</v>
      </c>
      <c r="BE290" s="30">
        <v>1199.3399999999999</v>
      </c>
      <c r="BF290" s="29"/>
      <c r="BG290" s="30">
        <v>852.82</v>
      </c>
      <c r="BH290" s="30">
        <v>463.07</v>
      </c>
      <c r="BI290" s="30">
        <v>1292.83</v>
      </c>
      <c r="BJ290" s="30">
        <v>1545.11</v>
      </c>
      <c r="BK290" s="30">
        <v>651.38</v>
      </c>
      <c r="BL290" s="30">
        <v>1250.95</v>
      </c>
      <c r="BM290" s="30">
        <v>193.11</v>
      </c>
      <c r="BN290" s="30">
        <v>247.12</v>
      </c>
      <c r="BO290" s="30">
        <v>654.48</v>
      </c>
      <c r="BP290" s="30">
        <v>591.69000000000005</v>
      </c>
      <c r="BQ290" s="30">
        <v>299.86</v>
      </c>
      <c r="BR290" s="30">
        <v>966.2</v>
      </c>
      <c r="BS290" s="30">
        <v>129.01</v>
      </c>
      <c r="BT290" s="30">
        <v>117.02</v>
      </c>
      <c r="BU290" s="30">
        <v>1228.55</v>
      </c>
      <c r="BV290" s="30">
        <v>79.42</v>
      </c>
      <c r="BW290" s="30">
        <v>104.45</v>
      </c>
      <c r="BX290" s="30">
        <v>423.06</v>
      </c>
      <c r="BY290" s="29"/>
      <c r="BZ290" s="29"/>
      <c r="CA290" s="29"/>
      <c r="CB290" s="29"/>
      <c r="CC290" s="30">
        <v>207.01</v>
      </c>
      <c r="CD290" s="30">
        <v>120.43</v>
      </c>
      <c r="CE290" s="30">
        <v>37.15</v>
      </c>
      <c r="CF290" s="30">
        <v>45.38</v>
      </c>
      <c r="CG290" s="30">
        <v>25.68</v>
      </c>
    </row>
    <row r="291" spans="1:85" x14ac:dyDescent="0.3">
      <c r="A291" s="25" t="s">
        <v>364</v>
      </c>
      <c r="B291" s="30">
        <v>30236.81</v>
      </c>
      <c r="C291" s="29"/>
      <c r="D291" s="30">
        <v>541.04</v>
      </c>
      <c r="E291" s="30">
        <v>1132.26</v>
      </c>
      <c r="F291" s="30">
        <v>5244.75</v>
      </c>
      <c r="G291" s="30">
        <v>868.4</v>
      </c>
      <c r="H291" s="30">
        <v>981.04</v>
      </c>
      <c r="I291" s="30">
        <v>1289.5</v>
      </c>
      <c r="J291" s="30">
        <v>3911.09</v>
      </c>
      <c r="K291" s="30">
        <v>3878.41</v>
      </c>
      <c r="L291" s="30">
        <v>787.87</v>
      </c>
      <c r="M291" s="30">
        <v>4298.67</v>
      </c>
      <c r="N291" s="30">
        <v>1482.21</v>
      </c>
      <c r="O291" s="30">
        <v>803.19</v>
      </c>
      <c r="P291" s="30">
        <v>2151.59</v>
      </c>
      <c r="Q291" s="30">
        <v>1938.9</v>
      </c>
      <c r="R291" s="29"/>
      <c r="S291" s="29"/>
      <c r="T291" s="29"/>
      <c r="U291" s="30">
        <v>371.26</v>
      </c>
      <c r="V291" s="30">
        <v>221.87</v>
      </c>
      <c r="W291" s="29"/>
      <c r="X291" s="30">
        <v>533.27</v>
      </c>
      <c r="Y291" s="30">
        <v>11.59</v>
      </c>
      <c r="Z291" s="30">
        <v>-3.82</v>
      </c>
      <c r="AA291" s="30">
        <v>1132.26</v>
      </c>
      <c r="AB291" s="30">
        <v>671.52</v>
      </c>
      <c r="AC291" s="30">
        <v>66.290000000000006</v>
      </c>
      <c r="AD291" s="30">
        <v>59.63</v>
      </c>
      <c r="AE291" s="30">
        <v>258.10000000000002</v>
      </c>
      <c r="AF291" s="30">
        <v>213.46</v>
      </c>
      <c r="AG291" s="30">
        <v>125.09</v>
      </c>
      <c r="AH291" s="30">
        <v>582.29999999999995</v>
      </c>
      <c r="AI291" s="30">
        <v>420.43</v>
      </c>
      <c r="AJ291" s="30">
        <v>230.14</v>
      </c>
      <c r="AK291" s="30">
        <v>168.55</v>
      </c>
      <c r="AL291" s="30">
        <v>202.87</v>
      </c>
      <c r="AM291" s="30">
        <v>292.68</v>
      </c>
      <c r="AN291" s="30">
        <v>271.63</v>
      </c>
      <c r="AO291" s="30">
        <v>111.41</v>
      </c>
      <c r="AP291" s="30">
        <v>304.38</v>
      </c>
      <c r="AQ291" s="30">
        <v>561.74</v>
      </c>
      <c r="AR291" s="30">
        <v>422.89</v>
      </c>
      <c r="AS291" s="30">
        <v>136.93</v>
      </c>
      <c r="AT291" s="30">
        <v>144.71</v>
      </c>
      <c r="AU291" s="30">
        <v>868.4</v>
      </c>
      <c r="AV291" s="30">
        <v>342.67</v>
      </c>
      <c r="AW291" s="30">
        <v>638.37</v>
      </c>
      <c r="AX291" s="30">
        <v>1289.5</v>
      </c>
      <c r="AY291" s="30">
        <v>443</v>
      </c>
      <c r="AZ291" s="30">
        <v>1214.99</v>
      </c>
      <c r="BA291" s="30">
        <v>2253.11</v>
      </c>
      <c r="BB291" s="30">
        <v>1233.56</v>
      </c>
      <c r="BC291" s="30">
        <v>102.7</v>
      </c>
      <c r="BD291" s="30">
        <v>696.72</v>
      </c>
      <c r="BE291" s="30">
        <v>1625.72</v>
      </c>
      <c r="BF291" s="29"/>
      <c r="BG291" s="30">
        <v>787.87</v>
      </c>
      <c r="BH291" s="30">
        <v>506</v>
      </c>
      <c r="BI291" s="30">
        <v>1283.6199999999999</v>
      </c>
      <c r="BJ291" s="30">
        <v>1753.85</v>
      </c>
      <c r="BK291" s="30">
        <v>755.21</v>
      </c>
      <c r="BL291" s="30">
        <v>961.14</v>
      </c>
      <c r="BM291" s="30">
        <v>209.03</v>
      </c>
      <c r="BN291" s="30">
        <v>312.02999999999997</v>
      </c>
      <c r="BO291" s="30">
        <v>803.19</v>
      </c>
      <c r="BP291" s="30">
        <v>630.14</v>
      </c>
      <c r="BQ291" s="30">
        <v>324.72000000000003</v>
      </c>
      <c r="BR291" s="30">
        <v>936.04</v>
      </c>
      <c r="BS291" s="30">
        <v>139.6</v>
      </c>
      <c r="BT291" s="30">
        <v>121.09</v>
      </c>
      <c r="BU291" s="30">
        <v>1305.8699999999999</v>
      </c>
      <c r="BV291" s="30">
        <v>85.47</v>
      </c>
      <c r="BW291" s="30">
        <v>105.91</v>
      </c>
      <c r="BX291" s="30">
        <v>441.65</v>
      </c>
      <c r="BY291" s="29"/>
      <c r="BZ291" s="29"/>
      <c r="CA291" s="29"/>
      <c r="CB291" s="29"/>
      <c r="CC291" s="30">
        <v>223.81</v>
      </c>
      <c r="CD291" s="30">
        <v>147.44</v>
      </c>
      <c r="CE291" s="30">
        <v>59.78</v>
      </c>
      <c r="CF291" s="30">
        <v>49.65</v>
      </c>
      <c r="CG291" s="30">
        <v>112.44</v>
      </c>
    </row>
    <row r="292" spans="1:85" x14ac:dyDescent="0.3">
      <c r="A292" s="25" t="s">
        <v>365</v>
      </c>
      <c r="B292" s="30">
        <v>28927.75</v>
      </c>
      <c r="C292" s="29"/>
      <c r="D292" s="30">
        <v>855.19</v>
      </c>
      <c r="E292" s="30">
        <v>1098.29</v>
      </c>
      <c r="F292" s="30">
        <v>4322.8999999999996</v>
      </c>
      <c r="G292" s="30">
        <v>883.95</v>
      </c>
      <c r="H292" s="30">
        <v>1042.6500000000001</v>
      </c>
      <c r="I292" s="30">
        <v>978.1</v>
      </c>
      <c r="J292" s="30">
        <v>3764.7</v>
      </c>
      <c r="K292" s="30">
        <v>4648.84</v>
      </c>
      <c r="L292" s="30">
        <v>659.68</v>
      </c>
      <c r="M292" s="30">
        <v>4524.8100000000004</v>
      </c>
      <c r="N292" s="30">
        <v>1121.97</v>
      </c>
      <c r="O292" s="30">
        <v>765.92</v>
      </c>
      <c r="P292" s="30">
        <v>1951.73</v>
      </c>
      <c r="Q292" s="30">
        <v>1536.44</v>
      </c>
      <c r="R292" s="29"/>
      <c r="S292" s="29"/>
      <c r="T292" s="29"/>
      <c r="U292" s="30">
        <v>344.92</v>
      </c>
      <c r="V292" s="30">
        <v>118.22</v>
      </c>
      <c r="W292" s="29"/>
      <c r="X292" s="30">
        <v>822.04</v>
      </c>
      <c r="Y292" s="30">
        <v>11.31</v>
      </c>
      <c r="Z292" s="30">
        <v>21.85</v>
      </c>
      <c r="AA292" s="30">
        <v>1098.29</v>
      </c>
      <c r="AB292" s="30">
        <v>501.91</v>
      </c>
      <c r="AC292" s="30">
        <v>63.21</v>
      </c>
      <c r="AD292" s="30">
        <v>100.28</v>
      </c>
      <c r="AE292" s="30">
        <v>88.82</v>
      </c>
      <c r="AF292" s="30">
        <v>122.96</v>
      </c>
      <c r="AG292" s="30">
        <v>54.94</v>
      </c>
      <c r="AH292" s="30">
        <v>461.99</v>
      </c>
      <c r="AI292" s="30">
        <v>409.72</v>
      </c>
      <c r="AJ292" s="30">
        <v>220.32</v>
      </c>
      <c r="AK292" s="30">
        <v>120.15</v>
      </c>
      <c r="AL292" s="30">
        <v>174.32</v>
      </c>
      <c r="AM292" s="30">
        <v>264.14</v>
      </c>
      <c r="AN292" s="30">
        <v>284.23</v>
      </c>
      <c r="AO292" s="30">
        <v>89.44</v>
      </c>
      <c r="AP292" s="30">
        <v>270.47000000000003</v>
      </c>
      <c r="AQ292" s="30">
        <v>473.8</v>
      </c>
      <c r="AR292" s="30">
        <v>372.63</v>
      </c>
      <c r="AS292" s="30">
        <v>133.38</v>
      </c>
      <c r="AT292" s="30">
        <v>116.19</v>
      </c>
      <c r="AU292" s="30">
        <v>883.95</v>
      </c>
      <c r="AV292" s="30">
        <v>382.46</v>
      </c>
      <c r="AW292" s="30">
        <v>660.19</v>
      </c>
      <c r="AX292" s="30">
        <v>978.1</v>
      </c>
      <c r="AY292" s="30">
        <v>297.44</v>
      </c>
      <c r="AZ292" s="30">
        <v>1107.9100000000001</v>
      </c>
      <c r="BA292" s="30">
        <v>2359.34</v>
      </c>
      <c r="BB292" s="30">
        <v>1449.25</v>
      </c>
      <c r="BC292" s="30">
        <v>91.76</v>
      </c>
      <c r="BD292" s="30">
        <v>936.99</v>
      </c>
      <c r="BE292" s="30">
        <v>1992.23</v>
      </c>
      <c r="BF292" s="29"/>
      <c r="BG292" s="30">
        <v>659.68</v>
      </c>
      <c r="BH292" s="30">
        <v>430.57</v>
      </c>
      <c r="BI292" s="30">
        <v>1255.05</v>
      </c>
      <c r="BJ292" s="30">
        <v>2072.77</v>
      </c>
      <c r="BK292" s="30">
        <v>766.43</v>
      </c>
      <c r="BL292" s="30">
        <v>652.64</v>
      </c>
      <c r="BM292" s="30">
        <v>251.6</v>
      </c>
      <c r="BN292" s="30">
        <v>217.72</v>
      </c>
      <c r="BO292" s="30">
        <v>765.92</v>
      </c>
      <c r="BP292" s="30">
        <v>516.24</v>
      </c>
      <c r="BQ292" s="30">
        <v>313.95</v>
      </c>
      <c r="BR292" s="30">
        <v>901.79</v>
      </c>
      <c r="BS292" s="30">
        <v>119.93</v>
      </c>
      <c r="BT292" s="30">
        <v>99.82</v>
      </c>
      <c r="BU292" s="30">
        <v>926.41</v>
      </c>
      <c r="BV292" s="30">
        <v>91.36</v>
      </c>
      <c r="BW292" s="30">
        <v>122</v>
      </c>
      <c r="BX292" s="30">
        <v>396.67</v>
      </c>
      <c r="BY292" s="29"/>
      <c r="BZ292" s="29"/>
      <c r="CA292" s="29"/>
      <c r="CB292" s="29"/>
      <c r="CC292" s="30">
        <v>210.84</v>
      </c>
      <c r="CD292" s="30">
        <v>134.09</v>
      </c>
      <c r="CE292" s="30">
        <v>64.47</v>
      </c>
      <c r="CF292" s="30">
        <v>46.66</v>
      </c>
      <c r="CG292" s="30">
        <v>7.09</v>
      </c>
    </row>
    <row r="293" spans="1:85" x14ac:dyDescent="0.3">
      <c r="A293" s="25" t="s">
        <v>366</v>
      </c>
      <c r="B293" s="30">
        <v>27652.71</v>
      </c>
      <c r="C293" s="29"/>
      <c r="D293" s="30">
        <v>827.4</v>
      </c>
      <c r="E293" s="30">
        <v>1655.16</v>
      </c>
      <c r="F293" s="30">
        <v>4651.3999999999996</v>
      </c>
      <c r="G293" s="30">
        <v>805.26</v>
      </c>
      <c r="H293" s="30">
        <v>788.35</v>
      </c>
      <c r="I293" s="30">
        <v>805.15</v>
      </c>
      <c r="J293" s="30">
        <v>2923.24</v>
      </c>
      <c r="K293" s="30">
        <v>3458.37</v>
      </c>
      <c r="L293" s="30">
        <v>692.4</v>
      </c>
      <c r="M293" s="30">
        <v>4237.8100000000004</v>
      </c>
      <c r="N293" s="30">
        <v>1410.22</v>
      </c>
      <c r="O293" s="30">
        <v>326.48</v>
      </c>
      <c r="P293" s="30">
        <v>2194.34</v>
      </c>
      <c r="Q293" s="30">
        <v>1972.99</v>
      </c>
      <c r="R293" s="29"/>
      <c r="S293" s="29"/>
      <c r="T293" s="29"/>
      <c r="U293" s="30">
        <v>364.81</v>
      </c>
      <c r="V293" s="30">
        <v>277.5</v>
      </c>
      <c r="W293" s="29"/>
      <c r="X293" s="30">
        <v>779.41</v>
      </c>
      <c r="Y293" s="30">
        <v>11.41</v>
      </c>
      <c r="Z293" s="30">
        <v>36.57</v>
      </c>
      <c r="AA293" s="30">
        <v>1655.16</v>
      </c>
      <c r="AB293" s="30">
        <v>550.16999999999996</v>
      </c>
      <c r="AC293" s="30">
        <v>69.849999999999994</v>
      </c>
      <c r="AD293" s="30">
        <v>55.18</v>
      </c>
      <c r="AE293" s="30">
        <v>114.5</v>
      </c>
      <c r="AF293" s="30">
        <v>146.9</v>
      </c>
      <c r="AG293" s="30">
        <v>60.05</v>
      </c>
      <c r="AH293" s="30">
        <v>493.35</v>
      </c>
      <c r="AI293" s="30">
        <v>436.47</v>
      </c>
      <c r="AJ293" s="30">
        <v>195.72</v>
      </c>
      <c r="AK293" s="30">
        <v>142.11000000000001</v>
      </c>
      <c r="AL293" s="30">
        <v>183.18</v>
      </c>
      <c r="AM293" s="30">
        <v>247.59</v>
      </c>
      <c r="AN293" s="30">
        <v>293.33999999999997</v>
      </c>
      <c r="AO293" s="30">
        <v>100.08</v>
      </c>
      <c r="AP293" s="30">
        <v>304.91000000000003</v>
      </c>
      <c r="AQ293" s="30">
        <v>539.20000000000005</v>
      </c>
      <c r="AR293" s="30">
        <v>458.1</v>
      </c>
      <c r="AS293" s="30">
        <v>119.3</v>
      </c>
      <c r="AT293" s="30">
        <v>141.38999999999999</v>
      </c>
      <c r="AU293" s="30">
        <v>805.26</v>
      </c>
      <c r="AV293" s="30">
        <v>284.14999999999998</v>
      </c>
      <c r="AW293" s="30">
        <v>504.2</v>
      </c>
      <c r="AX293" s="30">
        <v>805.15</v>
      </c>
      <c r="AY293" s="30">
        <v>259.04000000000002</v>
      </c>
      <c r="AZ293" s="30">
        <v>1130.53</v>
      </c>
      <c r="BA293" s="30">
        <v>1533.67</v>
      </c>
      <c r="BB293" s="30">
        <v>1088.97</v>
      </c>
      <c r="BC293" s="30">
        <v>136.77000000000001</v>
      </c>
      <c r="BD293" s="30">
        <v>1415.8</v>
      </c>
      <c r="BE293" s="30">
        <v>656.62</v>
      </c>
      <c r="BF293" s="29"/>
      <c r="BG293" s="30">
        <v>692.4</v>
      </c>
      <c r="BH293" s="30">
        <v>419.75</v>
      </c>
      <c r="BI293" s="30">
        <v>1253.8800000000001</v>
      </c>
      <c r="BJ293" s="30">
        <v>1727.72</v>
      </c>
      <c r="BK293" s="30">
        <v>836.45</v>
      </c>
      <c r="BL293" s="30">
        <v>661.23</v>
      </c>
      <c r="BM293" s="30">
        <v>547.16</v>
      </c>
      <c r="BN293" s="30">
        <v>201.83</v>
      </c>
      <c r="BO293" s="30">
        <v>326.48</v>
      </c>
      <c r="BP293" s="30">
        <v>689.48</v>
      </c>
      <c r="BQ293" s="30">
        <v>356.44</v>
      </c>
      <c r="BR293" s="30">
        <v>904.59</v>
      </c>
      <c r="BS293" s="30">
        <v>143.26</v>
      </c>
      <c r="BT293" s="30">
        <v>100.57</v>
      </c>
      <c r="BU293" s="30">
        <v>1433.97</v>
      </c>
      <c r="BV293" s="30">
        <v>101.5</v>
      </c>
      <c r="BW293" s="30">
        <v>87.74</v>
      </c>
      <c r="BX293" s="30">
        <v>349.78</v>
      </c>
      <c r="BY293" s="29"/>
      <c r="BZ293" s="29"/>
      <c r="CA293" s="29"/>
      <c r="CB293" s="29"/>
      <c r="CC293" s="30">
        <v>217.86</v>
      </c>
      <c r="CD293" s="30">
        <v>146.94999999999999</v>
      </c>
      <c r="CE293" s="30">
        <v>71.86</v>
      </c>
      <c r="CF293" s="30">
        <v>50.07</v>
      </c>
      <c r="CG293" s="30">
        <v>155.57</v>
      </c>
    </row>
    <row r="294" spans="1:85" x14ac:dyDescent="0.3">
      <c r="A294" s="25" t="s">
        <v>367</v>
      </c>
      <c r="B294" s="30">
        <v>27666.14</v>
      </c>
      <c r="C294" s="29"/>
      <c r="D294" s="30">
        <v>743.89</v>
      </c>
      <c r="E294" s="30">
        <v>1734.38</v>
      </c>
      <c r="F294" s="30">
        <v>4673.5200000000004</v>
      </c>
      <c r="G294" s="30">
        <v>789.45</v>
      </c>
      <c r="H294" s="30">
        <v>992.25</v>
      </c>
      <c r="I294" s="30">
        <v>800.52</v>
      </c>
      <c r="J294" s="30">
        <v>3573.19</v>
      </c>
      <c r="K294" s="30">
        <v>2935.75</v>
      </c>
      <c r="L294" s="30">
        <v>598.89</v>
      </c>
      <c r="M294" s="30">
        <v>4333.5200000000004</v>
      </c>
      <c r="N294" s="30">
        <v>1259.0999999999999</v>
      </c>
      <c r="O294" s="30">
        <v>486.96</v>
      </c>
      <c r="P294" s="30">
        <v>2035.22</v>
      </c>
      <c r="Q294" s="30">
        <v>1828.89</v>
      </c>
      <c r="R294" s="29"/>
      <c r="S294" s="29"/>
      <c r="T294" s="29"/>
      <c r="U294" s="30">
        <v>353.57</v>
      </c>
      <c r="V294" s="30">
        <v>194.53</v>
      </c>
      <c r="W294" s="29"/>
      <c r="X294" s="30">
        <v>690.92</v>
      </c>
      <c r="Y294" s="30">
        <v>9.2200000000000006</v>
      </c>
      <c r="Z294" s="30">
        <v>43.75</v>
      </c>
      <c r="AA294" s="30">
        <v>1734.38</v>
      </c>
      <c r="AB294" s="30">
        <v>591.41</v>
      </c>
      <c r="AC294" s="30">
        <v>58.69</v>
      </c>
      <c r="AD294" s="30">
        <v>48.77</v>
      </c>
      <c r="AE294" s="30">
        <v>97.24</v>
      </c>
      <c r="AF294" s="30">
        <v>149.83000000000001</v>
      </c>
      <c r="AG294" s="30">
        <v>75.540000000000006</v>
      </c>
      <c r="AH294" s="30">
        <v>536.52</v>
      </c>
      <c r="AI294" s="30">
        <v>461.97</v>
      </c>
      <c r="AJ294" s="30">
        <v>186.63</v>
      </c>
      <c r="AK294" s="30">
        <v>133.79</v>
      </c>
      <c r="AL294" s="30">
        <v>227.3</v>
      </c>
      <c r="AM294" s="30">
        <v>262.08</v>
      </c>
      <c r="AN294" s="30">
        <v>289.42</v>
      </c>
      <c r="AO294" s="30">
        <v>112.48</v>
      </c>
      <c r="AP294" s="30">
        <v>285.17</v>
      </c>
      <c r="AQ294" s="30">
        <v>495.35</v>
      </c>
      <c r="AR294" s="30">
        <v>414.96</v>
      </c>
      <c r="AS294" s="30">
        <v>122.23</v>
      </c>
      <c r="AT294" s="30">
        <v>124.15</v>
      </c>
      <c r="AU294" s="30">
        <v>789.45</v>
      </c>
      <c r="AV294" s="30">
        <v>450.76</v>
      </c>
      <c r="AW294" s="30">
        <v>541.49</v>
      </c>
      <c r="AX294" s="30">
        <v>800.52</v>
      </c>
      <c r="AY294" s="30">
        <v>332.98</v>
      </c>
      <c r="AZ294" s="30">
        <v>1078.51</v>
      </c>
      <c r="BA294" s="30">
        <v>2161.6999999999998</v>
      </c>
      <c r="BB294" s="30">
        <v>1088.31</v>
      </c>
      <c r="BC294" s="30">
        <v>104.51</v>
      </c>
      <c r="BD294" s="30">
        <v>880.1</v>
      </c>
      <c r="BE294" s="30">
        <v>649.46</v>
      </c>
      <c r="BF294" s="29"/>
      <c r="BG294" s="30">
        <v>598.89</v>
      </c>
      <c r="BH294" s="30">
        <v>428.3</v>
      </c>
      <c r="BI294" s="30">
        <v>1233.33</v>
      </c>
      <c r="BJ294" s="30">
        <v>1874.43</v>
      </c>
      <c r="BK294" s="30">
        <v>797.47</v>
      </c>
      <c r="BL294" s="30">
        <v>780.18</v>
      </c>
      <c r="BM294" s="30">
        <v>245.82</v>
      </c>
      <c r="BN294" s="30">
        <v>233.11</v>
      </c>
      <c r="BO294" s="30">
        <v>486.96</v>
      </c>
      <c r="BP294" s="30">
        <v>571.96</v>
      </c>
      <c r="BQ294" s="30">
        <v>334.93</v>
      </c>
      <c r="BR294" s="30">
        <v>910.65</v>
      </c>
      <c r="BS294" s="30">
        <v>126.81</v>
      </c>
      <c r="BT294" s="30">
        <v>90.89</v>
      </c>
      <c r="BU294" s="30">
        <v>1305.46</v>
      </c>
      <c r="BV294" s="30">
        <v>93.97</v>
      </c>
      <c r="BW294" s="30">
        <v>93.69</v>
      </c>
      <c r="BX294" s="30">
        <v>335.76</v>
      </c>
      <c r="BY294" s="29"/>
      <c r="BZ294" s="29"/>
      <c r="CA294" s="29"/>
      <c r="CB294" s="29"/>
      <c r="CC294" s="30">
        <v>198.78</v>
      </c>
      <c r="CD294" s="30">
        <v>154.79</v>
      </c>
      <c r="CE294" s="30">
        <v>97.32</v>
      </c>
      <c r="CF294" s="30">
        <v>44.58</v>
      </c>
      <c r="CG294" s="30">
        <v>52.63</v>
      </c>
    </row>
    <row r="295" spans="1:85" x14ac:dyDescent="0.3">
      <c r="A295" s="25" t="s">
        <v>368</v>
      </c>
      <c r="B295" s="30">
        <v>28438.62</v>
      </c>
      <c r="C295" s="29"/>
      <c r="D295" s="30">
        <v>583.94000000000005</v>
      </c>
      <c r="E295" s="30">
        <v>1706.12</v>
      </c>
      <c r="F295" s="30">
        <v>5153.22</v>
      </c>
      <c r="G295" s="30">
        <v>853.25</v>
      </c>
      <c r="H295" s="30">
        <v>1060.06</v>
      </c>
      <c r="I295" s="30">
        <v>740.12</v>
      </c>
      <c r="J295" s="30">
        <v>3738.88</v>
      </c>
      <c r="K295" s="30">
        <v>2814.55</v>
      </c>
      <c r="L295" s="30">
        <v>678.65</v>
      </c>
      <c r="M295" s="30">
        <v>4420.6099999999997</v>
      </c>
      <c r="N295" s="30">
        <v>1742.59</v>
      </c>
      <c r="O295" s="30">
        <v>353.31</v>
      </c>
      <c r="P295" s="30">
        <v>1999.02</v>
      </c>
      <c r="Q295" s="30">
        <v>1701.57</v>
      </c>
      <c r="R295" s="29"/>
      <c r="S295" s="29"/>
      <c r="T295" s="29"/>
      <c r="U295" s="30">
        <v>359.49</v>
      </c>
      <c r="V295" s="30">
        <v>220.68</v>
      </c>
      <c r="W295" s="29"/>
      <c r="X295" s="30">
        <v>531.34</v>
      </c>
      <c r="Y295" s="30">
        <v>10.83</v>
      </c>
      <c r="Z295" s="30">
        <v>41.77</v>
      </c>
      <c r="AA295" s="30">
        <v>1706.12</v>
      </c>
      <c r="AB295" s="30">
        <v>576.54</v>
      </c>
      <c r="AC295" s="30">
        <v>44.16</v>
      </c>
      <c r="AD295" s="30">
        <v>63.87</v>
      </c>
      <c r="AE295" s="30">
        <v>114.26</v>
      </c>
      <c r="AF295" s="30">
        <v>171.79</v>
      </c>
      <c r="AG295" s="30">
        <v>106.43</v>
      </c>
      <c r="AH295" s="30">
        <v>560.80999999999995</v>
      </c>
      <c r="AI295" s="30">
        <v>477.95</v>
      </c>
      <c r="AJ295" s="30">
        <v>193.25</v>
      </c>
      <c r="AK295" s="30">
        <v>212.82</v>
      </c>
      <c r="AL295" s="30">
        <v>246.25</v>
      </c>
      <c r="AM295" s="30">
        <v>275.14</v>
      </c>
      <c r="AN295" s="30">
        <v>300.77999999999997</v>
      </c>
      <c r="AO295" s="30">
        <v>122.58</v>
      </c>
      <c r="AP295" s="30">
        <v>318.81</v>
      </c>
      <c r="AQ295" s="30">
        <v>559.76</v>
      </c>
      <c r="AR295" s="30">
        <v>505.45</v>
      </c>
      <c r="AS295" s="30">
        <v>151.22</v>
      </c>
      <c r="AT295" s="30">
        <v>151.35</v>
      </c>
      <c r="AU295" s="30">
        <v>853.25</v>
      </c>
      <c r="AV295" s="30">
        <v>504.91</v>
      </c>
      <c r="AW295" s="30">
        <v>555.15</v>
      </c>
      <c r="AX295" s="30">
        <v>740.12</v>
      </c>
      <c r="AY295" s="30">
        <v>386.17</v>
      </c>
      <c r="AZ295" s="30">
        <v>1082.73</v>
      </c>
      <c r="BA295" s="30">
        <v>2269.98</v>
      </c>
      <c r="BB295" s="30">
        <v>1289.56</v>
      </c>
      <c r="BC295" s="30">
        <v>71.260000000000005</v>
      </c>
      <c r="BD295" s="30">
        <v>449.56</v>
      </c>
      <c r="BE295" s="30">
        <v>861.83</v>
      </c>
      <c r="BF295" s="29"/>
      <c r="BG295" s="30">
        <v>678.65</v>
      </c>
      <c r="BH295" s="30">
        <v>445.86</v>
      </c>
      <c r="BI295" s="30">
        <v>1228.08</v>
      </c>
      <c r="BJ295" s="30">
        <v>1921.83</v>
      </c>
      <c r="BK295" s="30">
        <v>824.83</v>
      </c>
      <c r="BL295" s="30">
        <v>1085.51</v>
      </c>
      <c r="BM295" s="30">
        <v>402.64</v>
      </c>
      <c r="BN295" s="30">
        <v>254.43</v>
      </c>
      <c r="BO295" s="30">
        <v>353.31</v>
      </c>
      <c r="BP295" s="30">
        <v>484.2</v>
      </c>
      <c r="BQ295" s="30">
        <v>338.3</v>
      </c>
      <c r="BR295" s="30">
        <v>962.13</v>
      </c>
      <c r="BS295" s="30">
        <v>122.05</v>
      </c>
      <c r="BT295" s="30">
        <v>92.34</v>
      </c>
      <c r="BU295" s="30">
        <v>1171.1300000000001</v>
      </c>
      <c r="BV295" s="30">
        <v>93</v>
      </c>
      <c r="BW295" s="30">
        <v>102.25</v>
      </c>
      <c r="BX295" s="30">
        <v>335.2</v>
      </c>
      <c r="BY295" s="29"/>
      <c r="BZ295" s="29"/>
      <c r="CA295" s="29"/>
      <c r="CB295" s="29"/>
      <c r="CC295" s="30">
        <v>198.44</v>
      </c>
      <c r="CD295" s="30">
        <v>161.05000000000001</v>
      </c>
      <c r="CE295" s="30">
        <v>93.66</v>
      </c>
      <c r="CF295" s="30">
        <v>41.06</v>
      </c>
      <c r="CG295" s="30">
        <v>85.95</v>
      </c>
    </row>
    <row r="296" spans="1:85" x14ac:dyDescent="0.3">
      <c r="A296" s="25" t="s">
        <v>369</v>
      </c>
      <c r="B296" s="30">
        <v>26111.200000000001</v>
      </c>
      <c r="C296" s="29"/>
      <c r="D296" s="30">
        <v>794.98</v>
      </c>
      <c r="E296" s="30">
        <v>916.96</v>
      </c>
      <c r="F296" s="30">
        <v>4339.3100000000004</v>
      </c>
      <c r="G296" s="30">
        <v>899.63</v>
      </c>
      <c r="H296" s="30">
        <v>927.7</v>
      </c>
      <c r="I296" s="30">
        <v>682.21</v>
      </c>
      <c r="J296" s="30">
        <v>3752.88</v>
      </c>
      <c r="K296" s="30">
        <v>2278.52</v>
      </c>
      <c r="L296" s="30">
        <v>751.2</v>
      </c>
      <c r="M296" s="30">
        <v>4248.72</v>
      </c>
      <c r="N296" s="30">
        <v>1608.91</v>
      </c>
      <c r="O296" s="30">
        <v>471.93</v>
      </c>
      <c r="P296" s="30">
        <v>1941.53</v>
      </c>
      <c r="Q296" s="30">
        <v>1631.8</v>
      </c>
      <c r="R296" s="29"/>
      <c r="S296" s="29"/>
      <c r="T296" s="29"/>
      <c r="U296" s="30">
        <v>293.87</v>
      </c>
      <c r="V296" s="30">
        <v>199.66</v>
      </c>
      <c r="W296" s="29"/>
      <c r="X296" s="30">
        <v>755.71</v>
      </c>
      <c r="Y296" s="30">
        <v>5.56</v>
      </c>
      <c r="Z296" s="30">
        <v>33.700000000000003</v>
      </c>
      <c r="AA296" s="30">
        <v>916.96</v>
      </c>
      <c r="AB296" s="30">
        <v>499.72</v>
      </c>
      <c r="AC296" s="30">
        <v>52.92</v>
      </c>
      <c r="AD296" s="30">
        <v>45.83</v>
      </c>
      <c r="AE296" s="30">
        <v>91.55</v>
      </c>
      <c r="AF296" s="30">
        <v>147.94</v>
      </c>
      <c r="AG296" s="30">
        <v>56.33</v>
      </c>
      <c r="AH296" s="30">
        <v>457.01</v>
      </c>
      <c r="AI296" s="30">
        <v>461.34</v>
      </c>
      <c r="AJ296" s="30">
        <v>143.63999999999999</v>
      </c>
      <c r="AK296" s="30">
        <v>147.63</v>
      </c>
      <c r="AL296" s="30">
        <v>186.13</v>
      </c>
      <c r="AM296" s="30">
        <v>255.81</v>
      </c>
      <c r="AN296" s="30">
        <v>287.27999999999997</v>
      </c>
      <c r="AO296" s="30">
        <v>80.61</v>
      </c>
      <c r="AP296" s="30">
        <v>271.01</v>
      </c>
      <c r="AQ296" s="30">
        <v>444.33</v>
      </c>
      <c r="AR296" s="30">
        <v>460.71</v>
      </c>
      <c r="AS296" s="30">
        <v>121.5</v>
      </c>
      <c r="AT296" s="30">
        <v>128.02000000000001</v>
      </c>
      <c r="AU296" s="30">
        <v>899.63</v>
      </c>
      <c r="AV296" s="30">
        <v>355.03</v>
      </c>
      <c r="AW296" s="30">
        <v>572.67999999999995</v>
      </c>
      <c r="AX296" s="30">
        <v>682.21</v>
      </c>
      <c r="AY296" s="30">
        <v>375.54</v>
      </c>
      <c r="AZ296" s="30">
        <v>1007.66</v>
      </c>
      <c r="BA296" s="30">
        <v>2369.6799999999998</v>
      </c>
      <c r="BB296" s="30">
        <v>829.56</v>
      </c>
      <c r="BC296" s="30">
        <v>28.76</v>
      </c>
      <c r="BD296" s="30">
        <v>578</v>
      </c>
      <c r="BE296" s="30">
        <v>653.71</v>
      </c>
      <c r="BF296" s="29"/>
      <c r="BG296" s="30">
        <v>751.2</v>
      </c>
      <c r="BH296" s="30">
        <v>396.98</v>
      </c>
      <c r="BI296" s="30">
        <v>1193.4000000000001</v>
      </c>
      <c r="BJ296" s="30">
        <v>1953.67</v>
      </c>
      <c r="BK296" s="30">
        <v>704.66</v>
      </c>
      <c r="BL296" s="30">
        <v>847.47</v>
      </c>
      <c r="BM296" s="30">
        <v>441.27</v>
      </c>
      <c r="BN296" s="30">
        <v>320.17</v>
      </c>
      <c r="BO296" s="30">
        <v>471.93</v>
      </c>
      <c r="BP296" s="30">
        <v>500.14</v>
      </c>
      <c r="BQ296" s="30">
        <v>302.06</v>
      </c>
      <c r="BR296" s="30">
        <v>940.71</v>
      </c>
      <c r="BS296" s="30">
        <v>115.9</v>
      </c>
      <c r="BT296" s="30">
        <v>82.72</v>
      </c>
      <c r="BU296" s="30">
        <v>1130.1500000000001</v>
      </c>
      <c r="BV296" s="30">
        <v>79.77</v>
      </c>
      <c r="BW296" s="30">
        <v>85.8</v>
      </c>
      <c r="BX296" s="30">
        <v>336.09</v>
      </c>
      <c r="BY296" s="29"/>
      <c r="BZ296" s="29"/>
      <c r="CA296" s="29"/>
      <c r="CB296" s="29"/>
      <c r="CC296" s="30">
        <v>179.98</v>
      </c>
      <c r="CD296" s="30">
        <v>113.89</v>
      </c>
      <c r="CE296" s="30">
        <v>45.76</v>
      </c>
      <c r="CF296" s="30">
        <v>35.520000000000003</v>
      </c>
      <c r="CG296" s="30">
        <v>118.38</v>
      </c>
    </row>
    <row r="297" spans="1:85" x14ac:dyDescent="0.3">
      <c r="A297" s="25" t="s">
        <v>370</v>
      </c>
      <c r="B297" s="30">
        <v>27811.72</v>
      </c>
      <c r="C297" s="29"/>
      <c r="D297" s="30">
        <v>728.3</v>
      </c>
      <c r="E297" s="30">
        <v>1094.78</v>
      </c>
      <c r="F297" s="30">
        <v>4538.08</v>
      </c>
      <c r="G297" s="30">
        <v>959.48</v>
      </c>
      <c r="H297" s="30">
        <v>700.81</v>
      </c>
      <c r="I297" s="30">
        <v>835.28</v>
      </c>
      <c r="J297" s="30">
        <v>3163.73</v>
      </c>
      <c r="K297" s="30">
        <v>2591.38</v>
      </c>
      <c r="L297" s="30">
        <v>717.17</v>
      </c>
      <c r="M297" s="30">
        <v>4302.24</v>
      </c>
      <c r="N297" s="30">
        <v>2494.59</v>
      </c>
      <c r="O297" s="30">
        <v>623.20000000000005</v>
      </c>
      <c r="P297" s="30">
        <v>2122.2600000000002</v>
      </c>
      <c r="Q297" s="30">
        <v>2123.06</v>
      </c>
      <c r="R297" s="29"/>
      <c r="S297" s="29"/>
      <c r="T297" s="29"/>
      <c r="U297" s="30">
        <v>318.77999999999997</v>
      </c>
      <c r="V297" s="30">
        <v>197.21</v>
      </c>
      <c r="W297" s="29"/>
      <c r="X297" s="30">
        <v>695.76</v>
      </c>
      <c r="Y297" s="30">
        <v>7.47</v>
      </c>
      <c r="Z297" s="30">
        <v>25.06</v>
      </c>
      <c r="AA297" s="30">
        <v>1094.78</v>
      </c>
      <c r="AB297" s="30">
        <v>543.91</v>
      </c>
      <c r="AC297" s="30">
        <v>45.53</v>
      </c>
      <c r="AD297" s="30">
        <v>74.88</v>
      </c>
      <c r="AE297" s="30">
        <v>92.64</v>
      </c>
      <c r="AF297" s="30">
        <v>162.69</v>
      </c>
      <c r="AG297" s="30">
        <v>59.97</v>
      </c>
      <c r="AH297" s="30">
        <v>465.66</v>
      </c>
      <c r="AI297" s="30">
        <v>475.19</v>
      </c>
      <c r="AJ297" s="30">
        <v>182.52</v>
      </c>
      <c r="AK297" s="30">
        <v>156.37</v>
      </c>
      <c r="AL297" s="30">
        <v>53.27</v>
      </c>
      <c r="AM297" s="30">
        <v>240.87</v>
      </c>
      <c r="AN297" s="30">
        <v>290.93</v>
      </c>
      <c r="AO297" s="30">
        <v>82.06</v>
      </c>
      <c r="AP297" s="30">
        <v>300.77</v>
      </c>
      <c r="AQ297" s="30">
        <v>491.62</v>
      </c>
      <c r="AR297" s="30">
        <v>534.54999999999995</v>
      </c>
      <c r="AS297" s="30">
        <v>135.38999999999999</v>
      </c>
      <c r="AT297" s="30">
        <v>149.26</v>
      </c>
      <c r="AU297" s="30">
        <v>959.48</v>
      </c>
      <c r="AV297" s="30">
        <v>287.39999999999998</v>
      </c>
      <c r="AW297" s="30">
        <v>413.41</v>
      </c>
      <c r="AX297" s="30">
        <v>835.28</v>
      </c>
      <c r="AY297" s="30">
        <v>282.36</v>
      </c>
      <c r="AZ297" s="30">
        <v>995.05</v>
      </c>
      <c r="BA297" s="30">
        <v>1886.32</v>
      </c>
      <c r="BB297" s="30">
        <v>849.76</v>
      </c>
      <c r="BC297" s="30">
        <v>249.1</v>
      </c>
      <c r="BD297" s="30">
        <v>763.63</v>
      </c>
      <c r="BE297" s="30">
        <v>566.29</v>
      </c>
      <c r="BF297" s="29"/>
      <c r="BG297" s="30">
        <v>717.17</v>
      </c>
      <c r="BH297" s="30">
        <v>407.96</v>
      </c>
      <c r="BI297" s="30">
        <v>1193.17</v>
      </c>
      <c r="BJ297" s="30">
        <v>1894.85</v>
      </c>
      <c r="BK297" s="30">
        <v>806.26</v>
      </c>
      <c r="BL297" s="30">
        <v>1925.04</v>
      </c>
      <c r="BM297" s="30">
        <v>261.3</v>
      </c>
      <c r="BN297" s="30">
        <v>308.25</v>
      </c>
      <c r="BO297" s="30">
        <v>623.20000000000005</v>
      </c>
      <c r="BP297" s="30">
        <v>624.63</v>
      </c>
      <c r="BQ297" s="30">
        <v>310.51</v>
      </c>
      <c r="BR297" s="30">
        <v>968.63</v>
      </c>
      <c r="BS297" s="30">
        <v>131.69</v>
      </c>
      <c r="BT297" s="30">
        <v>86.81</v>
      </c>
      <c r="BU297" s="30">
        <v>1605.79</v>
      </c>
      <c r="BV297" s="30">
        <v>78.11</v>
      </c>
      <c r="BW297" s="30">
        <v>89.1</v>
      </c>
      <c r="BX297" s="30">
        <v>350.05</v>
      </c>
      <c r="BY297" s="29"/>
      <c r="BZ297" s="29"/>
      <c r="CA297" s="29"/>
      <c r="CB297" s="29"/>
      <c r="CC297" s="30">
        <v>193.98</v>
      </c>
      <c r="CD297" s="30">
        <v>124.8</v>
      </c>
      <c r="CE297" s="30">
        <v>44.54</v>
      </c>
      <c r="CF297" s="30">
        <v>41.53</v>
      </c>
      <c r="CG297" s="30">
        <v>111.15</v>
      </c>
    </row>
    <row r="298" spans="1:85" x14ac:dyDescent="0.3">
      <c r="A298" s="25" t="s">
        <v>371</v>
      </c>
      <c r="B298" s="30">
        <v>27718.28</v>
      </c>
      <c r="C298" s="29"/>
      <c r="D298" s="30">
        <v>701.51</v>
      </c>
      <c r="E298" s="30">
        <v>1065.6300000000001</v>
      </c>
      <c r="F298" s="30">
        <v>4637</v>
      </c>
      <c r="G298" s="30">
        <v>1008.84</v>
      </c>
      <c r="H298" s="30">
        <v>1023.63</v>
      </c>
      <c r="I298" s="30">
        <v>892.33</v>
      </c>
      <c r="J298" s="30">
        <v>3588.92</v>
      </c>
      <c r="K298" s="30">
        <v>2582.42</v>
      </c>
      <c r="L298" s="30">
        <v>765.78</v>
      </c>
      <c r="M298" s="30">
        <v>4445.12</v>
      </c>
      <c r="N298" s="30">
        <v>1382.9</v>
      </c>
      <c r="O298" s="30">
        <v>565.34</v>
      </c>
      <c r="P298" s="30">
        <v>2115.08</v>
      </c>
      <c r="Q298" s="30">
        <v>1984.23</v>
      </c>
      <c r="R298" s="29"/>
      <c r="S298" s="29"/>
      <c r="T298" s="29"/>
      <c r="U298" s="30">
        <v>429.41</v>
      </c>
      <c r="V298" s="30">
        <v>213.37</v>
      </c>
      <c r="W298" s="29"/>
      <c r="X298" s="30">
        <v>677.09</v>
      </c>
      <c r="Y298" s="30">
        <v>6.46</v>
      </c>
      <c r="Z298" s="30">
        <v>17.96</v>
      </c>
      <c r="AA298" s="30">
        <v>1065.6300000000001</v>
      </c>
      <c r="AB298" s="30">
        <v>589.22</v>
      </c>
      <c r="AC298" s="30">
        <v>42.67</v>
      </c>
      <c r="AD298" s="30">
        <v>53.61</v>
      </c>
      <c r="AE298" s="30">
        <v>90.94</v>
      </c>
      <c r="AF298" s="30">
        <v>203.29</v>
      </c>
      <c r="AG298" s="30">
        <v>67.63</v>
      </c>
      <c r="AH298" s="30">
        <v>481.25</v>
      </c>
      <c r="AI298" s="30">
        <v>498.42</v>
      </c>
      <c r="AJ298" s="30">
        <v>156.13999999999999</v>
      </c>
      <c r="AK298" s="30">
        <v>199.84</v>
      </c>
      <c r="AL298" s="30">
        <v>82.91</v>
      </c>
      <c r="AM298" s="30">
        <v>274.58</v>
      </c>
      <c r="AN298" s="30">
        <v>289</v>
      </c>
      <c r="AO298" s="30">
        <v>79.319999999999993</v>
      </c>
      <c r="AP298" s="30">
        <v>307.88</v>
      </c>
      <c r="AQ298" s="30">
        <v>442.67</v>
      </c>
      <c r="AR298" s="30">
        <v>497.66</v>
      </c>
      <c r="AS298" s="30">
        <v>136.78</v>
      </c>
      <c r="AT298" s="30">
        <v>143.19</v>
      </c>
      <c r="AU298" s="30">
        <v>1008.84</v>
      </c>
      <c r="AV298" s="30">
        <v>619.20000000000005</v>
      </c>
      <c r="AW298" s="30">
        <v>404.43</v>
      </c>
      <c r="AX298" s="30">
        <v>892.33</v>
      </c>
      <c r="AY298" s="30">
        <v>301.75</v>
      </c>
      <c r="AZ298" s="30">
        <v>985.85</v>
      </c>
      <c r="BA298" s="30">
        <v>2301.3200000000002</v>
      </c>
      <c r="BB298" s="30">
        <v>910.69</v>
      </c>
      <c r="BC298" s="30">
        <v>38.72</v>
      </c>
      <c r="BD298" s="30">
        <v>867.66</v>
      </c>
      <c r="BE298" s="30">
        <v>588.78</v>
      </c>
      <c r="BF298" s="29"/>
      <c r="BG298" s="30">
        <v>765.78</v>
      </c>
      <c r="BH298" s="30">
        <v>430.74</v>
      </c>
      <c r="BI298" s="30">
        <v>1250.0899999999999</v>
      </c>
      <c r="BJ298" s="30">
        <v>1911.39</v>
      </c>
      <c r="BK298" s="30">
        <v>852.9</v>
      </c>
      <c r="BL298" s="30">
        <v>819.29</v>
      </c>
      <c r="BM298" s="30">
        <v>226.09</v>
      </c>
      <c r="BN298" s="30">
        <v>337.52</v>
      </c>
      <c r="BO298" s="30">
        <v>565.34</v>
      </c>
      <c r="BP298" s="30">
        <v>586.46</v>
      </c>
      <c r="BQ298" s="30">
        <v>306.73</v>
      </c>
      <c r="BR298" s="30">
        <v>1005.97</v>
      </c>
      <c r="BS298" s="30">
        <v>128.97</v>
      </c>
      <c r="BT298" s="30">
        <v>86.95</v>
      </c>
      <c r="BU298" s="30">
        <v>1477.97</v>
      </c>
      <c r="BV298" s="30">
        <v>76.569999999999993</v>
      </c>
      <c r="BW298" s="30">
        <v>82.65</v>
      </c>
      <c r="BX298" s="30">
        <v>347.04</v>
      </c>
      <c r="BY298" s="29"/>
      <c r="BZ298" s="29"/>
      <c r="CA298" s="29"/>
      <c r="CB298" s="29"/>
      <c r="CC298" s="30">
        <v>242.78</v>
      </c>
      <c r="CD298" s="30">
        <v>186.64</v>
      </c>
      <c r="CE298" s="30">
        <v>44.05</v>
      </c>
      <c r="CF298" s="30">
        <v>51.66</v>
      </c>
      <c r="CG298" s="30">
        <v>117.66</v>
      </c>
    </row>
    <row r="299" spans="1:85" x14ac:dyDescent="0.3">
      <c r="A299" s="25" t="s">
        <v>372</v>
      </c>
      <c r="B299" s="30">
        <v>29427.38</v>
      </c>
      <c r="C299" s="29"/>
      <c r="D299" s="30">
        <v>530.53</v>
      </c>
      <c r="E299" s="30">
        <v>1187.27</v>
      </c>
      <c r="F299" s="30">
        <v>5228.49</v>
      </c>
      <c r="G299" s="30">
        <v>1141.24</v>
      </c>
      <c r="H299" s="30">
        <v>864.5</v>
      </c>
      <c r="I299" s="30">
        <v>862.61</v>
      </c>
      <c r="J299" s="30">
        <v>3850.49</v>
      </c>
      <c r="K299" s="30">
        <v>2527.6799999999998</v>
      </c>
      <c r="L299" s="30">
        <v>763.95</v>
      </c>
      <c r="M299" s="30">
        <v>4870.0600000000004</v>
      </c>
      <c r="N299" s="30">
        <v>1685.7</v>
      </c>
      <c r="O299" s="30">
        <v>509.67</v>
      </c>
      <c r="P299" s="30">
        <v>2250.8000000000002</v>
      </c>
      <c r="Q299" s="30">
        <v>2158.31</v>
      </c>
      <c r="R299" s="29"/>
      <c r="S299" s="29"/>
      <c r="T299" s="29"/>
      <c r="U299" s="30">
        <v>396.93</v>
      </c>
      <c r="V299" s="30">
        <v>266.51</v>
      </c>
      <c r="W299" s="29"/>
      <c r="X299" s="30">
        <v>507.93</v>
      </c>
      <c r="Y299" s="30">
        <v>7.54</v>
      </c>
      <c r="Z299" s="30">
        <v>15.05</v>
      </c>
      <c r="AA299" s="30">
        <v>1187.27</v>
      </c>
      <c r="AB299" s="30">
        <v>653.36</v>
      </c>
      <c r="AC299" s="30">
        <v>39.24</v>
      </c>
      <c r="AD299" s="30">
        <v>110.91</v>
      </c>
      <c r="AE299" s="30">
        <v>96.85</v>
      </c>
      <c r="AF299" s="30">
        <v>219.16</v>
      </c>
      <c r="AG299" s="30">
        <v>102.36</v>
      </c>
      <c r="AH299" s="30">
        <v>533.11</v>
      </c>
      <c r="AI299" s="30">
        <v>538.59</v>
      </c>
      <c r="AJ299" s="30">
        <v>180.53</v>
      </c>
      <c r="AK299" s="30">
        <v>229.9</v>
      </c>
      <c r="AL299" s="30">
        <v>153.05000000000001</v>
      </c>
      <c r="AM299" s="30">
        <v>305.55</v>
      </c>
      <c r="AN299" s="30">
        <v>304.17</v>
      </c>
      <c r="AO299" s="30">
        <v>84.38</v>
      </c>
      <c r="AP299" s="30">
        <v>302.89999999999998</v>
      </c>
      <c r="AQ299" s="30">
        <v>493.84</v>
      </c>
      <c r="AR299" s="30">
        <v>597.89</v>
      </c>
      <c r="AS299" s="30">
        <v>108.52</v>
      </c>
      <c r="AT299" s="30">
        <v>174.19</v>
      </c>
      <c r="AU299" s="30">
        <v>1141.24</v>
      </c>
      <c r="AV299" s="30">
        <v>363.42</v>
      </c>
      <c r="AW299" s="30">
        <v>501.09</v>
      </c>
      <c r="AX299" s="30">
        <v>862.61</v>
      </c>
      <c r="AY299" s="30">
        <v>325.38</v>
      </c>
      <c r="AZ299" s="30">
        <v>1065.81</v>
      </c>
      <c r="BA299" s="30">
        <v>2459.3000000000002</v>
      </c>
      <c r="BB299" s="30">
        <v>985.79</v>
      </c>
      <c r="BC299" s="30">
        <v>172.97</v>
      </c>
      <c r="BD299" s="30">
        <v>243.1</v>
      </c>
      <c r="BE299" s="30">
        <v>923.85</v>
      </c>
      <c r="BF299" s="29"/>
      <c r="BG299" s="30">
        <v>763.95</v>
      </c>
      <c r="BH299" s="30">
        <v>467.03</v>
      </c>
      <c r="BI299" s="30">
        <v>1244.07</v>
      </c>
      <c r="BJ299" s="30">
        <v>2301.61</v>
      </c>
      <c r="BK299" s="30">
        <v>857.36</v>
      </c>
      <c r="BL299" s="30">
        <v>1016.36</v>
      </c>
      <c r="BM299" s="30">
        <v>263.77999999999997</v>
      </c>
      <c r="BN299" s="30">
        <v>405.55</v>
      </c>
      <c r="BO299" s="30">
        <v>509.67</v>
      </c>
      <c r="BP299" s="30">
        <v>670.96</v>
      </c>
      <c r="BQ299" s="30">
        <v>328.76</v>
      </c>
      <c r="BR299" s="30">
        <v>1011.52</v>
      </c>
      <c r="BS299" s="30">
        <v>142.24</v>
      </c>
      <c r="BT299" s="30">
        <v>97.31</v>
      </c>
      <c r="BU299" s="30">
        <v>1596.16</v>
      </c>
      <c r="BV299" s="30">
        <v>77.25</v>
      </c>
      <c r="BW299" s="30">
        <v>105.01</v>
      </c>
      <c r="BX299" s="30">
        <v>379.9</v>
      </c>
      <c r="BY299" s="29"/>
      <c r="BZ299" s="29"/>
      <c r="CA299" s="29"/>
      <c r="CB299" s="29"/>
      <c r="CC299" s="30">
        <v>221.31</v>
      </c>
      <c r="CD299" s="30">
        <v>175.62</v>
      </c>
      <c r="CE299" s="30">
        <v>45.83</v>
      </c>
      <c r="CF299" s="30">
        <v>68.099999999999994</v>
      </c>
      <c r="CG299" s="30">
        <v>152.58000000000001</v>
      </c>
    </row>
    <row r="300" spans="1:85" x14ac:dyDescent="0.3">
      <c r="A300" s="25" t="s">
        <v>373</v>
      </c>
      <c r="B300" s="30">
        <v>29454.81</v>
      </c>
      <c r="C300" s="29"/>
      <c r="D300" s="30">
        <v>808.03</v>
      </c>
      <c r="E300" s="30">
        <v>1084.6500000000001</v>
      </c>
      <c r="F300" s="30">
        <v>4688.4799999999996</v>
      </c>
      <c r="G300" s="30">
        <v>1360.69</v>
      </c>
      <c r="H300" s="30">
        <v>1228.82</v>
      </c>
      <c r="I300" s="30">
        <v>927.26</v>
      </c>
      <c r="J300" s="30">
        <v>3611.85</v>
      </c>
      <c r="K300" s="30">
        <v>2975.25</v>
      </c>
      <c r="L300" s="30">
        <v>827.86</v>
      </c>
      <c r="M300" s="30">
        <v>4660.91</v>
      </c>
      <c r="N300" s="30">
        <v>1511.24</v>
      </c>
      <c r="O300" s="30">
        <v>536.01</v>
      </c>
      <c r="P300" s="30">
        <v>2204.7800000000002</v>
      </c>
      <c r="Q300" s="30">
        <v>2061.19</v>
      </c>
      <c r="R300" s="29"/>
      <c r="S300" s="29"/>
      <c r="T300" s="29"/>
      <c r="U300" s="30">
        <v>345.77</v>
      </c>
      <c r="V300" s="30">
        <v>327.13</v>
      </c>
      <c r="W300" s="29"/>
      <c r="X300" s="30">
        <v>781.92</v>
      </c>
      <c r="Y300" s="30">
        <v>8.44</v>
      </c>
      <c r="Z300" s="30">
        <v>17.68</v>
      </c>
      <c r="AA300" s="30">
        <v>1084.6500000000001</v>
      </c>
      <c r="AB300" s="30">
        <v>587.77</v>
      </c>
      <c r="AC300" s="30">
        <v>37.880000000000003</v>
      </c>
      <c r="AD300" s="30">
        <v>65.739999999999995</v>
      </c>
      <c r="AE300" s="30">
        <v>85.63</v>
      </c>
      <c r="AF300" s="30">
        <v>171.98</v>
      </c>
      <c r="AG300" s="30">
        <v>73.11</v>
      </c>
      <c r="AH300" s="30">
        <v>429.34</v>
      </c>
      <c r="AI300" s="30">
        <v>551.05999999999995</v>
      </c>
      <c r="AJ300" s="30">
        <v>171.45</v>
      </c>
      <c r="AK300" s="30">
        <v>152</v>
      </c>
      <c r="AL300" s="30">
        <v>52.94</v>
      </c>
      <c r="AM300" s="30">
        <v>326.77</v>
      </c>
      <c r="AN300" s="30">
        <v>298.27</v>
      </c>
      <c r="AO300" s="30">
        <v>95.59</v>
      </c>
      <c r="AP300" s="30">
        <v>294.12</v>
      </c>
      <c r="AQ300" s="30">
        <v>550.89</v>
      </c>
      <c r="AR300" s="30">
        <v>473.47</v>
      </c>
      <c r="AS300" s="30">
        <v>131.01</v>
      </c>
      <c r="AT300" s="30">
        <v>139.47999999999999</v>
      </c>
      <c r="AU300" s="30">
        <v>1360.69</v>
      </c>
      <c r="AV300" s="30">
        <v>477.09</v>
      </c>
      <c r="AW300" s="30">
        <v>751.73</v>
      </c>
      <c r="AX300" s="30">
        <v>927.26</v>
      </c>
      <c r="AY300" s="30">
        <v>279.74</v>
      </c>
      <c r="AZ300" s="30">
        <v>1076.8699999999999</v>
      </c>
      <c r="BA300" s="30">
        <v>2255.25</v>
      </c>
      <c r="BB300" s="30">
        <v>894.14</v>
      </c>
      <c r="BC300" s="30">
        <v>133.03</v>
      </c>
      <c r="BD300" s="30">
        <v>970.24</v>
      </c>
      <c r="BE300" s="30">
        <v>859.26</v>
      </c>
      <c r="BF300" s="29"/>
      <c r="BG300" s="30">
        <v>827.86</v>
      </c>
      <c r="BH300" s="30">
        <v>468.04</v>
      </c>
      <c r="BI300" s="30">
        <v>1197.31</v>
      </c>
      <c r="BJ300" s="30">
        <v>2030.86</v>
      </c>
      <c r="BK300" s="30">
        <v>964.7</v>
      </c>
      <c r="BL300" s="30">
        <v>943.27</v>
      </c>
      <c r="BM300" s="30">
        <v>219.98</v>
      </c>
      <c r="BN300" s="30">
        <v>347.98</v>
      </c>
      <c r="BO300" s="30">
        <v>536.01</v>
      </c>
      <c r="BP300" s="30">
        <v>624.5</v>
      </c>
      <c r="BQ300" s="30">
        <v>336.77</v>
      </c>
      <c r="BR300" s="30">
        <v>1009.72</v>
      </c>
      <c r="BS300" s="30">
        <v>135.74</v>
      </c>
      <c r="BT300" s="30">
        <v>98.06</v>
      </c>
      <c r="BU300" s="30">
        <v>1489.43</v>
      </c>
      <c r="BV300" s="30">
        <v>71.650000000000006</v>
      </c>
      <c r="BW300" s="30">
        <v>103.11</v>
      </c>
      <c r="BX300" s="30">
        <v>397</v>
      </c>
      <c r="BY300" s="29"/>
      <c r="BZ300" s="29"/>
      <c r="CA300" s="29"/>
      <c r="CB300" s="29"/>
      <c r="CC300" s="30">
        <v>206.7</v>
      </c>
      <c r="CD300" s="30">
        <v>139.07</v>
      </c>
      <c r="CE300" s="30">
        <v>45.46</v>
      </c>
      <c r="CF300" s="30">
        <v>96.21</v>
      </c>
      <c r="CG300" s="30">
        <v>185.47</v>
      </c>
    </row>
    <row r="301" spans="1:85" x14ac:dyDescent="0.3">
      <c r="A301" s="25" t="s">
        <v>374</v>
      </c>
      <c r="B301" s="30">
        <v>30389.279999999999</v>
      </c>
      <c r="C301" s="29"/>
      <c r="D301" s="30">
        <v>766.9</v>
      </c>
      <c r="E301" s="30">
        <v>1515.35</v>
      </c>
      <c r="F301" s="30">
        <v>4839.22</v>
      </c>
      <c r="G301" s="30">
        <v>1335.53</v>
      </c>
      <c r="H301" s="30">
        <v>968.89</v>
      </c>
      <c r="I301" s="30">
        <v>974.96</v>
      </c>
      <c r="J301" s="30">
        <v>3441.86</v>
      </c>
      <c r="K301" s="30">
        <v>3612.89</v>
      </c>
      <c r="L301" s="30">
        <v>832.72</v>
      </c>
      <c r="M301" s="30">
        <v>4557.8999999999996</v>
      </c>
      <c r="N301" s="30">
        <v>1384.51</v>
      </c>
      <c r="O301" s="30">
        <v>624.64</v>
      </c>
      <c r="P301" s="30">
        <v>2270.7600000000002</v>
      </c>
      <c r="Q301" s="30">
        <v>2129.2199999999998</v>
      </c>
      <c r="R301" s="29"/>
      <c r="S301" s="29"/>
      <c r="T301" s="29"/>
      <c r="U301" s="30">
        <v>416.31</v>
      </c>
      <c r="V301" s="30">
        <v>327.64999999999998</v>
      </c>
      <c r="W301" s="29"/>
      <c r="X301" s="30">
        <v>743.95</v>
      </c>
      <c r="Y301" s="30">
        <v>6.35</v>
      </c>
      <c r="Z301" s="30">
        <v>16.61</v>
      </c>
      <c r="AA301" s="30">
        <v>1515.35</v>
      </c>
      <c r="AB301" s="30">
        <v>638.23</v>
      </c>
      <c r="AC301" s="30">
        <v>48.32</v>
      </c>
      <c r="AD301" s="30">
        <v>70.87</v>
      </c>
      <c r="AE301" s="30">
        <v>86.89</v>
      </c>
      <c r="AF301" s="30">
        <v>163.93</v>
      </c>
      <c r="AG301" s="30">
        <v>80.34</v>
      </c>
      <c r="AH301" s="30">
        <v>431.1</v>
      </c>
      <c r="AI301" s="30">
        <v>580.4</v>
      </c>
      <c r="AJ301" s="30">
        <v>173.13</v>
      </c>
      <c r="AK301" s="30">
        <v>197.02</v>
      </c>
      <c r="AL301" s="30">
        <v>93.14</v>
      </c>
      <c r="AM301" s="30">
        <v>359.56</v>
      </c>
      <c r="AN301" s="30">
        <v>298.2</v>
      </c>
      <c r="AO301" s="30">
        <v>78.489999999999995</v>
      </c>
      <c r="AP301" s="30">
        <v>293.12</v>
      </c>
      <c r="AQ301" s="30">
        <v>465.12</v>
      </c>
      <c r="AR301" s="30">
        <v>490.3</v>
      </c>
      <c r="AS301" s="30">
        <v>149.81</v>
      </c>
      <c r="AT301" s="30">
        <v>141.24</v>
      </c>
      <c r="AU301" s="30">
        <v>1335.53</v>
      </c>
      <c r="AV301" s="30">
        <v>378.16</v>
      </c>
      <c r="AW301" s="30">
        <v>590.73</v>
      </c>
      <c r="AX301" s="30">
        <v>974.96</v>
      </c>
      <c r="AY301" s="30">
        <v>352.68</v>
      </c>
      <c r="AZ301" s="30">
        <v>1154.2</v>
      </c>
      <c r="BA301" s="30">
        <v>1934.97</v>
      </c>
      <c r="BB301" s="30">
        <v>975.47</v>
      </c>
      <c r="BC301" s="30">
        <v>60.67</v>
      </c>
      <c r="BD301" s="30">
        <v>1617.89</v>
      </c>
      <c r="BE301" s="30">
        <v>842.65</v>
      </c>
      <c r="BF301" s="29"/>
      <c r="BG301" s="30">
        <v>832.72</v>
      </c>
      <c r="BH301" s="30">
        <v>474.65</v>
      </c>
      <c r="BI301" s="30">
        <v>1263.8399999999999</v>
      </c>
      <c r="BJ301" s="30">
        <v>1919.78</v>
      </c>
      <c r="BK301" s="30">
        <v>899.63</v>
      </c>
      <c r="BL301" s="30">
        <v>741.8</v>
      </c>
      <c r="BM301" s="30">
        <v>256.19</v>
      </c>
      <c r="BN301" s="30">
        <v>386.52</v>
      </c>
      <c r="BO301" s="30">
        <v>624.64</v>
      </c>
      <c r="BP301" s="30">
        <v>639.79</v>
      </c>
      <c r="BQ301" s="30">
        <v>348.77</v>
      </c>
      <c r="BR301" s="30">
        <v>1039.69</v>
      </c>
      <c r="BS301" s="30">
        <v>137.82</v>
      </c>
      <c r="BT301" s="30">
        <v>104.69</v>
      </c>
      <c r="BU301" s="30">
        <v>1572.05</v>
      </c>
      <c r="BV301" s="30">
        <v>71.599999999999994</v>
      </c>
      <c r="BW301" s="30">
        <v>98.88</v>
      </c>
      <c r="BX301" s="30">
        <v>386.71</v>
      </c>
      <c r="BY301" s="29"/>
      <c r="BZ301" s="29"/>
      <c r="CA301" s="29"/>
      <c r="CB301" s="29"/>
      <c r="CC301" s="30">
        <v>240.6</v>
      </c>
      <c r="CD301" s="30">
        <v>175.71</v>
      </c>
      <c r="CE301" s="30">
        <v>47.83</v>
      </c>
      <c r="CF301" s="30">
        <v>109.2</v>
      </c>
      <c r="CG301" s="30">
        <v>170.62</v>
      </c>
    </row>
    <row r="302" spans="1:85" x14ac:dyDescent="0.3">
      <c r="A302" s="25" t="s">
        <v>375</v>
      </c>
      <c r="B302" s="30">
        <v>32964.720000000001</v>
      </c>
      <c r="C302" s="29"/>
      <c r="D302" s="30">
        <v>882.4</v>
      </c>
      <c r="E302" s="30">
        <v>1402.77</v>
      </c>
      <c r="F302" s="30">
        <v>5046.53</v>
      </c>
      <c r="G302" s="30">
        <v>1507.23</v>
      </c>
      <c r="H302" s="30">
        <v>1488.85</v>
      </c>
      <c r="I302" s="30">
        <v>1040.0999999999999</v>
      </c>
      <c r="J302" s="30">
        <v>3947.84</v>
      </c>
      <c r="K302" s="30">
        <v>3211.66</v>
      </c>
      <c r="L302" s="30">
        <v>784.82</v>
      </c>
      <c r="M302" s="30">
        <v>5393.15</v>
      </c>
      <c r="N302" s="30">
        <v>1661.34</v>
      </c>
      <c r="O302" s="30">
        <v>816.06</v>
      </c>
      <c r="P302" s="30">
        <v>2549.21</v>
      </c>
      <c r="Q302" s="30">
        <v>2067.16</v>
      </c>
      <c r="R302" s="29"/>
      <c r="S302" s="29"/>
      <c r="T302" s="29"/>
      <c r="U302" s="30">
        <v>440.02</v>
      </c>
      <c r="V302" s="30">
        <v>307.37</v>
      </c>
      <c r="W302" s="29"/>
      <c r="X302" s="30">
        <v>856.83</v>
      </c>
      <c r="Y302" s="30">
        <v>6.68</v>
      </c>
      <c r="Z302" s="30">
        <v>18.899999999999999</v>
      </c>
      <c r="AA302" s="30">
        <v>1402.77</v>
      </c>
      <c r="AB302" s="30">
        <v>619.11</v>
      </c>
      <c r="AC302" s="30">
        <v>32.130000000000003</v>
      </c>
      <c r="AD302" s="30">
        <v>70.69</v>
      </c>
      <c r="AE302" s="30">
        <v>68.48</v>
      </c>
      <c r="AF302" s="30">
        <v>216.17</v>
      </c>
      <c r="AG302" s="30">
        <v>101.03</v>
      </c>
      <c r="AH302" s="30">
        <v>494.81</v>
      </c>
      <c r="AI302" s="30">
        <v>617.54999999999995</v>
      </c>
      <c r="AJ302" s="30">
        <v>176.18</v>
      </c>
      <c r="AK302" s="30">
        <v>193.06</v>
      </c>
      <c r="AL302" s="30">
        <v>21.21</v>
      </c>
      <c r="AM302" s="30">
        <v>335.34</v>
      </c>
      <c r="AN302" s="30">
        <v>324.77</v>
      </c>
      <c r="AO302" s="30">
        <v>94.27</v>
      </c>
      <c r="AP302" s="30">
        <v>313.2</v>
      </c>
      <c r="AQ302" s="30">
        <v>518.44000000000005</v>
      </c>
      <c r="AR302" s="30">
        <v>546.05999999999995</v>
      </c>
      <c r="AS302" s="30">
        <v>147.13</v>
      </c>
      <c r="AT302" s="30">
        <v>156.91</v>
      </c>
      <c r="AU302" s="30">
        <v>1507.23</v>
      </c>
      <c r="AV302" s="30">
        <v>819.76</v>
      </c>
      <c r="AW302" s="30">
        <v>669.09</v>
      </c>
      <c r="AX302" s="30">
        <v>1040.0999999999999</v>
      </c>
      <c r="AY302" s="30">
        <v>406.44</v>
      </c>
      <c r="AZ302" s="30">
        <v>1106.3699999999999</v>
      </c>
      <c r="BA302" s="30">
        <v>2435.0300000000002</v>
      </c>
      <c r="BB302" s="30">
        <v>973.5</v>
      </c>
      <c r="BC302" s="30">
        <v>53.04</v>
      </c>
      <c r="BD302" s="30">
        <v>1262.83</v>
      </c>
      <c r="BE302" s="30">
        <v>692.14</v>
      </c>
      <c r="BF302" s="29"/>
      <c r="BG302" s="30">
        <v>784.82</v>
      </c>
      <c r="BH302" s="30">
        <v>511.87</v>
      </c>
      <c r="BI302" s="30">
        <v>1277.52</v>
      </c>
      <c r="BJ302" s="30">
        <v>2674.03</v>
      </c>
      <c r="BK302" s="30">
        <v>929.73</v>
      </c>
      <c r="BL302" s="30">
        <v>982.65</v>
      </c>
      <c r="BM302" s="30">
        <v>241.69</v>
      </c>
      <c r="BN302" s="30">
        <v>437</v>
      </c>
      <c r="BO302" s="30">
        <v>816.06</v>
      </c>
      <c r="BP302" s="30">
        <v>788.82</v>
      </c>
      <c r="BQ302" s="30">
        <v>395.3</v>
      </c>
      <c r="BR302" s="30">
        <v>1080.9000000000001</v>
      </c>
      <c r="BS302" s="30">
        <v>162.74</v>
      </c>
      <c r="BT302" s="30">
        <v>121.45</v>
      </c>
      <c r="BU302" s="30">
        <v>1451.97</v>
      </c>
      <c r="BV302" s="30">
        <v>79.59</v>
      </c>
      <c r="BW302" s="30">
        <v>83.51</v>
      </c>
      <c r="BX302" s="30">
        <v>452.09</v>
      </c>
      <c r="BY302" s="29"/>
      <c r="BZ302" s="29"/>
      <c r="CA302" s="29"/>
      <c r="CB302" s="29"/>
      <c r="CC302" s="30">
        <v>254.34</v>
      </c>
      <c r="CD302" s="30">
        <v>185.68</v>
      </c>
      <c r="CE302" s="30">
        <v>46.78</v>
      </c>
      <c r="CF302" s="30">
        <v>112.06</v>
      </c>
      <c r="CG302" s="30">
        <v>148.54</v>
      </c>
    </row>
    <row r="303" spans="1:85" x14ac:dyDescent="0.3">
      <c r="A303" s="25" t="s">
        <v>376</v>
      </c>
      <c r="B303" s="30">
        <v>34748.67</v>
      </c>
      <c r="C303" s="29"/>
      <c r="D303" s="30">
        <v>716.75</v>
      </c>
      <c r="E303" s="30">
        <v>1601.38</v>
      </c>
      <c r="F303" s="30">
        <v>5643.31</v>
      </c>
      <c r="G303" s="30">
        <v>1450.32</v>
      </c>
      <c r="H303" s="30">
        <v>1315.62</v>
      </c>
      <c r="I303" s="30">
        <v>1144.6199999999999</v>
      </c>
      <c r="J303" s="30">
        <v>4265.37</v>
      </c>
      <c r="K303" s="30">
        <v>3239.51</v>
      </c>
      <c r="L303" s="30">
        <v>974.46</v>
      </c>
      <c r="M303" s="30">
        <v>5196.82</v>
      </c>
      <c r="N303" s="30">
        <v>1847.42</v>
      </c>
      <c r="O303" s="30">
        <v>977.37</v>
      </c>
      <c r="P303" s="30">
        <v>2771.28</v>
      </c>
      <c r="Q303" s="30">
        <v>2280.29</v>
      </c>
      <c r="R303" s="29"/>
      <c r="S303" s="29"/>
      <c r="T303" s="29"/>
      <c r="U303" s="30">
        <v>523.63</v>
      </c>
      <c r="V303" s="30">
        <v>333.09</v>
      </c>
      <c r="W303" s="29"/>
      <c r="X303" s="30">
        <v>696.77</v>
      </c>
      <c r="Y303" s="30">
        <v>5.24</v>
      </c>
      <c r="Z303" s="30">
        <v>14.74</v>
      </c>
      <c r="AA303" s="30">
        <v>1601.38</v>
      </c>
      <c r="AB303" s="30">
        <v>704.71</v>
      </c>
      <c r="AC303" s="30">
        <v>48</v>
      </c>
      <c r="AD303" s="30">
        <v>73.5</v>
      </c>
      <c r="AE303" s="30">
        <v>99.13</v>
      </c>
      <c r="AF303" s="30">
        <v>201.74</v>
      </c>
      <c r="AG303" s="30">
        <v>108.28</v>
      </c>
      <c r="AH303" s="30">
        <v>604.09</v>
      </c>
      <c r="AI303" s="30">
        <v>655.27</v>
      </c>
      <c r="AJ303" s="30">
        <v>203.2</v>
      </c>
      <c r="AK303" s="30">
        <v>273.33999999999997</v>
      </c>
      <c r="AL303" s="30">
        <v>52.08</v>
      </c>
      <c r="AM303" s="30">
        <v>329.06</v>
      </c>
      <c r="AN303" s="30">
        <v>345.26</v>
      </c>
      <c r="AO303" s="30">
        <v>105.97</v>
      </c>
      <c r="AP303" s="30">
        <v>339.71</v>
      </c>
      <c r="AQ303" s="30">
        <v>590.11</v>
      </c>
      <c r="AR303" s="30">
        <v>589.39</v>
      </c>
      <c r="AS303" s="30">
        <v>153.69999999999999</v>
      </c>
      <c r="AT303" s="30">
        <v>166.79</v>
      </c>
      <c r="AU303" s="30">
        <v>1450.32</v>
      </c>
      <c r="AV303" s="30">
        <v>579.89</v>
      </c>
      <c r="AW303" s="30">
        <v>735.72</v>
      </c>
      <c r="AX303" s="30">
        <v>1144.6199999999999</v>
      </c>
      <c r="AY303" s="30">
        <v>418.14</v>
      </c>
      <c r="AZ303" s="30">
        <v>1282.78</v>
      </c>
      <c r="BA303" s="30">
        <v>2564.4499999999998</v>
      </c>
      <c r="BB303" s="30">
        <v>963.09</v>
      </c>
      <c r="BC303" s="30">
        <v>79.59</v>
      </c>
      <c r="BD303" s="30">
        <v>1150.47</v>
      </c>
      <c r="BE303" s="30">
        <v>896.88</v>
      </c>
      <c r="BF303" s="29"/>
      <c r="BG303" s="30">
        <v>974.46</v>
      </c>
      <c r="BH303" s="30">
        <v>519.27</v>
      </c>
      <c r="BI303" s="30">
        <v>1328.98</v>
      </c>
      <c r="BJ303" s="30">
        <v>2260.16</v>
      </c>
      <c r="BK303" s="30">
        <v>1088.4100000000001</v>
      </c>
      <c r="BL303" s="30">
        <v>1132.18</v>
      </c>
      <c r="BM303" s="30">
        <v>243.01</v>
      </c>
      <c r="BN303" s="30">
        <v>472.23</v>
      </c>
      <c r="BO303" s="30">
        <v>977.37</v>
      </c>
      <c r="BP303" s="30">
        <v>866.38</v>
      </c>
      <c r="BQ303" s="30">
        <v>426.17</v>
      </c>
      <c r="BR303" s="30">
        <v>1169.3699999999999</v>
      </c>
      <c r="BS303" s="30">
        <v>177.23</v>
      </c>
      <c r="BT303" s="30">
        <v>132.13</v>
      </c>
      <c r="BU303" s="30">
        <v>1593.69</v>
      </c>
      <c r="BV303" s="30">
        <v>85.32</v>
      </c>
      <c r="BW303" s="30">
        <v>104.05</v>
      </c>
      <c r="BX303" s="30">
        <v>497.23</v>
      </c>
      <c r="BY303" s="29"/>
      <c r="BZ303" s="29"/>
      <c r="CA303" s="29"/>
      <c r="CB303" s="29"/>
      <c r="CC303" s="30">
        <v>296.39</v>
      </c>
      <c r="CD303" s="30">
        <v>227.23</v>
      </c>
      <c r="CE303" s="30">
        <v>44.6</v>
      </c>
      <c r="CF303" s="30">
        <v>106.69</v>
      </c>
      <c r="CG303" s="30">
        <v>181.79</v>
      </c>
    </row>
    <row r="304" spans="1:85" x14ac:dyDescent="0.3">
      <c r="A304" s="25" t="s">
        <v>377</v>
      </c>
      <c r="B304" s="30">
        <v>33649.42</v>
      </c>
      <c r="C304" s="29"/>
      <c r="D304" s="30">
        <v>923.83</v>
      </c>
      <c r="E304" s="30">
        <v>1345.46</v>
      </c>
      <c r="F304" s="30">
        <v>5035</v>
      </c>
      <c r="G304" s="30">
        <v>1622.56</v>
      </c>
      <c r="H304" s="30">
        <v>1520.2</v>
      </c>
      <c r="I304" s="30">
        <v>963.28</v>
      </c>
      <c r="J304" s="30">
        <v>4212.4399999999996</v>
      </c>
      <c r="K304" s="30">
        <v>2821.65</v>
      </c>
      <c r="L304" s="30">
        <v>1019.77</v>
      </c>
      <c r="M304" s="30">
        <v>5157.3100000000004</v>
      </c>
      <c r="N304" s="30">
        <v>1903.99</v>
      </c>
      <c r="O304" s="30">
        <v>821.98</v>
      </c>
      <c r="P304" s="30">
        <v>2748.02</v>
      </c>
      <c r="Q304" s="30">
        <v>2291.11</v>
      </c>
      <c r="R304" s="29"/>
      <c r="S304" s="29"/>
      <c r="T304" s="29"/>
      <c r="U304" s="30">
        <v>468.97</v>
      </c>
      <c r="V304" s="30">
        <v>383.09</v>
      </c>
      <c r="W304" s="29"/>
      <c r="X304" s="30">
        <v>895.56</v>
      </c>
      <c r="Y304" s="30">
        <v>6.98</v>
      </c>
      <c r="Z304" s="30">
        <v>21.29</v>
      </c>
      <c r="AA304" s="30">
        <v>1345.46</v>
      </c>
      <c r="AB304" s="30">
        <v>615.74</v>
      </c>
      <c r="AC304" s="30">
        <v>41.16</v>
      </c>
      <c r="AD304" s="30">
        <v>69.59</v>
      </c>
      <c r="AE304" s="30">
        <v>78.849999999999994</v>
      </c>
      <c r="AF304" s="30">
        <v>192.27</v>
      </c>
      <c r="AG304" s="30">
        <v>75.13</v>
      </c>
      <c r="AH304" s="30">
        <v>474.41</v>
      </c>
      <c r="AI304" s="30">
        <v>624.35</v>
      </c>
      <c r="AJ304" s="30">
        <v>168.54</v>
      </c>
      <c r="AK304" s="30">
        <v>159.12</v>
      </c>
      <c r="AL304" s="30">
        <v>-21.44</v>
      </c>
      <c r="AM304" s="30">
        <v>384.04</v>
      </c>
      <c r="AN304" s="30">
        <v>319.36</v>
      </c>
      <c r="AO304" s="30">
        <v>94.98</v>
      </c>
      <c r="AP304" s="30">
        <v>321.56</v>
      </c>
      <c r="AQ304" s="30">
        <v>609.12</v>
      </c>
      <c r="AR304" s="30">
        <v>550.83000000000004</v>
      </c>
      <c r="AS304" s="30">
        <v>134.52000000000001</v>
      </c>
      <c r="AT304" s="30">
        <v>142.87</v>
      </c>
      <c r="AU304" s="30">
        <v>1622.56</v>
      </c>
      <c r="AV304" s="30">
        <v>713.75</v>
      </c>
      <c r="AW304" s="30">
        <v>806.45</v>
      </c>
      <c r="AX304" s="30">
        <v>963.28</v>
      </c>
      <c r="AY304" s="30">
        <v>341.24</v>
      </c>
      <c r="AZ304" s="30">
        <v>1249.48</v>
      </c>
      <c r="BA304" s="30">
        <v>2621.72</v>
      </c>
      <c r="BB304" s="30">
        <v>909.35</v>
      </c>
      <c r="BC304" s="30">
        <v>72.8</v>
      </c>
      <c r="BD304" s="30">
        <v>1013.94</v>
      </c>
      <c r="BE304" s="30">
        <v>661.37</v>
      </c>
      <c r="BF304" s="29"/>
      <c r="BG304" s="30">
        <v>1019.77</v>
      </c>
      <c r="BH304" s="30">
        <v>535.11</v>
      </c>
      <c r="BI304" s="30">
        <v>1348.11</v>
      </c>
      <c r="BJ304" s="30">
        <v>2200.17</v>
      </c>
      <c r="BK304" s="30">
        <v>1073.92</v>
      </c>
      <c r="BL304" s="30">
        <v>1110.8599999999999</v>
      </c>
      <c r="BM304" s="30">
        <v>236.44</v>
      </c>
      <c r="BN304" s="30">
        <v>556.67999999999995</v>
      </c>
      <c r="BO304" s="30">
        <v>821.98</v>
      </c>
      <c r="BP304" s="30">
        <v>818.7</v>
      </c>
      <c r="BQ304" s="30">
        <v>430.68</v>
      </c>
      <c r="BR304" s="30">
        <v>1198.82</v>
      </c>
      <c r="BS304" s="30">
        <v>171.42</v>
      </c>
      <c r="BT304" s="30">
        <v>128.4</v>
      </c>
      <c r="BU304" s="30">
        <v>1611.03</v>
      </c>
      <c r="BV304" s="30">
        <v>94.68</v>
      </c>
      <c r="BW304" s="30">
        <v>81.540000000000006</v>
      </c>
      <c r="BX304" s="30">
        <v>503.87</v>
      </c>
      <c r="BY304" s="29"/>
      <c r="BZ304" s="29"/>
      <c r="CA304" s="29"/>
      <c r="CB304" s="29"/>
      <c r="CC304" s="30">
        <v>271.52999999999997</v>
      </c>
      <c r="CD304" s="30">
        <v>197.43</v>
      </c>
      <c r="CE304" s="30">
        <v>39.83</v>
      </c>
      <c r="CF304" s="30">
        <v>86.1</v>
      </c>
      <c r="CG304" s="30">
        <v>257.14999999999998</v>
      </c>
    </row>
    <row r="305" spans="1:85" x14ac:dyDescent="0.3">
      <c r="A305" s="25" t="s">
        <v>378</v>
      </c>
      <c r="B305" s="30">
        <v>33234.74</v>
      </c>
      <c r="C305" s="29"/>
      <c r="D305" s="30">
        <v>864.29</v>
      </c>
      <c r="E305" s="30">
        <v>1370.2</v>
      </c>
      <c r="F305" s="30">
        <v>5131.1099999999997</v>
      </c>
      <c r="G305" s="30">
        <v>1715.56</v>
      </c>
      <c r="H305" s="30">
        <v>1134.96</v>
      </c>
      <c r="I305" s="30">
        <v>932.36</v>
      </c>
      <c r="J305" s="30">
        <v>3722.62</v>
      </c>
      <c r="K305" s="30">
        <v>3777.73</v>
      </c>
      <c r="L305" s="30">
        <v>981.05</v>
      </c>
      <c r="M305" s="30">
        <v>4836.42</v>
      </c>
      <c r="N305" s="30">
        <v>1621.55</v>
      </c>
      <c r="O305" s="30">
        <v>770.5</v>
      </c>
      <c r="P305" s="30">
        <v>2802.8</v>
      </c>
      <c r="Q305" s="30">
        <v>2380.2600000000002</v>
      </c>
      <c r="R305" s="29"/>
      <c r="S305" s="29"/>
      <c r="T305" s="29"/>
      <c r="U305" s="30">
        <v>522.66</v>
      </c>
      <c r="V305" s="30">
        <v>275.75</v>
      </c>
      <c r="W305" s="29"/>
      <c r="X305" s="30">
        <v>828.94</v>
      </c>
      <c r="Y305" s="30">
        <v>15.72</v>
      </c>
      <c r="Z305" s="30">
        <v>19.64</v>
      </c>
      <c r="AA305" s="30">
        <v>1370.2</v>
      </c>
      <c r="AB305" s="30">
        <v>695.83</v>
      </c>
      <c r="AC305" s="30">
        <v>34.11</v>
      </c>
      <c r="AD305" s="30">
        <v>83.9</v>
      </c>
      <c r="AE305" s="30">
        <v>85.18</v>
      </c>
      <c r="AF305" s="30">
        <v>141.34</v>
      </c>
      <c r="AG305" s="30">
        <v>89.94</v>
      </c>
      <c r="AH305" s="30">
        <v>504.79</v>
      </c>
      <c r="AI305" s="30">
        <v>626.17999999999995</v>
      </c>
      <c r="AJ305" s="30">
        <v>190.45</v>
      </c>
      <c r="AK305" s="30">
        <v>173.64</v>
      </c>
      <c r="AL305" s="30">
        <v>114.59</v>
      </c>
      <c r="AM305" s="30">
        <v>312.08999999999997</v>
      </c>
      <c r="AN305" s="30">
        <v>320.86</v>
      </c>
      <c r="AO305" s="30">
        <v>86.55</v>
      </c>
      <c r="AP305" s="30">
        <v>333.49</v>
      </c>
      <c r="AQ305" s="30">
        <v>476.87</v>
      </c>
      <c r="AR305" s="30">
        <v>578.17999999999995</v>
      </c>
      <c r="AS305" s="30">
        <v>136.41</v>
      </c>
      <c r="AT305" s="30">
        <v>146.71</v>
      </c>
      <c r="AU305" s="30">
        <v>1715.56</v>
      </c>
      <c r="AV305" s="30">
        <v>478.86</v>
      </c>
      <c r="AW305" s="30">
        <v>656.1</v>
      </c>
      <c r="AX305" s="30">
        <v>932.36</v>
      </c>
      <c r="AY305" s="30">
        <v>362.61</v>
      </c>
      <c r="AZ305" s="30">
        <v>1153.78</v>
      </c>
      <c r="BA305" s="30">
        <v>2206.23</v>
      </c>
      <c r="BB305" s="30">
        <v>986.52</v>
      </c>
      <c r="BC305" s="30">
        <v>122.8</v>
      </c>
      <c r="BD305" s="30">
        <v>1650.82</v>
      </c>
      <c r="BE305" s="30">
        <v>828.08</v>
      </c>
      <c r="BF305" s="29"/>
      <c r="BG305" s="30">
        <v>981.05</v>
      </c>
      <c r="BH305" s="30">
        <v>506.71</v>
      </c>
      <c r="BI305" s="30">
        <v>1382.99</v>
      </c>
      <c r="BJ305" s="30">
        <v>1987.36</v>
      </c>
      <c r="BK305" s="30">
        <v>959.36</v>
      </c>
      <c r="BL305" s="30">
        <v>968.76</v>
      </c>
      <c r="BM305" s="30">
        <v>218.9</v>
      </c>
      <c r="BN305" s="30">
        <v>433.88</v>
      </c>
      <c r="BO305" s="30">
        <v>770.5</v>
      </c>
      <c r="BP305" s="30">
        <v>794.68</v>
      </c>
      <c r="BQ305" s="30">
        <v>469.52</v>
      </c>
      <c r="BR305" s="30">
        <v>1218.8800000000001</v>
      </c>
      <c r="BS305" s="30">
        <v>180.46</v>
      </c>
      <c r="BT305" s="30">
        <v>139.26</v>
      </c>
      <c r="BU305" s="30">
        <v>1670.57</v>
      </c>
      <c r="BV305" s="30">
        <v>98.8</v>
      </c>
      <c r="BW305" s="30">
        <v>92.8</v>
      </c>
      <c r="BX305" s="30">
        <v>518.09</v>
      </c>
      <c r="BY305" s="29"/>
      <c r="BZ305" s="29"/>
      <c r="CA305" s="29"/>
      <c r="CB305" s="29"/>
      <c r="CC305" s="30">
        <v>298.42</v>
      </c>
      <c r="CD305" s="30">
        <v>224.24</v>
      </c>
      <c r="CE305" s="30">
        <v>53.13</v>
      </c>
      <c r="CF305" s="30">
        <v>55.93</v>
      </c>
      <c r="CG305" s="30">
        <v>166.69</v>
      </c>
    </row>
    <row r="306" spans="1:85" x14ac:dyDescent="0.3">
      <c r="A306" s="25" t="s">
        <v>379</v>
      </c>
      <c r="B306" s="30">
        <v>34656.629999999997</v>
      </c>
      <c r="C306" s="29"/>
      <c r="D306" s="30">
        <v>943.23</v>
      </c>
      <c r="E306" s="30">
        <v>1555.38</v>
      </c>
      <c r="F306" s="30">
        <v>5337.86</v>
      </c>
      <c r="G306" s="30">
        <v>1994.2</v>
      </c>
      <c r="H306" s="30">
        <v>1381.53</v>
      </c>
      <c r="I306" s="30">
        <v>1046.78</v>
      </c>
      <c r="J306" s="30">
        <v>4167.72</v>
      </c>
      <c r="K306" s="30">
        <v>3251.26</v>
      </c>
      <c r="L306" s="30">
        <v>1045.27</v>
      </c>
      <c r="M306" s="30">
        <v>4778.54</v>
      </c>
      <c r="N306" s="30">
        <v>1632.43</v>
      </c>
      <c r="O306" s="30">
        <v>825.61</v>
      </c>
      <c r="P306" s="30">
        <v>3226.97</v>
      </c>
      <c r="Q306" s="30">
        <v>2292.0100000000002</v>
      </c>
      <c r="R306" s="29"/>
      <c r="S306" s="29"/>
      <c r="T306" s="29"/>
      <c r="U306" s="30">
        <v>507.31</v>
      </c>
      <c r="V306" s="30">
        <v>194.19</v>
      </c>
      <c r="W306" s="29"/>
      <c r="X306" s="30">
        <v>904.36</v>
      </c>
      <c r="Y306" s="30">
        <v>17.239999999999998</v>
      </c>
      <c r="Z306" s="30">
        <v>21.63</v>
      </c>
      <c r="AA306" s="30">
        <v>1555.38</v>
      </c>
      <c r="AB306" s="30">
        <v>665.33</v>
      </c>
      <c r="AC306" s="30">
        <v>50.88</v>
      </c>
      <c r="AD306" s="30">
        <v>74.41</v>
      </c>
      <c r="AE306" s="30">
        <v>72.010000000000005</v>
      </c>
      <c r="AF306" s="30">
        <v>128.16</v>
      </c>
      <c r="AG306" s="30">
        <v>73.72</v>
      </c>
      <c r="AH306" s="30">
        <v>551.83000000000004</v>
      </c>
      <c r="AI306" s="30">
        <v>625.52</v>
      </c>
      <c r="AJ306" s="30">
        <v>194.26</v>
      </c>
      <c r="AK306" s="30">
        <v>250.96</v>
      </c>
      <c r="AL306" s="30">
        <v>134.55000000000001</v>
      </c>
      <c r="AM306" s="30">
        <v>339.9</v>
      </c>
      <c r="AN306" s="30">
        <v>341.52</v>
      </c>
      <c r="AO306" s="30">
        <v>107.99</v>
      </c>
      <c r="AP306" s="30">
        <v>334.17</v>
      </c>
      <c r="AQ306" s="30">
        <v>514.94000000000005</v>
      </c>
      <c r="AR306" s="30">
        <v>592.34</v>
      </c>
      <c r="AS306" s="30">
        <v>136.11000000000001</v>
      </c>
      <c r="AT306" s="30">
        <v>149.26</v>
      </c>
      <c r="AU306" s="30">
        <v>1994.2</v>
      </c>
      <c r="AV306" s="30">
        <v>740.68</v>
      </c>
      <c r="AW306" s="30">
        <v>640.85</v>
      </c>
      <c r="AX306" s="30">
        <v>1046.78</v>
      </c>
      <c r="AY306" s="30">
        <v>315.45999999999998</v>
      </c>
      <c r="AZ306" s="30">
        <v>1139.98</v>
      </c>
      <c r="BA306" s="30">
        <v>2712.28</v>
      </c>
      <c r="BB306" s="30">
        <v>987.14</v>
      </c>
      <c r="BC306" s="30">
        <v>60.24</v>
      </c>
      <c r="BD306" s="30">
        <v>1276.2</v>
      </c>
      <c r="BE306" s="30">
        <v>719.84</v>
      </c>
      <c r="BF306" s="29"/>
      <c r="BG306" s="30">
        <v>1045.27</v>
      </c>
      <c r="BH306" s="30">
        <v>497.51</v>
      </c>
      <c r="BI306" s="30">
        <v>1363.62</v>
      </c>
      <c r="BJ306" s="30">
        <v>1893.83</v>
      </c>
      <c r="BK306" s="30">
        <v>1023.58</v>
      </c>
      <c r="BL306" s="30">
        <v>1070.17</v>
      </c>
      <c r="BM306" s="30">
        <v>205.93</v>
      </c>
      <c r="BN306" s="30">
        <v>356.34</v>
      </c>
      <c r="BO306" s="30">
        <v>825.61</v>
      </c>
      <c r="BP306" s="30">
        <v>1005.25</v>
      </c>
      <c r="BQ306" s="30">
        <v>517.07000000000005</v>
      </c>
      <c r="BR306" s="30">
        <v>1333.26</v>
      </c>
      <c r="BS306" s="30">
        <v>213.14</v>
      </c>
      <c r="BT306" s="30">
        <v>158.25</v>
      </c>
      <c r="BU306" s="30">
        <v>1516.82</v>
      </c>
      <c r="BV306" s="30">
        <v>102.1</v>
      </c>
      <c r="BW306" s="30">
        <v>100.33</v>
      </c>
      <c r="BX306" s="30">
        <v>572.76</v>
      </c>
      <c r="BY306" s="29"/>
      <c r="BZ306" s="29"/>
      <c r="CA306" s="29"/>
      <c r="CB306" s="29"/>
      <c r="CC306" s="30">
        <v>286.48</v>
      </c>
      <c r="CD306" s="30">
        <v>220.82</v>
      </c>
      <c r="CE306" s="30">
        <v>46.4</v>
      </c>
      <c r="CF306" s="30">
        <v>46.46</v>
      </c>
      <c r="CG306" s="30">
        <v>101.32</v>
      </c>
    </row>
    <row r="307" spans="1:85" x14ac:dyDescent="0.3">
      <c r="A307" s="25" t="s">
        <v>380</v>
      </c>
      <c r="B307" s="30">
        <v>37511.42</v>
      </c>
      <c r="C307" s="29"/>
      <c r="D307" s="30">
        <v>814.18</v>
      </c>
      <c r="E307" s="30">
        <v>1487.26</v>
      </c>
      <c r="F307" s="30">
        <v>6184.7</v>
      </c>
      <c r="G307" s="30">
        <v>2126.4899999999998</v>
      </c>
      <c r="H307" s="30">
        <v>1511.97</v>
      </c>
      <c r="I307" s="30">
        <v>1113.9000000000001</v>
      </c>
      <c r="J307" s="30">
        <v>4996.83</v>
      </c>
      <c r="K307" s="30">
        <v>3227.51</v>
      </c>
      <c r="L307" s="30">
        <v>1071.19</v>
      </c>
      <c r="M307" s="30">
        <v>5173.83</v>
      </c>
      <c r="N307" s="30">
        <v>2180.17</v>
      </c>
      <c r="O307" s="30">
        <v>909.31</v>
      </c>
      <c r="P307" s="30">
        <v>3400.02</v>
      </c>
      <c r="Q307" s="30">
        <v>2055.8200000000002</v>
      </c>
      <c r="R307" s="29"/>
      <c r="S307" s="29"/>
      <c r="T307" s="29"/>
      <c r="U307" s="30">
        <v>544.69000000000005</v>
      </c>
      <c r="V307" s="30">
        <v>241.41</v>
      </c>
      <c r="W307" s="29"/>
      <c r="X307" s="30">
        <v>785.34</v>
      </c>
      <c r="Y307" s="30">
        <v>12.31</v>
      </c>
      <c r="Z307" s="30">
        <v>16.53</v>
      </c>
      <c r="AA307" s="30">
        <v>1487.26</v>
      </c>
      <c r="AB307" s="30">
        <v>721.74</v>
      </c>
      <c r="AC307" s="30">
        <v>65.72</v>
      </c>
      <c r="AD307" s="30">
        <v>87.76</v>
      </c>
      <c r="AE307" s="30">
        <v>79.11</v>
      </c>
      <c r="AF307" s="30">
        <v>148.52000000000001</v>
      </c>
      <c r="AG307" s="30">
        <v>127.41</v>
      </c>
      <c r="AH307" s="30">
        <v>657.85</v>
      </c>
      <c r="AI307" s="30">
        <v>631.78</v>
      </c>
      <c r="AJ307" s="30">
        <v>196.29</v>
      </c>
      <c r="AK307" s="30">
        <v>352.26</v>
      </c>
      <c r="AL307" s="30">
        <v>168.13</v>
      </c>
      <c r="AM307" s="30">
        <v>379.2</v>
      </c>
      <c r="AN307" s="30">
        <v>337.88</v>
      </c>
      <c r="AO307" s="30">
        <v>115.31</v>
      </c>
      <c r="AP307" s="30">
        <v>399.44</v>
      </c>
      <c r="AQ307" s="30">
        <v>601.16</v>
      </c>
      <c r="AR307" s="30">
        <v>748.57</v>
      </c>
      <c r="AS307" s="30">
        <v>166.48</v>
      </c>
      <c r="AT307" s="30">
        <v>200.1</v>
      </c>
      <c r="AU307" s="30">
        <v>2126.4899999999998</v>
      </c>
      <c r="AV307" s="30">
        <v>749.67</v>
      </c>
      <c r="AW307" s="30">
        <v>762.29</v>
      </c>
      <c r="AX307" s="30">
        <v>1113.9000000000001</v>
      </c>
      <c r="AY307" s="30">
        <v>407.54</v>
      </c>
      <c r="AZ307" s="30">
        <v>1286.05</v>
      </c>
      <c r="BA307" s="30">
        <v>3303.24</v>
      </c>
      <c r="BB307" s="30">
        <v>1082.03</v>
      </c>
      <c r="BC307" s="30">
        <v>141.9</v>
      </c>
      <c r="BD307" s="30">
        <v>950.83</v>
      </c>
      <c r="BE307" s="30">
        <v>835.97</v>
      </c>
      <c r="BF307" s="29"/>
      <c r="BG307" s="30">
        <v>1071.19</v>
      </c>
      <c r="BH307" s="30">
        <v>518.09</v>
      </c>
      <c r="BI307" s="30">
        <v>1390.14</v>
      </c>
      <c r="BJ307" s="30">
        <v>2254.02</v>
      </c>
      <c r="BK307" s="30">
        <v>1011.59</v>
      </c>
      <c r="BL307" s="30">
        <v>1412.84</v>
      </c>
      <c r="BM307" s="30">
        <v>264.08</v>
      </c>
      <c r="BN307" s="30">
        <v>503.25</v>
      </c>
      <c r="BO307" s="30">
        <v>909.31</v>
      </c>
      <c r="BP307" s="30">
        <v>1060.8599999999999</v>
      </c>
      <c r="BQ307" s="30">
        <v>505.13</v>
      </c>
      <c r="BR307" s="30">
        <v>1472.61</v>
      </c>
      <c r="BS307" s="30">
        <v>211.05</v>
      </c>
      <c r="BT307" s="30">
        <v>150.38</v>
      </c>
      <c r="BU307" s="30">
        <v>1268.33</v>
      </c>
      <c r="BV307" s="30">
        <v>100.23</v>
      </c>
      <c r="BW307" s="30">
        <v>118.84</v>
      </c>
      <c r="BX307" s="30">
        <v>568.41999999999996</v>
      </c>
      <c r="BY307" s="29"/>
      <c r="BZ307" s="29"/>
      <c r="CA307" s="29"/>
      <c r="CB307" s="29"/>
      <c r="CC307" s="30">
        <v>307.77999999999997</v>
      </c>
      <c r="CD307" s="30">
        <v>236.91</v>
      </c>
      <c r="CE307" s="30">
        <v>42.99</v>
      </c>
      <c r="CF307" s="30">
        <v>49.67</v>
      </c>
      <c r="CG307" s="30">
        <v>148.75</v>
      </c>
    </row>
    <row r="308" spans="1:85" x14ac:dyDescent="0.3">
      <c r="A308" s="25" t="s">
        <v>381</v>
      </c>
      <c r="B308" s="30">
        <v>34711.85</v>
      </c>
      <c r="C308" s="29"/>
      <c r="D308" s="30">
        <v>1051.8900000000001</v>
      </c>
      <c r="E308" s="30">
        <v>1223.77</v>
      </c>
      <c r="F308" s="30">
        <v>5161.3599999999997</v>
      </c>
      <c r="G308" s="30">
        <v>2093.75</v>
      </c>
      <c r="H308" s="30">
        <v>1577.23</v>
      </c>
      <c r="I308" s="30">
        <v>1144.2</v>
      </c>
      <c r="J308" s="30">
        <v>3983.28</v>
      </c>
      <c r="K308" s="30">
        <v>3221.59</v>
      </c>
      <c r="L308" s="30">
        <v>1114.51</v>
      </c>
      <c r="M308" s="30">
        <v>4864.54</v>
      </c>
      <c r="N308" s="30">
        <v>1742.07</v>
      </c>
      <c r="O308" s="30">
        <v>1019.22</v>
      </c>
      <c r="P308" s="30">
        <v>3329.25</v>
      </c>
      <c r="Q308" s="30">
        <v>1887.38</v>
      </c>
      <c r="R308" s="29"/>
      <c r="S308" s="29"/>
      <c r="T308" s="29"/>
      <c r="U308" s="30">
        <v>582.41</v>
      </c>
      <c r="V308" s="30">
        <v>231.43</v>
      </c>
      <c r="W308" s="29"/>
      <c r="X308" s="30">
        <v>1017.4</v>
      </c>
      <c r="Y308" s="30">
        <v>17.38</v>
      </c>
      <c r="Z308" s="30">
        <v>17.12</v>
      </c>
      <c r="AA308" s="30">
        <v>1223.77</v>
      </c>
      <c r="AB308" s="30">
        <v>591.6</v>
      </c>
      <c r="AC308" s="30">
        <v>57.58</v>
      </c>
      <c r="AD308" s="30">
        <v>49.83</v>
      </c>
      <c r="AE308" s="30">
        <v>64.150000000000006</v>
      </c>
      <c r="AF308" s="30">
        <v>146.71</v>
      </c>
      <c r="AG308" s="30">
        <v>90.58</v>
      </c>
      <c r="AH308" s="30">
        <v>458.27</v>
      </c>
      <c r="AI308" s="30">
        <v>559.32000000000005</v>
      </c>
      <c r="AJ308" s="30">
        <v>190.51</v>
      </c>
      <c r="AK308" s="30">
        <v>161.22999999999999</v>
      </c>
      <c r="AL308" s="30">
        <v>124.56</v>
      </c>
      <c r="AM308" s="30">
        <v>370.88</v>
      </c>
      <c r="AN308" s="30">
        <v>329.28</v>
      </c>
      <c r="AO308" s="30">
        <v>114.49</v>
      </c>
      <c r="AP308" s="30">
        <v>335.89</v>
      </c>
      <c r="AQ308" s="30">
        <v>646.28</v>
      </c>
      <c r="AR308" s="30">
        <v>582.17999999999995</v>
      </c>
      <c r="AS308" s="30">
        <v>136.15</v>
      </c>
      <c r="AT308" s="30">
        <v>151.86000000000001</v>
      </c>
      <c r="AU308" s="30">
        <v>2093.75</v>
      </c>
      <c r="AV308" s="30">
        <v>810.69</v>
      </c>
      <c r="AW308" s="30">
        <v>766.54</v>
      </c>
      <c r="AX308" s="30">
        <v>1144.2</v>
      </c>
      <c r="AY308" s="30">
        <v>301.36</v>
      </c>
      <c r="AZ308" s="30">
        <v>1084.6199999999999</v>
      </c>
      <c r="BA308" s="30">
        <v>2597.3000000000002</v>
      </c>
      <c r="BB308" s="30">
        <v>941.73</v>
      </c>
      <c r="BC308" s="30">
        <v>58.51</v>
      </c>
      <c r="BD308" s="30">
        <v>1293.55</v>
      </c>
      <c r="BE308" s="30">
        <v>748.74</v>
      </c>
      <c r="BF308" s="29"/>
      <c r="BG308" s="30">
        <v>1114.51</v>
      </c>
      <c r="BH308" s="30">
        <v>509.62</v>
      </c>
      <c r="BI308" s="30">
        <v>1391.11</v>
      </c>
      <c r="BJ308" s="30">
        <v>1946.5</v>
      </c>
      <c r="BK308" s="30">
        <v>1017.31</v>
      </c>
      <c r="BL308" s="30">
        <v>952.18</v>
      </c>
      <c r="BM308" s="30">
        <v>287.66000000000003</v>
      </c>
      <c r="BN308" s="30">
        <v>502.24</v>
      </c>
      <c r="BO308" s="30">
        <v>1019.22</v>
      </c>
      <c r="BP308" s="30">
        <v>1051.0899999999999</v>
      </c>
      <c r="BQ308" s="30">
        <v>471.31</v>
      </c>
      <c r="BR308" s="30">
        <v>1487.53</v>
      </c>
      <c r="BS308" s="30">
        <v>191.5</v>
      </c>
      <c r="BT308" s="30">
        <v>127.83</v>
      </c>
      <c r="BU308" s="30">
        <v>1158.83</v>
      </c>
      <c r="BV308" s="30">
        <v>92.75</v>
      </c>
      <c r="BW308" s="30">
        <v>104.85</v>
      </c>
      <c r="BX308" s="30">
        <v>530.95000000000005</v>
      </c>
      <c r="BY308" s="29"/>
      <c r="BZ308" s="29"/>
      <c r="CA308" s="29"/>
      <c r="CB308" s="29"/>
      <c r="CC308" s="30">
        <v>318.51</v>
      </c>
      <c r="CD308" s="30">
        <v>263.89999999999998</v>
      </c>
      <c r="CE308" s="30">
        <v>41.53</v>
      </c>
      <c r="CF308" s="30">
        <v>53.46</v>
      </c>
      <c r="CG308" s="30">
        <v>136.44</v>
      </c>
    </row>
    <row r="309" spans="1:85" x14ac:dyDescent="0.3">
      <c r="A309" s="25" t="s">
        <v>382</v>
      </c>
      <c r="B309" s="30">
        <v>35760.42</v>
      </c>
      <c r="C309" s="29"/>
      <c r="D309" s="30">
        <v>1014.69</v>
      </c>
      <c r="E309" s="30">
        <v>1363.39</v>
      </c>
      <c r="F309" s="30">
        <v>5329.01</v>
      </c>
      <c r="G309" s="30">
        <v>2128.5300000000002</v>
      </c>
      <c r="H309" s="30">
        <v>1492.71</v>
      </c>
      <c r="I309" s="30">
        <v>1050.83</v>
      </c>
      <c r="J309" s="30">
        <v>3730.22</v>
      </c>
      <c r="K309" s="30">
        <v>4011.8</v>
      </c>
      <c r="L309" s="30">
        <v>1180.3499999999999</v>
      </c>
      <c r="M309" s="30">
        <v>4854.6899999999996</v>
      </c>
      <c r="N309" s="30">
        <v>2166.84</v>
      </c>
      <c r="O309" s="30">
        <v>893.67</v>
      </c>
      <c r="P309" s="30">
        <v>3392.18</v>
      </c>
      <c r="Q309" s="30">
        <v>1921.35</v>
      </c>
      <c r="R309" s="29"/>
      <c r="S309" s="29"/>
      <c r="T309" s="29"/>
      <c r="U309" s="30">
        <v>524.79999999999995</v>
      </c>
      <c r="V309" s="30">
        <v>218</v>
      </c>
      <c r="W309" s="29"/>
      <c r="X309" s="30">
        <v>982.34</v>
      </c>
      <c r="Y309" s="30">
        <v>19.23</v>
      </c>
      <c r="Z309" s="30">
        <v>13.13</v>
      </c>
      <c r="AA309" s="30">
        <v>1363.39</v>
      </c>
      <c r="AB309" s="30">
        <v>687.75</v>
      </c>
      <c r="AC309" s="30">
        <v>50.58</v>
      </c>
      <c r="AD309" s="30">
        <v>50.32</v>
      </c>
      <c r="AE309" s="30">
        <v>88.74</v>
      </c>
      <c r="AF309" s="30">
        <v>141.31</v>
      </c>
      <c r="AG309" s="30">
        <v>98.7</v>
      </c>
      <c r="AH309" s="30">
        <v>528.65</v>
      </c>
      <c r="AI309" s="30">
        <v>545.13</v>
      </c>
      <c r="AJ309" s="30">
        <v>191.93</v>
      </c>
      <c r="AK309" s="30">
        <v>191.81</v>
      </c>
      <c r="AL309" s="30">
        <v>119.94</v>
      </c>
      <c r="AM309" s="30">
        <v>370.36</v>
      </c>
      <c r="AN309" s="30">
        <v>317.74</v>
      </c>
      <c r="AO309" s="30">
        <v>114.77</v>
      </c>
      <c r="AP309" s="30">
        <v>375.68</v>
      </c>
      <c r="AQ309" s="30">
        <v>612.16</v>
      </c>
      <c r="AR309" s="30">
        <v>555.54999999999995</v>
      </c>
      <c r="AS309" s="30">
        <v>132.82</v>
      </c>
      <c r="AT309" s="30">
        <v>155.04</v>
      </c>
      <c r="AU309" s="30">
        <v>2128.5300000000002</v>
      </c>
      <c r="AV309" s="30">
        <v>634.62</v>
      </c>
      <c r="AW309" s="30">
        <v>858.1</v>
      </c>
      <c r="AX309" s="30">
        <v>1050.83</v>
      </c>
      <c r="AY309" s="30">
        <v>322.91000000000003</v>
      </c>
      <c r="AZ309" s="30">
        <v>1181.27</v>
      </c>
      <c r="BA309" s="30">
        <v>2226.04</v>
      </c>
      <c r="BB309" s="30">
        <v>937.9</v>
      </c>
      <c r="BC309" s="30">
        <v>375.41</v>
      </c>
      <c r="BD309" s="30">
        <v>1756.31</v>
      </c>
      <c r="BE309" s="30">
        <v>772.14</v>
      </c>
      <c r="BF309" s="29"/>
      <c r="BG309" s="30">
        <v>1180.3499999999999</v>
      </c>
      <c r="BH309" s="30">
        <v>513.21</v>
      </c>
      <c r="BI309" s="30">
        <v>1373.87</v>
      </c>
      <c r="BJ309" s="30">
        <v>1994.59</v>
      </c>
      <c r="BK309" s="30">
        <v>973.02</v>
      </c>
      <c r="BL309" s="30">
        <v>1362.09</v>
      </c>
      <c r="BM309" s="30">
        <v>382.62</v>
      </c>
      <c r="BN309" s="30">
        <v>422.13</v>
      </c>
      <c r="BO309" s="30">
        <v>893.67</v>
      </c>
      <c r="BP309" s="30">
        <v>1034.6600000000001</v>
      </c>
      <c r="BQ309" s="30">
        <v>508.03</v>
      </c>
      <c r="BR309" s="30">
        <v>1499.78</v>
      </c>
      <c r="BS309" s="30">
        <v>204.05</v>
      </c>
      <c r="BT309" s="30">
        <v>145.66</v>
      </c>
      <c r="BU309" s="30">
        <v>1166.78</v>
      </c>
      <c r="BV309" s="30">
        <v>90.73</v>
      </c>
      <c r="BW309" s="30">
        <v>98.82</v>
      </c>
      <c r="BX309" s="30">
        <v>565.02</v>
      </c>
      <c r="BY309" s="29"/>
      <c r="BZ309" s="29"/>
      <c r="CA309" s="29"/>
      <c r="CB309" s="29"/>
      <c r="CC309" s="30">
        <v>293.27</v>
      </c>
      <c r="CD309" s="30">
        <v>231.54</v>
      </c>
      <c r="CE309" s="30">
        <v>38.85</v>
      </c>
      <c r="CF309" s="30">
        <v>58.38</v>
      </c>
      <c r="CG309" s="30">
        <v>120.77</v>
      </c>
    </row>
    <row r="310" spans="1:85" x14ac:dyDescent="0.3">
      <c r="A310" s="25" t="s">
        <v>383</v>
      </c>
      <c r="B310" s="30">
        <v>35122.620000000003</v>
      </c>
      <c r="C310" s="29"/>
      <c r="D310" s="30">
        <v>1103.6300000000001</v>
      </c>
      <c r="E310" s="30">
        <v>1337.92</v>
      </c>
      <c r="F310" s="30">
        <v>5445.14</v>
      </c>
      <c r="G310" s="30">
        <v>2153.89</v>
      </c>
      <c r="H310" s="30">
        <v>1608.14</v>
      </c>
      <c r="I310" s="30">
        <v>994.03</v>
      </c>
      <c r="J310" s="30">
        <v>4408.22</v>
      </c>
      <c r="K310" s="30">
        <v>3432.63</v>
      </c>
      <c r="L310" s="30">
        <v>1027.8900000000001</v>
      </c>
      <c r="M310" s="30">
        <v>4906.51</v>
      </c>
      <c r="N310" s="30">
        <v>1687.15</v>
      </c>
      <c r="O310" s="30">
        <v>929.99</v>
      </c>
      <c r="P310" s="30">
        <v>3291.34</v>
      </c>
      <c r="Q310" s="30">
        <v>1498.9</v>
      </c>
      <c r="R310" s="29"/>
      <c r="S310" s="29"/>
      <c r="T310" s="29"/>
      <c r="U310" s="30">
        <v>529.26</v>
      </c>
      <c r="V310" s="30">
        <v>226.82</v>
      </c>
      <c r="W310" s="29"/>
      <c r="X310" s="30">
        <v>1074.0999999999999</v>
      </c>
      <c r="Y310" s="30">
        <v>19.05</v>
      </c>
      <c r="Z310" s="30">
        <v>10.48</v>
      </c>
      <c r="AA310" s="30">
        <v>1337.92</v>
      </c>
      <c r="AB310" s="30">
        <v>653.53</v>
      </c>
      <c r="AC310" s="30">
        <v>52.93</v>
      </c>
      <c r="AD310" s="30">
        <v>74.55</v>
      </c>
      <c r="AE310" s="30">
        <v>102.35</v>
      </c>
      <c r="AF310" s="30">
        <v>156.87</v>
      </c>
      <c r="AG310" s="30">
        <v>113.37</v>
      </c>
      <c r="AH310" s="30">
        <v>534.67999999999995</v>
      </c>
      <c r="AI310" s="30">
        <v>507.62</v>
      </c>
      <c r="AJ310" s="30">
        <v>179.84</v>
      </c>
      <c r="AK310" s="30">
        <v>227.22</v>
      </c>
      <c r="AL310" s="30">
        <v>143.74</v>
      </c>
      <c r="AM310" s="30">
        <v>325.2</v>
      </c>
      <c r="AN310" s="30">
        <v>337.91</v>
      </c>
      <c r="AO310" s="30">
        <v>113.23</v>
      </c>
      <c r="AP310" s="30">
        <v>341.57</v>
      </c>
      <c r="AQ310" s="30">
        <v>586.63</v>
      </c>
      <c r="AR310" s="30">
        <v>676.13</v>
      </c>
      <c r="AS310" s="30">
        <v>130.63</v>
      </c>
      <c r="AT310" s="30">
        <v>187.14</v>
      </c>
      <c r="AU310" s="30">
        <v>2153.89</v>
      </c>
      <c r="AV310" s="30">
        <v>704.79</v>
      </c>
      <c r="AW310" s="30">
        <v>903.35</v>
      </c>
      <c r="AX310" s="30">
        <v>994.03</v>
      </c>
      <c r="AY310" s="30">
        <v>424.23</v>
      </c>
      <c r="AZ310" s="30">
        <v>1195.25</v>
      </c>
      <c r="BA310" s="30">
        <v>2788.73</v>
      </c>
      <c r="BB310" s="30">
        <v>794.32</v>
      </c>
      <c r="BC310" s="30">
        <v>63.05</v>
      </c>
      <c r="BD310" s="30">
        <v>1437.37</v>
      </c>
      <c r="BE310" s="30">
        <v>938.71</v>
      </c>
      <c r="BF310" s="29"/>
      <c r="BG310" s="30">
        <v>1027.8900000000001</v>
      </c>
      <c r="BH310" s="30">
        <v>510.25</v>
      </c>
      <c r="BI310" s="30">
        <v>1373.22</v>
      </c>
      <c r="BJ310" s="30">
        <v>2025.27</v>
      </c>
      <c r="BK310" s="30">
        <v>997.76</v>
      </c>
      <c r="BL310" s="30">
        <v>956.05</v>
      </c>
      <c r="BM310" s="30">
        <v>310.39999999999998</v>
      </c>
      <c r="BN310" s="30">
        <v>420.7</v>
      </c>
      <c r="BO310" s="30">
        <v>929.99</v>
      </c>
      <c r="BP310" s="30">
        <v>945.97</v>
      </c>
      <c r="BQ310" s="30">
        <v>480.64</v>
      </c>
      <c r="BR310" s="30">
        <v>1542.3</v>
      </c>
      <c r="BS310" s="30">
        <v>187.6</v>
      </c>
      <c r="BT310" s="30">
        <v>134.84</v>
      </c>
      <c r="BU310" s="30">
        <v>766.9</v>
      </c>
      <c r="BV310" s="30">
        <v>89.35</v>
      </c>
      <c r="BW310" s="30">
        <v>103.71</v>
      </c>
      <c r="BX310" s="30">
        <v>538.94000000000005</v>
      </c>
      <c r="BY310" s="29"/>
      <c r="BZ310" s="29"/>
      <c r="CA310" s="29"/>
      <c r="CB310" s="29"/>
      <c r="CC310" s="30">
        <v>293.27</v>
      </c>
      <c r="CD310" s="30">
        <v>235.99</v>
      </c>
      <c r="CE310" s="30">
        <v>39.68</v>
      </c>
      <c r="CF310" s="30">
        <v>62.29</v>
      </c>
      <c r="CG310" s="30">
        <v>124.85</v>
      </c>
    </row>
    <row r="311" spans="1:85" x14ac:dyDescent="0.3">
      <c r="A311" s="25" t="s">
        <v>384</v>
      </c>
      <c r="B311" s="30">
        <v>35575.019999999997</v>
      </c>
      <c r="C311" s="29"/>
      <c r="D311" s="30">
        <v>983.33</v>
      </c>
      <c r="E311" s="30">
        <v>1436.98</v>
      </c>
      <c r="F311" s="30">
        <v>5795.35</v>
      </c>
      <c r="G311" s="30">
        <v>1812.35</v>
      </c>
      <c r="H311" s="30">
        <v>1552.14</v>
      </c>
      <c r="I311" s="30">
        <v>825.66</v>
      </c>
      <c r="J311" s="30">
        <v>4492.67</v>
      </c>
      <c r="K311" s="30">
        <v>3763.06</v>
      </c>
      <c r="L311" s="30">
        <v>1111.83</v>
      </c>
      <c r="M311" s="30">
        <v>4996.63</v>
      </c>
      <c r="N311" s="30">
        <v>2263.29</v>
      </c>
      <c r="O311" s="30">
        <v>906.24</v>
      </c>
      <c r="P311" s="30">
        <v>3100.02</v>
      </c>
      <c r="Q311" s="30">
        <v>1291.3900000000001</v>
      </c>
      <c r="R311" s="29"/>
      <c r="S311" s="29"/>
      <c r="T311" s="29"/>
      <c r="U311" s="30">
        <v>586.39</v>
      </c>
      <c r="V311" s="30">
        <v>204.34</v>
      </c>
      <c r="W311" s="29"/>
      <c r="X311" s="30">
        <v>958.41</v>
      </c>
      <c r="Y311" s="30">
        <v>19.59</v>
      </c>
      <c r="Z311" s="30">
        <v>5.33</v>
      </c>
      <c r="AA311" s="30">
        <v>1436.98</v>
      </c>
      <c r="AB311" s="30">
        <v>674.47</v>
      </c>
      <c r="AC311" s="30">
        <v>50.06</v>
      </c>
      <c r="AD311" s="30">
        <v>45.37</v>
      </c>
      <c r="AE311" s="30">
        <v>84.22</v>
      </c>
      <c r="AF311" s="30">
        <v>133.19</v>
      </c>
      <c r="AG311" s="30">
        <v>165.48</v>
      </c>
      <c r="AH311" s="30">
        <v>567.20000000000005</v>
      </c>
      <c r="AI311" s="30">
        <v>473.59</v>
      </c>
      <c r="AJ311" s="30">
        <v>202.92</v>
      </c>
      <c r="AK311" s="30">
        <v>258.02</v>
      </c>
      <c r="AL311" s="30">
        <v>139.05000000000001</v>
      </c>
      <c r="AM311" s="30">
        <v>365.86</v>
      </c>
      <c r="AN311" s="30">
        <v>360.31</v>
      </c>
      <c r="AO311" s="30">
        <v>97.18</v>
      </c>
      <c r="AP311" s="30">
        <v>382.69</v>
      </c>
      <c r="AQ311" s="30">
        <v>719.9</v>
      </c>
      <c r="AR311" s="30">
        <v>731.82</v>
      </c>
      <c r="AS311" s="30">
        <v>127.05</v>
      </c>
      <c r="AT311" s="30">
        <v>216.96</v>
      </c>
      <c r="AU311" s="30">
        <v>1812.35</v>
      </c>
      <c r="AV311" s="30">
        <v>650.29</v>
      </c>
      <c r="AW311" s="30">
        <v>901.85</v>
      </c>
      <c r="AX311" s="30">
        <v>825.66</v>
      </c>
      <c r="AY311" s="30">
        <v>402.94</v>
      </c>
      <c r="AZ311" s="30">
        <v>1213.8399999999999</v>
      </c>
      <c r="BA311" s="30">
        <v>2875.89</v>
      </c>
      <c r="BB311" s="30">
        <v>849.27</v>
      </c>
      <c r="BC311" s="30">
        <v>20.3</v>
      </c>
      <c r="BD311" s="30">
        <v>1613.75</v>
      </c>
      <c r="BE311" s="30">
        <v>1070.1500000000001</v>
      </c>
      <c r="BF311" s="29"/>
      <c r="BG311" s="30">
        <v>1111.83</v>
      </c>
      <c r="BH311" s="30">
        <v>504.86</v>
      </c>
      <c r="BI311" s="30">
        <v>1405.29</v>
      </c>
      <c r="BJ311" s="30">
        <v>2082.62</v>
      </c>
      <c r="BK311" s="30">
        <v>1003.86</v>
      </c>
      <c r="BL311" s="30">
        <v>1473.01</v>
      </c>
      <c r="BM311" s="30">
        <v>307.92</v>
      </c>
      <c r="BN311" s="30">
        <v>482.36</v>
      </c>
      <c r="BO311" s="30">
        <v>906.24</v>
      </c>
      <c r="BP311" s="30">
        <v>873.75</v>
      </c>
      <c r="BQ311" s="30">
        <v>430.94</v>
      </c>
      <c r="BR311" s="30">
        <v>1516.06</v>
      </c>
      <c r="BS311" s="30">
        <v>166.7</v>
      </c>
      <c r="BT311" s="30">
        <v>112.56</v>
      </c>
      <c r="BU311" s="30">
        <v>661.67</v>
      </c>
      <c r="BV311" s="30">
        <v>62.57</v>
      </c>
      <c r="BW311" s="30">
        <v>86.55</v>
      </c>
      <c r="BX311" s="30">
        <v>480.61</v>
      </c>
      <c r="BY311" s="29"/>
      <c r="BZ311" s="29"/>
      <c r="CA311" s="29"/>
      <c r="CB311" s="29"/>
      <c r="CC311" s="30">
        <v>315.58</v>
      </c>
      <c r="CD311" s="30">
        <v>270.81</v>
      </c>
      <c r="CE311" s="30">
        <v>45.29</v>
      </c>
      <c r="CF311" s="30">
        <v>61.1</v>
      </c>
      <c r="CG311" s="30">
        <v>97.95</v>
      </c>
    </row>
    <row r="312" spans="1:85" x14ac:dyDescent="0.3">
      <c r="A312" s="25" t="s">
        <v>385</v>
      </c>
      <c r="B312" s="30">
        <v>30982.49</v>
      </c>
      <c r="C312" s="29"/>
      <c r="D312" s="30">
        <v>1159.6199999999999</v>
      </c>
      <c r="E312" s="30">
        <v>1308.6500000000001</v>
      </c>
      <c r="F312" s="30">
        <v>4588.67</v>
      </c>
      <c r="G312" s="30">
        <v>1594.76</v>
      </c>
      <c r="H312" s="30">
        <v>1932.34</v>
      </c>
      <c r="I312" s="30">
        <v>654.37</v>
      </c>
      <c r="J312" s="30">
        <v>3688.87</v>
      </c>
      <c r="K312" s="30">
        <v>3151.73</v>
      </c>
      <c r="L312" s="30">
        <v>868.49</v>
      </c>
      <c r="M312" s="30">
        <v>4549.54</v>
      </c>
      <c r="N312" s="30">
        <v>1689.9</v>
      </c>
      <c r="O312" s="30">
        <v>702.74</v>
      </c>
      <c r="P312" s="30">
        <v>2915</v>
      </c>
      <c r="Q312" s="30">
        <v>1038.79</v>
      </c>
      <c r="R312" s="29"/>
      <c r="S312" s="29"/>
      <c r="T312" s="29"/>
      <c r="U312" s="30">
        <v>510.52</v>
      </c>
      <c r="V312" s="30">
        <v>184.89</v>
      </c>
      <c r="W312" s="29"/>
      <c r="X312" s="30">
        <v>1124.8499999999999</v>
      </c>
      <c r="Y312" s="30">
        <v>30.52</v>
      </c>
      <c r="Z312" s="30">
        <v>4.25</v>
      </c>
      <c r="AA312" s="30">
        <v>1308.6500000000001</v>
      </c>
      <c r="AB312" s="30">
        <v>506.58</v>
      </c>
      <c r="AC312" s="30">
        <v>47.73</v>
      </c>
      <c r="AD312" s="30">
        <v>42.03</v>
      </c>
      <c r="AE312" s="30">
        <v>57.86</v>
      </c>
      <c r="AF312" s="30">
        <v>102.66</v>
      </c>
      <c r="AG312" s="30">
        <v>63.21</v>
      </c>
      <c r="AH312" s="30">
        <v>448.05</v>
      </c>
      <c r="AI312" s="30">
        <v>407.12</v>
      </c>
      <c r="AJ312" s="30">
        <v>155.02000000000001</v>
      </c>
      <c r="AK312" s="30">
        <v>122.51</v>
      </c>
      <c r="AL312" s="30">
        <v>129.93</v>
      </c>
      <c r="AM312" s="30">
        <v>291.33</v>
      </c>
      <c r="AN312" s="30">
        <v>309.52999999999997</v>
      </c>
      <c r="AO312" s="30">
        <v>74.75</v>
      </c>
      <c r="AP312" s="30">
        <v>313.49</v>
      </c>
      <c r="AQ312" s="30">
        <v>552.24</v>
      </c>
      <c r="AR312" s="30">
        <v>663.45</v>
      </c>
      <c r="AS312" s="30">
        <v>110.19</v>
      </c>
      <c r="AT312" s="30">
        <v>191</v>
      </c>
      <c r="AU312" s="30">
        <v>1594.76</v>
      </c>
      <c r="AV312" s="30">
        <v>1254.5</v>
      </c>
      <c r="AW312" s="30">
        <v>677.83</v>
      </c>
      <c r="AX312" s="30">
        <v>654.37</v>
      </c>
      <c r="AY312" s="30">
        <v>248.75</v>
      </c>
      <c r="AZ312" s="30">
        <v>1029.1199999999999</v>
      </c>
      <c r="BA312" s="30">
        <v>2411.0100000000002</v>
      </c>
      <c r="BB312" s="30">
        <v>834.03</v>
      </c>
      <c r="BC312" s="30">
        <v>31.5</v>
      </c>
      <c r="BD312" s="30">
        <v>1380.62</v>
      </c>
      <c r="BE312" s="30">
        <v>671.82</v>
      </c>
      <c r="BF312" s="29"/>
      <c r="BG312" s="30">
        <v>868.49</v>
      </c>
      <c r="BH312" s="30">
        <v>503.21</v>
      </c>
      <c r="BI312" s="30">
        <v>1301.82</v>
      </c>
      <c r="BJ312" s="30">
        <v>1904.11</v>
      </c>
      <c r="BK312" s="30">
        <v>840.4</v>
      </c>
      <c r="BL312" s="30">
        <v>1211.5999999999999</v>
      </c>
      <c r="BM312" s="30">
        <v>164.98</v>
      </c>
      <c r="BN312" s="30">
        <v>313.32</v>
      </c>
      <c r="BO312" s="30">
        <v>702.74</v>
      </c>
      <c r="BP312" s="30">
        <v>814.76</v>
      </c>
      <c r="BQ312" s="30">
        <v>414.69</v>
      </c>
      <c r="BR312" s="30">
        <v>1413.18</v>
      </c>
      <c r="BS312" s="30">
        <v>160.55000000000001</v>
      </c>
      <c r="BT312" s="30">
        <v>111.82</v>
      </c>
      <c r="BU312" s="30">
        <v>449.46</v>
      </c>
      <c r="BV312" s="30">
        <v>80.88</v>
      </c>
      <c r="BW312" s="30">
        <v>63.77</v>
      </c>
      <c r="BX312" s="30">
        <v>444.68</v>
      </c>
      <c r="BY312" s="29"/>
      <c r="BZ312" s="29"/>
      <c r="CA312" s="29"/>
      <c r="CB312" s="29"/>
      <c r="CC312" s="30">
        <v>306.22000000000003</v>
      </c>
      <c r="CD312" s="30">
        <v>204.29</v>
      </c>
      <c r="CE312" s="30">
        <v>43.72</v>
      </c>
      <c r="CF312" s="30">
        <v>59.1</v>
      </c>
      <c r="CG312" s="30">
        <v>82.08</v>
      </c>
    </row>
    <row r="313" spans="1:85" x14ac:dyDescent="0.3">
      <c r="A313" s="25" t="s">
        <v>386</v>
      </c>
      <c r="B313" s="30">
        <v>28619.64</v>
      </c>
      <c r="C313" s="29"/>
      <c r="D313" s="30">
        <v>1110.99</v>
      </c>
      <c r="E313" s="30">
        <v>1180.96</v>
      </c>
      <c r="F313" s="30">
        <v>4196.63</v>
      </c>
      <c r="G313" s="30">
        <v>1858.93</v>
      </c>
      <c r="H313" s="30">
        <v>1670.59</v>
      </c>
      <c r="I313" s="30">
        <v>649.64</v>
      </c>
      <c r="J313" s="30">
        <v>2949.8</v>
      </c>
      <c r="K313" s="30">
        <v>3653.78</v>
      </c>
      <c r="L313" s="30">
        <v>809.22</v>
      </c>
      <c r="M313" s="30">
        <v>4077.83</v>
      </c>
      <c r="N313" s="30">
        <v>1108.01</v>
      </c>
      <c r="O313" s="30">
        <v>636.87</v>
      </c>
      <c r="P313" s="30">
        <v>2624.92</v>
      </c>
      <c r="Q313" s="30">
        <v>1105.55</v>
      </c>
      <c r="R313" s="29"/>
      <c r="S313" s="29"/>
      <c r="T313" s="29"/>
      <c r="U313" s="30">
        <v>354.9</v>
      </c>
      <c r="V313" s="30">
        <v>188.11</v>
      </c>
      <c r="W313" s="29"/>
      <c r="X313" s="30">
        <v>1074.6300000000001</v>
      </c>
      <c r="Y313" s="30">
        <v>32.35</v>
      </c>
      <c r="Z313" s="30">
        <v>4.0199999999999996</v>
      </c>
      <c r="AA313" s="30">
        <v>1180.96</v>
      </c>
      <c r="AB313" s="30">
        <v>548.14</v>
      </c>
      <c r="AC313" s="30">
        <v>33.65</v>
      </c>
      <c r="AD313" s="30">
        <v>47.87</v>
      </c>
      <c r="AE313" s="30">
        <v>67.86</v>
      </c>
      <c r="AF313" s="30">
        <v>105.32</v>
      </c>
      <c r="AG313" s="30">
        <v>73.819999999999993</v>
      </c>
      <c r="AH313" s="30">
        <v>426.63</v>
      </c>
      <c r="AI313" s="30">
        <v>373.31</v>
      </c>
      <c r="AJ313" s="30">
        <v>139.65</v>
      </c>
      <c r="AK313" s="30">
        <v>124.2</v>
      </c>
      <c r="AL313" s="30">
        <v>87.27</v>
      </c>
      <c r="AM313" s="30">
        <v>259.10000000000002</v>
      </c>
      <c r="AN313" s="30">
        <v>308.33</v>
      </c>
      <c r="AO313" s="30">
        <v>69.400000000000006</v>
      </c>
      <c r="AP313" s="30">
        <v>310.95</v>
      </c>
      <c r="AQ313" s="30">
        <v>491.38</v>
      </c>
      <c r="AR313" s="30">
        <v>479.68</v>
      </c>
      <c r="AS313" s="30">
        <v>103.67</v>
      </c>
      <c r="AT313" s="30">
        <v>146.4</v>
      </c>
      <c r="AU313" s="30">
        <v>1858.93</v>
      </c>
      <c r="AV313" s="30">
        <v>937.82</v>
      </c>
      <c r="AW313" s="30">
        <v>732.77</v>
      </c>
      <c r="AX313" s="30">
        <v>649.64</v>
      </c>
      <c r="AY313" s="30">
        <v>240.44</v>
      </c>
      <c r="AZ313" s="30">
        <v>1027.5899999999999</v>
      </c>
      <c r="BA313" s="30">
        <v>1681.77</v>
      </c>
      <c r="BB313" s="30">
        <v>720.35</v>
      </c>
      <c r="BC313" s="30">
        <v>83.31</v>
      </c>
      <c r="BD313" s="30">
        <v>2102.58</v>
      </c>
      <c r="BE313" s="30">
        <v>604.66999999999996</v>
      </c>
      <c r="BF313" s="29"/>
      <c r="BG313" s="30">
        <v>809.22</v>
      </c>
      <c r="BH313" s="30">
        <v>477.6</v>
      </c>
      <c r="BI313" s="30">
        <v>1263.1199999999999</v>
      </c>
      <c r="BJ313" s="30">
        <v>1567.27</v>
      </c>
      <c r="BK313" s="30">
        <v>769.84</v>
      </c>
      <c r="BL313" s="30">
        <v>678.32</v>
      </c>
      <c r="BM313" s="30">
        <v>157.86000000000001</v>
      </c>
      <c r="BN313" s="30">
        <v>271.83999999999997</v>
      </c>
      <c r="BO313" s="30">
        <v>636.87</v>
      </c>
      <c r="BP313" s="30">
        <v>605.28</v>
      </c>
      <c r="BQ313" s="30">
        <v>382.18</v>
      </c>
      <c r="BR313" s="30">
        <v>1390.74</v>
      </c>
      <c r="BS313" s="30">
        <v>135.38999999999999</v>
      </c>
      <c r="BT313" s="30">
        <v>111.33</v>
      </c>
      <c r="BU313" s="30">
        <v>579.35</v>
      </c>
      <c r="BV313" s="30">
        <v>79.8</v>
      </c>
      <c r="BW313" s="30">
        <v>55.61</v>
      </c>
      <c r="BX313" s="30">
        <v>390.79</v>
      </c>
      <c r="BY313" s="29"/>
      <c r="BZ313" s="29"/>
      <c r="CA313" s="29"/>
      <c r="CB313" s="29"/>
      <c r="CC313" s="30">
        <v>214.58</v>
      </c>
      <c r="CD313" s="30">
        <v>140.33000000000001</v>
      </c>
      <c r="CE313" s="30">
        <v>44.33</v>
      </c>
      <c r="CF313" s="30">
        <v>52.76</v>
      </c>
      <c r="CG313" s="30">
        <v>91.02</v>
      </c>
    </row>
    <row r="314" spans="1:85" x14ac:dyDescent="0.3">
      <c r="A314" s="25" t="s">
        <v>387</v>
      </c>
      <c r="B314" s="30">
        <v>29359.38</v>
      </c>
      <c r="C314" s="29"/>
      <c r="D314" s="30">
        <v>1183.83</v>
      </c>
      <c r="E314" s="30">
        <v>1687.02</v>
      </c>
      <c r="F314" s="30">
        <v>4022.42</v>
      </c>
      <c r="G314" s="30">
        <v>2203.41</v>
      </c>
      <c r="H314" s="30">
        <v>1584.03</v>
      </c>
      <c r="I314" s="30">
        <v>583.1</v>
      </c>
      <c r="J314" s="30">
        <v>3270.9</v>
      </c>
      <c r="K314" s="30">
        <v>3391.46</v>
      </c>
      <c r="L314" s="30">
        <v>672.74</v>
      </c>
      <c r="M314" s="30">
        <v>4213.68</v>
      </c>
      <c r="N314" s="30">
        <v>1417.18</v>
      </c>
      <c r="O314" s="30">
        <v>478.55</v>
      </c>
      <c r="P314" s="30">
        <v>2584.36</v>
      </c>
      <c r="Q314" s="30">
        <v>1058.29</v>
      </c>
      <c r="R314" s="29"/>
      <c r="S314" s="29"/>
      <c r="T314" s="29"/>
      <c r="U314" s="30">
        <v>378.29</v>
      </c>
      <c r="V314" s="30">
        <v>187.79</v>
      </c>
      <c r="W314" s="29"/>
      <c r="X314" s="30">
        <v>1141.3399999999999</v>
      </c>
      <c r="Y314" s="30">
        <v>33.700000000000003</v>
      </c>
      <c r="Z314" s="30">
        <v>8.7899999999999991</v>
      </c>
      <c r="AA314" s="30">
        <v>1687.02</v>
      </c>
      <c r="AB314" s="30">
        <v>524.70000000000005</v>
      </c>
      <c r="AC314" s="30">
        <v>41.97</v>
      </c>
      <c r="AD314" s="30">
        <v>31.32</v>
      </c>
      <c r="AE314" s="30">
        <v>56.17</v>
      </c>
      <c r="AF314" s="30">
        <v>84.65</v>
      </c>
      <c r="AG314" s="30">
        <v>68.8</v>
      </c>
      <c r="AH314" s="30">
        <v>400</v>
      </c>
      <c r="AI314" s="30">
        <v>354.2</v>
      </c>
      <c r="AJ314" s="30">
        <v>142.46</v>
      </c>
      <c r="AK314" s="30">
        <v>98.88</v>
      </c>
      <c r="AL314" s="30">
        <v>87.58</v>
      </c>
      <c r="AM314" s="30">
        <v>235.06</v>
      </c>
      <c r="AN314" s="30">
        <v>288.70999999999998</v>
      </c>
      <c r="AO314" s="30">
        <v>75.69</v>
      </c>
      <c r="AP314" s="30">
        <v>330.75</v>
      </c>
      <c r="AQ314" s="30">
        <v>509.85</v>
      </c>
      <c r="AR314" s="30">
        <v>449.22</v>
      </c>
      <c r="AS314" s="30">
        <v>95.39</v>
      </c>
      <c r="AT314" s="30">
        <v>147.02000000000001</v>
      </c>
      <c r="AU314" s="30">
        <v>2203.41</v>
      </c>
      <c r="AV314" s="30">
        <v>950.67</v>
      </c>
      <c r="AW314" s="30">
        <v>633.36</v>
      </c>
      <c r="AX314" s="30">
        <v>583.1</v>
      </c>
      <c r="AY314" s="30">
        <v>366.16</v>
      </c>
      <c r="AZ314" s="30">
        <v>1063.1300000000001</v>
      </c>
      <c r="BA314" s="30">
        <v>1841.61</v>
      </c>
      <c r="BB314" s="30">
        <v>672.35</v>
      </c>
      <c r="BC314" s="30">
        <v>39.799999999999997</v>
      </c>
      <c r="BD314" s="30">
        <v>1898.55</v>
      </c>
      <c r="BE314" s="30">
        <v>611.27</v>
      </c>
      <c r="BF314" s="29"/>
      <c r="BG314" s="30">
        <v>672.74</v>
      </c>
      <c r="BH314" s="30">
        <v>475.65</v>
      </c>
      <c r="BI314" s="30">
        <v>1229.49</v>
      </c>
      <c r="BJ314" s="30">
        <v>1664.78</v>
      </c>
      <c r="BK314" s="30">
        <v>843.76</v>
      </c>
      <c r="BL314" s="30">
        <v>1007.41</v>
      </c>
      <c r="BM314" s="30">
        <v>123.17</v>
      </c>
      <c r="BN314" s="30">
        <v>286.60000000000002</v>
      </c>
      <c r="BO314" s="30">
        <v>478.55</v>
      </c>
      <c r="BP314" s="30">
        <v>572.11</v>
      </c>
      <c r="BQ314" s="30">
        <v>392.43</v>
      </c>
      <c r="BR314" s="30">
        <v>1369.44</v>
      </c>
      <c r="BS314" s="30">
        <v>140.28</v>
      </c>
      <c r="BT314" s="30">
        <v>110.11</v>
      </c>
      <c r="BU314" s="30">
        <v>473.37</v>
      </c>
      <c r="BV314" s="30">
        <v>87.07</v>
      </c>
      <c r="BW314" s="30">
        <v>110.58</v>
      </c>
      <c r="BX314" s="30">
        <v>387.27</v>
      </c>
      <c r="BY314" s="29"/>
      <c r="BZ314" s="29"/>
      <c r="CA314" s="29"/>
      <c r="CB314" s="29"/>
      <c r="CC314" s="30">
        <v>229.08</v>
      </c>
      <c r="CD314" s="30">
        <v>149.21</v>
      </c>
      <c r="CE314" s="30">
        <v>50.67</v>
      </c>
      <c r="CF314" s="30">
        <v>54.41</v>
      </c>
      <c r="CG314" s="30">
        <v>82.71</v>
      </c>
    </row>
    <row r="315" spans="1:85" x14ac:dyDescent="0.3">
      <c r="A315" s="25" t="s">
        <v>388</v>
      </c>
      <c r="B315" s="30">
        <v>30234.45</v>
      </c>
      <c r="C315" s="29"/>
      <c r="D315" s="30">
        <v>1027.07</v>
      </c>
      <c r="E315" s="30">
        <v>1231.8800000000001</v>
      </c>
      <c r="F315" s="30">
        <v>4538.59</v>
      </c>
      <c r="G315" s="30">
        <v>2504.23</v>
      </c>
      <c r="H315" s="30">
        <v>1619.68</v>
      </c>
      <c r="I315" s="30">
        <v>491.3</v>
      </c>
      <c r="J315" s="30">
        <v>3542.91</v>
      </c>
      <c r="K315" s="30">
        <v>3043.05</v>
      </c>
      <c r="L315" s="30">
        <v>772</v>
      </c>
      <c r="M315" s="30">
        <v>4499.1899999999996</v>
      </c>
      <c r="N315" s="30">
        <v>1543.75</v>
      </c>
      <c r="O315" s="30">
        <v>565.17999999999995</v>
      </c>
      <c r="P315" s="30">
        <v>2685.73</v>
      </c>
      <c r="Q315" s="30">
        <v>1120.06</v>
      </c>
      <c r="R315" s="29"/>
      <c r="S315" s="29"/>
      <c r="T315" s="29"/>
      <c r="U315" s="30">
        <v>403.54</v>
      </c>
      <c r="V315" s="30">
        <v>207.97</v>
      </c>
      <c r="W315" s="29"/>
      <c r="X315" s="30">
        <v>984.79</v>
      </c>
      <c r="Y315" s="30">
        <v>28.56</v>
      </c>
      <c r="Z315" s="30">
        <v>13.72</v>
      </c>
      <c r="AA315" s="30">
        <v>1231.8800000000001</v>
      </c>
      <c r="AB315" s="30">
        <v>673.25</v>
      </c>
      <c r="AC315" s="30">
        <v>51.6</v>
      </c>
      <c r="AD315" s="30">
        <v>28.48</v>
      </c>
      <c r="AE315" s="30">
        <v>60.87</v>
      </c>
      <c r="AF315" s="30">
        <v>90.75</v>
      </c>
      <c r="AG315" s="30">
        <v>127.46</v>
      </c>
      <c r="AH315" s="30">
        <v>422.98</v>
      </c>
      <c r="AI315" s="30">
        <v>359.91</v>
      </c>
      <c r="AJ315" s="30">
        <v>164.94</v>
      </c>
      <c r="AK315" s="30">
        <v>119.7</v>
      </c>
      <c r="AL315" s="30">
        <v>111.17</v>
      </c>
      <c r="AM315" s="30">
        <v>238.95</v>
      </c>
      <c r="AN315" s="30">
        <v>307.52</v>
      </c>
      <c r="AO315" s="30">
        <v>88.4</v>
      </c>
      <c r="AP315" s="30">
        <v>361.47</v>
      </c>
      <c r="AQ315" s="30">
        <v>541.59</v>
      </c>
      <c r="AR315" s="30">
        <v>502.47</v>
      </c>
      <c r="AS315" s="30">
        <v>116.72</v>
      </c>
      <c r="AT315" s="30">
        <v>170.35</v>
      </c>
      <c r="AU315" s="30">
        <v>2504.23</v>
      </c>
      <c r="AV315" s="30">
        <v>979.43</v>
      </c>
      <c r="AW315" s="30">
        <v>640.25</v>
      </c>
      <c r="AX315" s="30">
        <v>491.3</v>
      </c>
      <c r="AY315" s="30">
        <v>355.84</v>
      </c>
      <c r="AZ315" s="30">
        <v>1154.1099999999999</v>
      </c>
      <c r="BA315" s="30">
        <v>2032.97</v>
      </c>
      <c r="BB315" s="30">
        <v>712.22</v>
      </c>
      <c r="BC315" s="30">
        <v>57.31</v>
      </c>
      <c r="BD315" s="30">
        <v>1551.08</v>
      </c>
      <c r="BE315" s="30">
        <v>545.23</v>
      </c>
      <c r="BF315" s="29"/>
      <c r="BG315" s="30">
        <v>772</v>
      </c>
      <c r="BH315" s="30">
        <v>498.49</v>
      </c>
      <c r="BI315" s="30">
        <v>1242.73</v>
      </c>
      <c r="BJ315" s="30">
        <v>1741.56</v>
      </c>
      <c r="BK315" s="30">
        <v>1016.41</v>
      </c>
      <c r="BL315" s="30">
        <v>1086.2</v>
      </c>
      <c r="BM315" s="30">
        <v>129.36000000000001</v>
      </c>
      <c r="BN315" s="30">
        <v>328.2</v>
      </c>
      <c r="BO315" s="30">
        <v>565.17999999999995</v>
      </c>
      <c r="BP315" s="30">
        <v>611.4</v>
      </c>
      <c r="BQ315" s="30">
        <v>405.52</v>
      </c>
      <c r="BR315" s="30">
        <v>1403.52</v>
      </c>
      <c r="BS315" s="30">
        <v>147.97</v>
      </c>
      <c r="BT315" s="30">
        <v>117.31</v>
      </c>
      <c r="BU315" s="30">
        <v>547.69000000000005</v>
      </c>
      <c r="BV315" s="30">
        <v>81.069999999999993</v>
      </c>
      <c r="BW315" s="30">
        <v>76.28</v>
      </c>
      <c r="BX315" s="30">
        <v>415.02</v>
      </c>
      <c r="BY315" s="29"/>
      <c r="BZ315" s="29"/>
      <c r="CA315" s="29"/>
      <c r="CB315" s="29"/>
      <c r="CC315" s="30">
        <v>234.79</v>
      </c>
      <c r="CD315" s="30">
        <v>168.75</v>
      </c>
      <c r="CE315" s="30">
        <v>42.15</v>
      </c>
      <c r="CF315" s="30">
        <v>60.34</v>
      </c>
      <c r="CG315" s="30">
        <v>105.47</v>
      </c>
    </row>
    <row r="316" spans="1:85" x14ac:dyDescent="0.3">
      <c r="A316" s="25" t="s">
        <v>389</v>
      </c>
      <c r="B316" s="30">
        <v>30188.5</v>
      </c>
      <c r="C316" s="29"/>
      <c r="D316" s="30">
        <v>1015.04</v>
      </c>
      <c r="E316" s="30">
        <v>1107.22</v>
      </c>
      <c r="F316" s="30">
        <v>4021.32</v>
      </c>
      <c r="G316" s="30">
        <v>1920.01</v>
      </c>
      <c r="H316" s="30">
        <v>1793.73</v>
      </c>
      <c r="I316" s="30">
        <v>629.08000000000004</v>
      </c>
      <c r="J316" s="30">
        <v>3006.97</v>
      </c>
      <c r="K316" s="30">
        <v>3427.25</v>
      </c>
      <c r="L316" s="30">
        <v>731.94</v>
      </c>
      <c r="M316" s="30">
        <v>5252.79</v>
      </c>
      <c r="N316" s="30">
        <v>1468.4</v>
      </c>
      <c r="O316" s="30">
        <v>507.01</v>
      </c>
      <c r="P316" s="30">
        <v>2920.35</v>
      </c>
      <c r="Q316" s="30">
        <v>1373.27</v>
      </c>
      <c r="R316" s="29"/>
      <c r="S316" s="29"/>
      <c r="T316" s="29"/>
      <c r="U316" s="30">
        <v>414.77</v>
      </c>
      <c r="V316" s="30">
        <v>203.22</v>
      </c>
      <c r="W316" s="29"/>
      <c r="X316" s="30">
        <v>979.64</v>
      </c>
      <c r="Y316" s="30">
        <v>20.95</v>
      </c>
      <c r="Z316" s="30">
        <v>14.45</v>
      </c>
      <c r="AA316" s="30">
        <v>1107.22</v>
      </c>
      <c r="AB316" s="30">
        <v>519.58000000000004</v>
      </c>
      <c r="AC316" s="30">
        <v>35.36</v>
      </c>
      <c r="AD316" s="30">
        <v>32.72</v>
      </c>
      <c r="AE316" s="30">
        <v>50.74</v>
      </c>
      <c r="AF316" s="30">
        <v>113.61</v>
      </c>
      <c r="AG316" s="30">
        <v>84.9</v>
      </c>
      <c r="AH316" s="30">
        <v>329.79</v>
      </c>
      <c r="AI316" s="30">
        <v>348.06</v>
      </c>
      <c r="AJ316" s="30">
        <v>143.30000000000001</v>
      </c>
      <c r="AK316" s="30">
        <v>81.02</v>
      </c>
      <c r="AL316" s="30">
        <v>91.19</v>
      </c>
      <c r="AM316" s="30">
        <v>201.1</v>
      </c>
      <c r="AN316" s="30">
        <v>287.83999999999997</v>
      </c>
      <c r="AO316" s="30">
        <v>62.38</v>
      </c>
      <c r="AP316" s="30">
        <v>327.45999999999998</v>
      </c>
      <c r="AQ316" s="30">
        <v>613.91</v>
      </c>
      <c r="AR316" s="30">
        <v>446.47</v>
      </c>
      <c r="AS316" s="30">
        <v>103.42</v>
      </c>
      <c r="AT316" s="30">
        <v>148.49</v>
      </c>
      <c r="AU316" s="30">
        <v>1920.01</v>
      </c>
      <c r="AV316" s="30">
        <v>1114.01</v>
      </c>
      <c r="AW316" s="30">
        <v>679.72</v>
      </c>
      <c r="AX316" s="30">
        <v>629.08000000000004</v>
      </c>
      <c r="AY316" s="30">
        <v>244.3</v>
      </c>
      <c r="AZ316" s="30">
        <v>905.64</v>
      </c>
      <c r="BA316" s="30">
        <v>1857.03</v>
      </c>
      <c r="BB316" s="30">
        <v>807.42</v>
      </c>
      <c r="BC316" s="30">
        <v>68.260000000000005</v>
      </c>
      <c r="BD316" s="30">
        <v>1697.34</v>
      </c>
      <c r="BE316" s="30">
        <v>620.4</v>
      </c>
      <c r="BF316" s="29"/>
      <c r="BG316" s="30">
        <v>731.94</v>
      </c>
      <c r="BH316" s="30">
        <v>486.48</v>
      </c>
      <c r="BI316" s="30">
        <v>1309.2</v>
      </c>
      <c r="BJ316" s="30">
        <v>1966.75</v>
      </c>
      <c r="BK316" s="30">
        <v>1490.37</v>
      </c>
      <c r="BL316" s="30">
        <v>918.53</v>
      </c>
      <c r="BM316" s="30">
        <v>153.88999999999999</v>
      </c>
      <c r="BN316" s="30">
        <v>395.98</v>
      </c>
      <c r="BO316" s="30">
        <v>507.01</v>
      </c>
      <c r="BP316" s="30">
        <v>674.03</v>
      </c>
      <c r="BQ316" s="30">
        <v>431.08</v>
      </c>
      <c r="BR316" s="30">
        <v>1539.94</v>
      </c>
      <c r="BS316" s="30">
        <v>161.80000000000001</v>
      </c>
      <c r="BT316" s="30">
        <v>113.5</v>
      </c>
      <c r="BU316" s="30">
        <v>783.61</v>
      </c>
      <c r="BV316" s="30">
        <v>74.760000000000005</v>
      </c>
      <c r="BW316" s="30">
        <v>65.55</v>
      </c>
      <c r="BX316" s="30">
        <v>449.34</v>
      </c>
      <c r="BY316" s="29"/>
      <c r="BZ316" s="29"/>
      <c r="CA316" s="29"/>
      <c r="CB316" s="29"/>
      <c r="CC316" s="30">
        <v>240.97</v>
      </c>
      <c r="CD316" s="30">
        <v>173.8</v>
      </c>
      <c r="CE316" s="30">
        <v>42.61</v>
      </c>
      <c r="CF316" s="30">
        <v>64.680000000000007</v>
      </c>
      <c r="CG316" s="30">
        <v>95.92</v>
      </c>
    </row>
    <row r="317" spans="1:85" x14ac:dyDescent="0.3">
      <c r="A317" s="25" t="s">
        <v>390</v>
      </c>
      <c r="B317" s="30">
        <v>29270.68</v>
      </c>
      <c r="C317" s="29"/>
      <c r="D317" s="30">
        <v>984.88</v>
      </c>
      <c r="E317" s="30">
        <v>1210.8699999999999</v>
      </c>
      <c r="F317" s="30">
        <v>4204.8500000000004</v>
      </c>
      <c r="G317" s="30">
        <v>1944.11</v>
      </c>
      <c r="H317" s="30">
        <v>1251.44</v>
      </c>
      <c r="I317" s="30">
        <v>694.11</v>
      </c>
      <c r="J317" s="30">
        <v>3270.94</v>
      </c>
      <c r="K317" s="30">
        <v>3759.87</v>
      </c>
      <c r="L317" s="30">
        <v>735.75</v>
      </c>
      <c r="M317" s="30">
        <v>4265.34</v>
      </c>
      <c r="N317" s="30">
        <v>1378.42</v>
      </c>
      <c r="O317" s="30">
        <v>490.33</v>
      </c>
      <c r="P317" s="30">
        <v>2836.44</v>
      </c>
      <c r="Q317" s="30">
        <v>1205.0999999999999</v>
      </c>
      <c r="R317" s="29"/>
      <c r="S317" s="29"/>
      <c r="T317" s="29"/>
      <c r="U317" s="30">
        <v>457.86</v>
      </c>
      <c r="V317" s="30">
        <v>194.14</v>
      </c>
      <c r="W317" s="29"/>
      <c r="X317" s="30">
        <v>944.59</v>
      </c>
      <c r="Y317" s="30">
        <v>21.33</v>
      </c>
      <c r="Z317" s="30">
        <v>18.96</v>
      </c>
      <c r="AA317" s="30">
        <v>1210.8699999999999</v>
      </c>
      <c r="AB317" s="30">
        <v>609.69000000000005</v>
      </c>
      <c r="AC317" s="30">
        <v>40.9</v>
      </c>
      <c r="AD317" s="30">
        <v>33.51</v>
      </c>
      <c r="AE317" s="30">
        <v>61.82</v>
      </c>
      <c r="AF317" s="30">
        <v>79.3</v>
      </c>
      <c r="AG317" s="30">
        <v>77.069999999999993</v>
      </c>
      <c r="AH317" s="30">
        <v>398.99</v>
      </c>
      <c r="AI317" s="30">
        <v>377.78</v>
      </c>
      <c r="AJ317" s="30">
        <v>144.26</v>
      </c>
      <c r="AK317" s="30">
        <v>74.510000000000005</v>
      </c>
      <c r="AL317" s="30">
        <v>74.150000000000006</v>
      </c>
      <c r="AM317" s="30">
        <v>246.7</v>
      </c>
      <c r="AN317" s="30">
        <v>290.16000000000003</v>
      </c>
      <c r="AO317" s="30">
        <v>86.17</v>
      </c>
      <c r="AP317" s="30">
        <v>345.45</v>
      </c>
      <c r="AQ317" s="30">
        <v>496.86</v>
      </c>
      <c r="AR317" s="30">
        <v>489.58</v>
      </c>
      <c r="AS317" s="30">
        <v>113.27</v>
      </c>
      <c r="AT317" s="30">
        <v>164.7</v>
      </c>
      <c r="AU317" s="30">
        <v>1944.11</v>
      </c>
      <c r="AV317" s="30">
        <v>729.43</v>
      </c>
      <c r="AW317" s="30">
        <v>522.01</v>
      </c>
      <c r="AX317" s="30">
        <v>694.11</v>
      </c>
      <c r="AY317" s="30">
        <v>245.17</v>
      </c>
      <c r="AZ317" s="30">
        <v>1021.21</v>
      </c>
      <c r="BA317" s="30">
        <v>2004.57</v>
      </c>
      <c r="BB317" s="30">
        <v>728.61</v>
      </c>
      <c r="BC317" s="30">
        <v>391.13</v>
      </c>
      <c r="BD317" s="30">
        <v>1961.07</v>
      </c>
      <c r="BE317" s="30">
        <v>494.87</v>
      </c>
      <c r="BF317" s="29"/>
      <c r="BG317" s="30">
        <v>735.75</v>
      </c>
      <c r="BH317" s="30">
        <v>483.64</v>
      </c>
      <c r="BI317" s="30">
        <v>1304.53</v>
      </c>
      <c r="BJ317" s="30">
        <v>1659.43</v>
      </c>
      <c r="BK317" s="30">
        <v>817.74</v>
      </c>
      <c r="BL317" s="30">
        <v>883.47</v>
      </c>
      <c r="BM317" s="30">
        <v>151.36000000000001</v>
      </c>
      <c r="BN317" s="30">
        <v>343.58</v>
      </c>
      <c r="BO317" s="30">
        <v>490.33</v>
      </c>
      <c r="BP317" s="30">
        <v>641.88</v>
      </c>
      <c r="BQ317" s="30">
        <v>410.94</v>
      </c>
      <c r="BR317" s="30">
        <v>1524.91</v>
      </c>
      <c r="BS317" s="30">
        <v>151.38</v>
      </c>
      <c r="BT317" s="30">
        <v>107.34</v>
      </c>
      <c r="BU317" s="30">
        <v>595.21</v>
      </c>
      <c r="BV317" s="30">
        <v>108.65</v>
      </c>
      <c r="BW317" s="30">
        <v>100.39</v>
      </c>
      <c r="BX317" s="30">
        <v>400.84</v>
      </c>
      <c r="BY317" s="29"/>
      <c r="BZ317" s="29"/>
      <c r="CA317" s="29"/>
      <c r="CB317" s="29"/>
      <c r="CC317" s="30">
        <v>253.2</v>
      </c>
      <c r="CD317" s="30">
        <v>204.66</v>
      </c>
      <c r="CE317" s="30">
        <v>39.409999999999997</v>
      </c>
      <c r="CF317" s="30">
        <v>56.18</v>
      </c>
      <c r="CG317" s="30">
        <v>98.55</v>
      </c>
    </row>
    <row r="318" spans="1:85" x14ac:dyDescent="0.3">
      <c r="A318" s="25" t="s">
        <v>391</v>
      </c>
      <c r="B318" s="30">
        <v>31681.040000000001</v>
      </c>
      <c r="C318" s="29"/>
      <c r="D318" s="30">
        <v>1067.3599999999999</v>
      </c>
      <c r="E318" s="30">
        <v>1375.42</v>
      </c>
      <c r="F318" s="30">
        <v>4495.1499999999996</v>
      </c>
      <c r="G318" s="30">
        <v>2238.35</v>
      </c>
      <c r="H318" s="30">
        <v>1352.03</v>
      </c>
      <c r="I318" s="30">
        <v>795.21</v>
      </c>
      <c r="J318" s="30">
        <v>3818.58</v>
      </c>
      <c r="K318" s="30">
        <v>3889.81</v>
      </c>
      <c r="L318" s="30">
        <v>753.28</v>
      </c>
      <c r="M318" s="30">
        <v>4326.93</v>
      </c>
      <c r="N318" s="30">
        <v>1705.17</v>
      </c>
      <c r="O318" s="30">
        <v>510.01</v>
      </c>
      <c r="P318" s="30">
        <v>2930.48</v>
      </c>
      <c r="Q318" s="30">
        <v>1375.73</v>
      </c>
      <c r="R318" s="29"/>
      <c r="S318" s="29"/>
      <c r="T318" s="29"/>
      <c r="U318" s="30">
        <v>463.45</v>
      </c>
      <c r="V318" s="30">
        <v>160.68</v>
      </c>
      <c r="W318" s="29"/>
      <c r="X318" s="30">
        <v>1020.7</v>
      </c>
      <c r="Y318" s="30">
        <v>22.7</v>
      </c>
      <c r="Z318" s="30">
        <v>23.95</v>
      </c>
      <c r="AA318" s="30">
        <v>1375.42</v>
      </c>
      <c r="AB318" s="30">
        <v>634.69000000000005</v>
      </c>
      <c r="AC318" s="30">
        <v>48.69</v>
      </c>
      <c r="AD318" s="30">
        <v>37.67</v>
      </c>
      <c r="AE318" s="30">
        <v>67.180000000000007</v>
      </c>
      <c r="AF318" s="30">
        <v>105.86</v>
      </c>
      <c r="AG318" s="30">
        <v>90.53</v>
      </c>
      <c r="AH318" s="30">
        <v>380.2</v>
      </c>
      <c r="AI318" s="30">
        <v>386.99</v>
      </c>
      <c r="AJ318" s="30">
        <v>169.62</v>
      </c>
      <c r="AK318" s="30">
        <v>109.25</v>
      </c>
      <c r="AL318" s="30">
        <v>99.62</v>
      </c>
      <c r="AM318" s="30">
        <v>244.3</v>
      </c>
      <c r="AN318" s="30">
        <v>327.02</v>
      </c>
      <c r="AO318" s="30">
        <v>99.29</v>
      </c>
      <c r="AP318" s="30">
        <v>348.29</v>
      </c>
      <c r="AQ318" s="30">
        <v>583.58000000000004</v>
      </c>
      <c r="AR318" s="30">
        <v>480.37</v>
      </c>
      <c r="AS318" s="30">
        <v>125.26</v>
      </c>
      <c r="AT318" s="30">
        <v>156.74</v>
      </c>
      <c r="AU318" s="30">
        <v>2238.35</v>
      </c>
      <c r="AV318" s="30">
        <v>836.26</v>
      </c>
      <c r="AW318" s="30">
        <v>515.77</v>
      </c>
      <c r="AX318" s="30">
        <v>795.21</v>
      </c>
      <c r="AY318" s="30">
        <v>255</v>
      </c>
      <c r="AZ318" s="30">
        <v>1020.81</v>
      </c>
      <c r="BA318" s="30">
        <v>2542.77</v>
      </c>
      <c r="BB318" s="30">
        <v>744.79</v>
      </c>
      <c r="BC318" s="30">
        <v>48.22</v>
      </c>
      <c r="BD318" s="30">
        <v>2324.83</v>
      </c>
      <c r="BE318" s="30">
        <v>601.32000000000005</v>
      </c>
      <c r="BF318" s="29"/>
      <c r="BG318" s="30">
        <v>753.28</v>
      </c>
      <c r="BH318" s="30">
        <v>487.93</v>
      </c>
      <c r="BI318" s="30">
        <v>1298.55</v>
      </c>
      <c r="BJ318" s="30">
        <v>1749.25</v>
      </c>
      <c r="BK318" s="30">
        <v>791.2</v>
      </c>
      <c r="BL318" s="30">
        <v>1169.19</v>
      </c>
      <c r="BM318" s="30">
        <v>153.68</v>
      </c>
      <c r="BN318" s="30">
        <v>382.3</v>
      </c>
      <c r="BO318" s="30">
        <v>510.01</v>
      </c>
      <c r="BP318" s="30">
        <v>640.19000000000005</v>
      </c>
      <c r="BQ318" s="30">
        <v>424.64</v>
      </c>
      <c r="BR318" s="30">
        <v>1602.84</v>
      </c>
      <c r="BS318" s="30">
        <v>152.37</v>
      </c>
      <c r="BT318" s="30">
        <v>110.43</v>
      </c>
      <c r="BU318" s="30">
        <v>788.65</v>
      </c>
      <c r="BV318" s="30">
        <v>92.65</v>
      </c>
      <c r="BW318" s="30">
        <v>78.52</v>
      </c>
      <c r="BX318" s="30">
        <v>415.91</v>
      </c>
      <c r="BY318" s="29"/>
      <c r="BZ318" s="29"/>
      <c r="CA318" s="29"/>
      <c r="CB318" s="29"/>
      <c r="CC318" s="30">
        <v>282.58</v>
      </c>
      <c r="CD318" s="30">
        <v>180.87</v>
      </c>
      <c r="CE318" s="30">
        <v>35.729999999999997</v>
      </c>
      <c r="CF318" s="30">
        <v>57.53</v>
      </c>
      <c r="CG318" s="30">
        <v>67.42</v>
      </c>
    </row>
    <row r="319" spans="1:85" x14ac:dyDescent="0.3">
      <c r="A319" s="25" t="s">
        <v>392</v>
      </c>
      <c r="B319" s="30">
        <v>34600.1</v>
      </c>
      <c r="C319" s="29"/>
      <c r="D319" s="30">
        <v>940.39</v>
      </c>
      <c r="E319" s="30">
        <v>1466.93</v>
      </c>
      <c r="F319" s="30">
        <v>5172.21</v>
      </c>
      <c r="G319" s="30">
        <v>2325.69</v>
      </c>
      <c r="H319" s="30">
        <v>1518.08</v>
      </c>
      <c r="I319" s="30">
        <v>702.83</v>
      </c>
      <c r="J319" s="30">
        <v>3935.69</v>
      </c>
      <c r="K319" s="30">
        <v>5293.71</v>
      </c>
      <c r="L319" s="30">
        <v>819.17</v>
      </c>
      <c r="M319" s="30">
        <v>4570.88</v>
      </c>
      <c r="N319" s="30">
        <v>2054.21</v>
      </c>
      <c r="O319" s="30">
        <v>425.32</v>
      </c>
      <c r="P319" s="30">
        <v>3007.37</v>
      </c>
      <c r="Q319" s="30">
        <v>1366.66</v>
      </c>
      <c r="R319" s="29"/>
      <c r="S319" s="29"/>
      <c r="T319" s="29"/>
      <c r="U319" s="30">
        <v>401.84</v>
      </c>
      <c r="V319" s="30">
        <v>197.23</v>
      </c>
      <c r="W319" s="29"/>
      <c r="X319" s="30">
        <v>899.07</v>
      </c>
      <c r="Y319" s="30">
        <v>21.41</v>
      </c>
      <c r="Z319" s="30">
        <v>19.91</v>
      </c>
      <c r="AA319" s="30">
        <v>1466.93</v>
      </c>
      <c r="AB319" s="30">
        <v>794.45</v>
      </c>
      <c r="AC319" s="30">
        <v>36.75</v>
      </c>
      <c r="AD319" s="30">
        <v>65.53</v>
      </c>
      <c r="AE319" s="30">
        <v>156.12</v>
      </c>
      <c r="AF319" s="30">
        <v>92.48</v>
      </c>
      <c r="AG319" s="30">
        <v>122.95</v>
      </c>
      <c r="AH319" s="30">
        <v>436.37</v>
      </c>
      <c r="AI319" s="30">
        <v>409.49</v>
      </c>
      <c r="AJ319" s="30">
        <v>175.86</v>
      </c>
      <c r="AK319" s="30">
        <v>137.1</v>
      </c>
      <c r="AL319" s="30">
        <v>123.48</v>
      </c>
      <c r="AM319" s="30">
        <v>310.60000000000002</v>
      </c>
      <c r="AN319" s="30">
        <v>345.93</v>
      </c>
      <c r="AO319" s="30">
        <v>99.96</v>
      </c>
      <c r="AP319" s="30">
        <v>396.61</v>
      </c>
      <c r="AQ319" s="30">
        <v>595.84</v>
      </c>
      <c r="AR319" s="30">
        <v>551.66999999999996</v>
      </c>
      <c r="AS319" s="30">
        <v>135.26</v>
      </c>
      <c r="AT319" s="30">
        <v>185.75</v>
      </c>
      <c r="AU319" s="30">
        <v>2325.69</v>
      </c>
      <c r="AV319" s="30">
        <v>832.39</v>
      </c>
      <c r="AW319" s="30">
        <v>685.69</v>
      </c>
      <c r="AX319" s="30">
        <v>702.83</v>
      </c>
      <c r="AY319" s="30">
        <v>320.47000000000003</v>
      </c>
      <c r="AZ319" s="30">
        <v>1065.8399999999999</v>
      </c>
      <c r="BA319" s="30">
        <v>2549.39</v>
      </c>
      <c r="BB319" s="30">
        <v>789.83</v>
      </c>
      <c r="BC319" s="30">
        <v>326.52999999999997</v>
      </c>
      <c r="BD319" s="30">
        <v>3361.04</v>
      </c>
      <c r="BE319" s="30">
        <v>641.04</v>
      </c>
      <c r="BF319" s="29"/>
      <c r="BG319" s="30">
        <v>819.17</v>
      </c>
      <c r="BH319" s="30">
        <v>483.88</v>
      </c>
      <c r="BI319" s="30">
        <v>1280.6099999999999</v>
      </c>
      <c r="BJ319" s="30">
        <v>2004.02</v>
      </c>
      <c r="BK319" s="30">
        <v>802.38</v>
      </c>
      <c r="BL319" s="30">
        <v>1424.86</v>
      </c>
      <c r="BM319" s="30">
        <v>233.1</v>
      </c>
      <c r="BN319" s="30">
        <v>396.25</v>
      </c>
      <c r="BO319" s="30">
        <v>425.32</v>
      </c>
      <c r="BP319" s="30">
        <v>680.88</v>
      </c>
      <c r="BQ319" s="30">
        <v>432.01</v>
      </c>
      <c r="BR319" s="30">
        <v>1621.59</v>
      </c>
      <c r="BS319" s="30">
        <v>158.61000000000001</v>
      </c>
      <c r="BT319" s="30">
        <v>114.29</v>
      </c>
      <c r="BU319" s="30">
        <v>741.15</v>
      </c>
      <c r="BV319" s="30">
        <v>107.41</v>
      </c>
      <c r="BW319" s="30">
        <v>92.32</v>
      </c>
      <c r="BX319" s="30">
        <v>425.77</v>
      </c>
      <c r="BY319" s="29"/>
      <c r="BZ319" s="29"/>
      <c r="CA319" s="29"/>
      <c r="CB319" s="29"/>
      <c r="CC319" s="30">
        <v>243.15</v>
      </c>
      <c r="CD319" s="30">
        <v>158.69</v>
      </c>
      <c r="CE319" s="30">
        <v>38.909999999999997</v>
      </c>
      <c r="CF319" s="30">
        <v>58.94</v>
      </c>
      <c r="CG319" s="30">
        <v>99.38</v>
      </c>
    </row>
    <row r="320" spans="1:85" x14ac:dyDescent="0.3">
      <c r="A320" s="25" t="s">
        <v>393</v>
      </c>
      <c r="B320" s="30">
        <v>31258.75</v>
      </c>
      <c r="C320" s="29"/>
      <c r="D320" s="30">
        <v>1152.6300000000001</v>
      </c>
      <c r="E320" s="30">
        <v>1561.65</v>
      </c>
      <c r="F320" s="30">
        <v>4526.5</v>
      </c>
      <c r="G320" s="30">
        <v>2051.25</v>
      </c>
      <c r="H320" s="30">
        <v>1601.81</v>
      </c>
      <c r="I320" s="30">
        <v>1034.0999999999999</v>
      </c>
      <c r="J320" s="30">
        <v>3776.2</v>
      </c>
      <c r="K320" s="30">
        <v>2044.3</v>
      </c>
      <c r="L320" s="30">
        <v>762.41</v>
      </c>
      <c r="M320" s="30">
        <v>4480.84</v>
      </c>
      <c r="N320" s="30">
        <v>1634.32</v>
      </c>
      <c r="O320" s="30">
        <v>360.28</v>
      </c>
      <c r="P320" s="30">
        <v>3721.13</v>
      </c>
      <c r="Q320" s="30">
        <v>1516.42</v>
      </c>
      <c r="R320" s="29"/>
      <c r="S320" s="29"/>
      <c r="T320" s="29"/>
      <c r="U320" s="30">
        <v>428.21</v>
      </c>
      <c r="V320" s="30">
        <v>227.08</v>
      </c>
      <c r="W320" s="29"/>
      <c r="X320" s="30">
        <v>1098.83</v>
      </c>
      <c r="Y320" s="30">
        <v>30.89</v>
      </c>
      <c r="Z320" s="30">
        <v>22.91</v>
      </c>
      <c r="AA320" s="30">
        <v>1561.65</v>
      </c>
      <c r="AB320" s="30">
        <v>609.82000000000005</v>
      </c>
      <c r="AC320" s="30">
        <v>49.54</v>
      </c>
      <c r="AD320" s="30">
        <v>55.08</v>
      </c>
      <c r="AE320" s="30">
        <v>67.61</v>
      </c>
      <c r="AF320" s="30">
        <v>108.55</v>
      </c>
      <c r="AG320" s="30">
        <v>75.09</v>
      </c>
      <c r="AH320" s="30">
        <v>360.8</v>
      </c>
      <c r="AI320" s="30">
        <v>412.23</v>
      </c>
      <c r="AJ320" s="30">
        <v>166.57</v>
      </c>
      <c r="AK320" s="30">
        <v>125.58</v>
      </c>
      <c r="AL320" s="30">
        <v>102.08</v>
      </c>
      <c r="AM320" s="30">
        <v>292.70999999999998</v>
      </c>
      <c r="AN320" s="30">
        <v>319.95999999999998</v>
      </c>
      <c r="AO320" s="30">
        <v>117.39</v>
      </c>
      <c r="AP320" s="30">
        <v>339.23</v>
      </c>
      <c r="AQ320" s="30">
        <v>563.16999999999996</v>
      </c>
      <c r="AR320" s="30">
        <v>473.32</v>
      </c>
      <c r="AS320" s="30">
        <v>159.31</v>
      </c>
      <c r="AT320" s="30">
        <v>128.47999999999999</v>
      </c>
      <c r="AU320" s="30">
        <v>2051.25</v>
      </c>
      <c r="AV320" s="30">
        <v>1059.78</v>
      </c>
      <c r="AW320" s="30">
        <v>542.03</v>
      </c>
      <c r="AX320" s="30">
        <v>1034.0999999999999</v>
      </c>
      <c r="AY320" s="30">
        <v>293.94</v>
      </c>
      <c r="AZ320" s="30">
        <v>1051.05</v>
      </c>
      <c r="BA320" s="30">
        <v>2431.21</v>
      </c>
      <c r="BB320" s="30">
        <v>882.02</v>
      </c>
      <c r="BC320" s="30">
        <v>104.85</v>
      </c>
      <c r="BD320" s="30">
        <v>277.88</v>
      </c>
      <c r="BE320" s="30">
        <v>675.98</v>
      </c>
      <c r="BF320" s="29"/>
      <c r="BG320" s="30">
        <v>762.41</v>
      </c>
      <c r="BH320" s="30">
        <v>498.16</v>
      </c>
      <c r="BI320" s="30">
        <v>1292.54</v>
      </c>
      <c r="BJ320" s="30">
        <v>1947.36</v>
      </c>
      <c r="BK320" s="30">
        <v>742.79</v>
      </c>
      <c r="BL320" s="30">
        <v>1111.74</v>
      </c>
      <c r="BM320" s="30">
        <v>164.84</v>
      </c>
      <c r="BN320" s="30">
        <v>357.74</v>
      </c>
      <c r="BO320" s="30">
        <v>360.28</v>
      </c>
      <c r="BP320" s="30">
        <v>1289.18</v>
      </c>
      <c r="BQ320" s="30">
        <v>502.21</v>
      </c>
      <c r="BR320" s="30">
        <v>1675.23</v>
      </c>
      <c r="BS320" s="30">
        <v>125.93</v>
      </c>
      <c r="BT320" s="30">
        <v>128.58000000000001</v>
      </c>
      <c r="BU320" s="30">
        <v>932.93</v>
      </c>
      <c r="BV320" s="30">
        <v>111.25</v>
      </c>
      <c r="BW320" s="30">
        <v>72.959999999999994</v>
      </c>
      <c r="BX320" s="30">
        <v>399.28</v>
      </c>
      <c r="BY320" s="29"/>
      <c r="BZ320" s="29"/>
      <c r="CA320" s="29"/>
      <c r="CB320" s="29"/>
      <c r="CC320" s="30">
        <v>239.37</v>
      </c>
      <c r="CD320" s="30">
        <v>188.84</v>
      </c>
      <c r="CE320" s="30">
        <v>48.3</v>
      </c>
      <c r="CF320" s="30">
        <v>67.459999999999994</v>
      </c>
      <c r="CG320" s="30">
        <v>111.33</v>
      </c>
    </row>
    <row r="321" spans="1:85" x14ac:dyDescent="0.3">
      <c r="A321" s="25" t="s">
        <v>394</v>
      </c>
      <c r="B321" s="30">
        <v>31662.62</v>
      </c>
      <c r="C321" s="29"/>
      <c r="D321" s="30">
        <v>1195.69</v>
      </c>
      <c r="E321" s="30">
        <v>2153.86</v>
      </c>
      <c r="F321" s="30">
        <v>4827.46</v>
      </c>
      <c r="G321" s="30">
        <v>1993.07</v>
      </c>
      <c r="H321" s="30">
        <v>1135.76</v>
      </c>
      <c r="I321" s="30">
        <v>987.08</v>
      </c>
      <c r="J321" s="30">
        <v>3552.71</v>
      </c>
      <c r="K321" s="30">
        <v>2053.1999999999998</v>
      </c>
      <c r="L321" s="30">
        <v>732.37</v>
      </c>
      <c r="M321" s="30">
        <v>4341.74</v>
      </c>
      <c r="N321" s="30">
        <v>1661.92</v>
      </c>
      <c r="O321" s="30">
        <v>385</v>
      </c>
      <c r="P321" s="30">
        <v>3718.24</v>
      </c>
      <c r="Q321" s="30">
        <v>1910.34</v>
      </c>
      <c r="R321" s="29"/>
      <c r="S321" s="29"/>
      <c r="T321" s="29"/>
      <c r="U321" s="30">
        <v>471.55</v>
      </c>
      <c r="V321" s="30">
        <v>220.74</v>
      </c>
      <c r="W321" s="29"/>
      <c r="X321" s="30">
        <v>1140.56</v>
      </c>
      <c r="Y321" s="30">
        <v>30.91</v>
      </c>
      <c r="Z321" s="30">
        <v>24.22</v>
      </c>
      <c r="AA321" s="30">
        <v>2153.86</v>
      </c>
      <c r="AB321" s="30">
        <v>729.08</v>
      </c>
      <c r="AC321" s="30">
        <v>37.76</v>
      </c>
      <c r="AD321" s="30">
        <v>39.5</v>
      </c>
      <c r="AE321" s="30">
        <v>96.22</v>
      </c>
      <c r="AF321" s="30">
        <v>126</v>
      </c>
      <c r="AG321" s="30">
        <v>100.84</v>
      </c>
      <c r="AH321" s="30">
        <v>364.99</v>
      </c>
      <c r="AI321" s="30">
        <v>396.79</v>
      </c>
      <c r="AJ321" s="30">
        <v>188.62</v>
      </c>
      <c r="AK321" s="30">
        <v>116.47</v>
      </c>
      <c r="AL321" s="30">
        <v>116.23</v>
      </c>
      <c r="AM321" s="30">
        <v>311.39</v>
      </c>
      <c r="AN321" s="30">
        <v>360.58</v>
      </c>
      <c r="AO321" s="30">
        <v>93.65</v>
      </c>
      <c r="AP321" s="30">
        <v>340.33</v>
      </c>
      <c r="AQ321" s="30">
        <v>557.25</v>
      </c>
      <c r="AR321" s="30">
        <v>474.65</v>
      </c>
      <c r="AS321" s="30">
        <v>156.83000000000001</v>
      </c>
      <c r="AT321" s="30">
        <v>220.26</v>
      </c>
      <c r="AU321" s="30">
        <v>1993.07</v>
      </c>
      <c r="AV321" s="30">
        <v>728.43</v>
      </c>
      <c r="AW321" s="30">
        <v>407.33</v>
      </c>
      <c r="AX321" s="30">
        <v>987.08</v>
      </c>
      <c r="AY321" s="30">
        <v>354.67</v>
      </c>
      <c r="AZ321" s="30">
        <v>1086.6400000000001</v>
      </c>
      <c r="BA321" s="30">
        <v>2111.4</v>
      </c>
      <c r="BB321" s="30">
        <v>824.88</v>
      </c>
      <c r="BC321" s="30">
        <v>67.14</v>
      </c>
      <c r="BD321" s="30">
        <v>421.92</v>
      </c>
      <c r="BE321" s="30">
        <v>633.86</v>
      </c>
      <c r="BF321" s="29"/>
      <c r="BG321" s="30">
        <v>732.37</v>
      </c>
      <c r="BH321" s="30">
        <v>488.19</v>
      </c>
      <c r="BI321" s="30">
        <v>1332.78</v>
      </c>
      <c r="BJ321" s="30">
        <v>1717.18</v>
      </c>
      <c r="BK321" s="30">
        <v>803.59</v>
      </c>
      <c r="BL321" s="30">
        <v>1153.54</v>
      </c>
      <c r="BM321" s="30">
        <v>149.26</v>
      </c>
      <c r="BN321" s="30">
        <v>359.12</v>
      </c>
      <c r="BO321" s="30">
        <v>385</v>
      </c>
      <c r="BP321" s="30">
        <v>1347.23</v>
      </c>
      <c r="BQ321" s="30">
        <v>499.63</v>
      </c>
      <c r="BR321" s="30">
        <v>1643.48</v>
      </c>
      <c r="BS321" s="30">
        <v>117.77</v>
      </c>
      <c r="BT321" s="30">
        <v>110.12</v>
      </c>
      <c r="BU321" s="30">
        <v>1239.44</v>
      </c>
      <c r="BV321" s="30">
        <v>75.709999999999994</v>
      </c>
      <c r="BW321" s="30">
        <v>78.84</v>
      </c>
      <c r="BX321" s="30">
        <v>516.36</v>
      </c>
      <c r="BY321" s="29"/>
      <c r="BZ321" s="29"/>
      <c r="CA321" s="29"/>
      <c r="CB321" s="29"/>
      <c r="CC321" s="30">
        <v>231.57</v>
      </c>
      <c r="CD321" s="30">
        <v>239.98</v>
      </c>
      <c r="CE321" s="30">
        <v>46.74</v>
      </c>
      <c r="CF321" s="30">
        <v>62.63</v>
      </c>
      <c r="CG321" s="30">
        <v>111.37</v>
      </c>
    </row>
    <row r="322" spans="1:85" x14ac:dyDescent="0.3">
      <c r="A322" s="25" t="s">
        <v>395</v>
      </c>
      <c r="B322" s="30">
        <v>34575.120000000003</v>
      </c>
      <c r="C322" s="29"/>
      <c r="D322" s="30">
        <v>1318.36</v>
      </c>
      <c r="E322" s="30">
        <v>2344.02</v>
      </c>
      <c r="F322" s="30">
        <v>5235.38</v>
      </c>
      <c r="G322" s="30">
        <v>2447.7600000000002</v>
      </c>
      <c r="H322" s="30">
        <v>1329.1</v>
      </c>
      <c r="I322" s="30">
        <v>1232.73</v>
      </c>
      <c r="J322" s="30">
        <v>4085.63</v>
      </c>
      <c r="K322" s="30">
        <v>2170.04</v>
      </c>
      <c r="L322" s="30">
        <v>903.3</v>
      </c>
      <c r="M322" s="30">
        <v>4619.41</v>
      </c>
      <c r="N322" s="30">
        <v>1867.04</v>
      </c>
      <c r="O322" s="30">
        <v>507.94</v>
      </c>
      <c r="P322" s="30">
        <v>3805.68</v>
      </c>
      <c r="Q322" s="30">
        <v>1758.48</v>
      </c>
      <c r="R322" s="29"/>
      <c r="S322" s="29"/>
      <c r="T322" s="29"/>
      <c r="U322" s="30">
        <v>429.08</v>
      </c>
      <c r="V322" s="30">
        <v>190.99</v>
      </c>
      <c r="W322" s="29"/>
      <c r="X322" s="30">
        <v>1253.1600000000001</v>
      </c>
      <c r="Y322" s="30">
        <v>34.24</v>
      </c>
      <c r="Z322" s="30">
        <v>30.96</v>
      </c>
      <c r="AA322" s="30">
        <v>2344.02</v>
      </c>
      <c r="AB322" s="30">
        <v>672.52</v>
      </c>
      <c r="AC322" s="30">
        <v>41.4</v>
      </c>
      <c r="AD322" s="30">
        <v>59.25</v>
      </c>
      <c r="AE322" s="30">
        <v>93.63</v>
      </c>
      <c r="AF322" s="30">
        <v>121.67</v>
      </c>
      <c r="AG322" s="30">
        <v>93.73</v>
      </c>
      <c r="AH322" s="30">
        <v>442.28</v>
      </c>
      <c r="AI322" s="30">
        <v>406.23</v>
      </c>
      <c r="AJ322" s="30">
        <v>189.5</v>
      </c>
      <c r="AK322" s="30">
        <v>113.9</v>
      </c>
      <c r="AL322" s="30">
        <v>149.58000000000001</v>
      </c>
      <c r="AM322" s="30">
        <v>317.55</v>
      </c>
      <c r="AN322" s="30">
        <v>340.8</v>
      </c>
      <c r="AO322" s="30">
        <v>95.32</v>
      </c>
      <c r="AP322" s="30">
        <v>361.88</v>
      </c>
      <c r="AQ322" s="30">
        <v>733.55</v>
      </c>
      <c r="AR322" s="30">
        <v>520.95000000000005</v>
      </c>
      <c r="AS322" s="30">
        <v>147.02000000000001</v>
      </c>
      <c r="AT322" s="30">
        <v>334.61</v>
      </c>
      <c r="AU322" s="30">
        <v>2447.7600000000002</v>
      </c>
      <c r="AV322" s="30">
        <v>919.56</v>
      </c>
      <c r="AW322" s="30">
        <v>409.55</v>
      </c>
      <c r="AX322" s="30">
        <v>1232.73</v>
      </c>
      <c r="AY322" s="30">
        <v>247.08</v>
      </c>
      <c r="AZ322" s="30">
        <v>1163.8699999999999</v>
      </c>
      <c r="BA322" s="30">
        <v>2674.68</v>
      </c>
      <c r="BB322" s="30">
        <v>921.59</v>
      </c>
      <c r="BC322" s="30">
        <v>70.540000000000006</v>
      </c>
      <c r="BD322" s="30">
        <v>271.07</v>
      </c>
      <c r="BE322" s="30">
        <v>819.7</v>
      </c>
      <c r="BF322" s="29"/>
      <c r="BG322" s="30">
        <v>903.3</v>
      </c>
      <c r="BH322" s="30">
        <v>473.18</v>
      </c>
      <c r="BI322" s="30">
        <v>1292.19</v>
      </c>
      <c r="BJ322" s="30">
        <v>1920.67</v>
      </c>
      <c r="BK322" s="30">
        <v>933.38</v>
      </c>
      <c r="BL322" s="30">
        <v>1371.72</v>
      </c>
      <c r="BM322" s="30">
        <v>134.93</v>
      </c>
      <c r="BN322" s="30">
        <v>360.39</v>
      </c>
      <c r="BO322" s="30">
        <v>507.94</v>
      </c>
      <c r="BP322" s="30">
        <v>1468.34</v>
      </c>
      <c r="BQ322" s="30">
        <v>486.33</v>
      </c>
      <c r="BR322" s="30">
        <v>1581.62</v>
      </c>
      <c r="BS322" s="30">
        <v>126.49</v>
      </c>
      <c r="BT322" s="30">
        <v>142.9</v>
      </c>
      <c r="BU322" s="30">
        <v>1060.2</v>
      </c>
      <c r="BV322" s="30">
        <v>89.65</v>
      </c>
      <c r="BW322" s="30">
        <v>114.3</v>
      </c>
      <c r="BX322" s="30">
        <v>494.33</v>
      </c>
      <c r="BY322" s="29"/>
      <c r="BZ322" s="29"/>
      <c r="CA322" s="29"/>
      <c r="CB322" s="29"/>
      <c r="CC322" s="30">
        <v>250.32</v>
      </c>
      <c r="CD322" s="30">
        <v>178.76</v>
      </c>
      <c r="CE322" s="30">
        <v>41.52</v>
      </c>
      <c r="CF322" s="30">
        <v>54.58</v>
      </c>
      <c r="CG322" s="30">
        <v>94.9</v>
      </c>
    </row>
    <row r="323" spans="1:85" x14ac:dyDescent="0.3">
      <c r="A323" s="25" t="s">
        <v>396</v>
      </c>
      <c r="B323" s="30">
        <v>38112.080000000002</v>
      </c>
      <c r="C323" s="29"/>
      <c r="D323" s="30">
        <v>1190.49</v>
      </c>
      <c r="E323" s="30">
        <v>2580.42</v>
      </c>
      <c r="F323" s="30">
        <v>6043.57</v>
      </c>
      <c r="G323" s="30">
        <v>2845.01</v>
      </c>
      <c r="H323" s="30">
        <v>1526.45</v>
      </c>
      <c r="I323" s="30">
        <v>1058.54</v>
      </c>
      <c r="J323" s="30">
        <v>4657.41</v>
      </c>
      <c r="K323" s="30">
        <v>3032.42</v>
      </c>
      <c r="L323" s="30">
        <v>909.71</v>
      </c>
      <c r="M323" s="30">
        <v>4885.37</v>
      </c>
      <c r="N323" s="30">
        <v>2367.4</v>
      </c>
      <c r="O323" s="30">
        <v>562.47</v>
      </c>
      <c r="P323" s="30">
        <v>3693.25</v>
      </c>
      <c r="Q323" s="30">
        <v>1705.84</v>
      </c>
      <c r="R323" s="29"/>
      <c r="S323" s="29"/>
      <c r="T323" s="29"/>
      <c r="U323" s="30">
        <v>453.93</v>
      </c>
      <c r="V323" s="30">
        <v>243.41</v>
      </c>
      <c r="W323" s="29"/>
      <c r="X323" s="30">
        <v>1128.27</v>
      </c>
      <c r="Y323" s="30">
        <v>30.25</v>
      </c>
      <c r="Z323" s="30">
        <v>31.97</v>
      </c>
      <c r="AA323" s="30">
        <v>2580.42</v>
      </c>
      <c r="AB323" s="30">
        <v>798.74</v>
      </c>
      <c r="AC323" s="30">
        <v>57.33</v>
      </c>
      <c r="AD323" s="30">
        <v>35.75</v>
      </c>
      <c r="AE323" s="30">
        <v>117.16</v>
      </c>
      <c r="AF323" s="30">
        <v>152.04</v>
      </c>
      <c r="AG323" s="30">
        <v>124.47</v>
      </c>
      <c r="AH323" s="30">
        <v>544.96</v>
      </c>
      <c r="AI323" s="30">
        <v>423.71</v>
      </c>
      <c r="AJ323" s="30">
        <v>200.45</v>
      </c>
      <c r="AK323" s="30">
        <v>178.18</v>
      </c>
      <c r="AL323" s="30">
        <v>201.55</v>
      </c>
      <c r="AM323" s="30">
        <v>339.86</v>
      </c>
      <c r="AN323" s="30">
        <v>339.06</v>
      </c>
      <c r="AO323" s="30">
        <v>99.08</v>
      </c>
      <c r="AP323" s="30">
        <v>423.42</v>
      </c>
      <c r="AQ323" s="30">
        <v>785.49</v>
      </c>
      <c r="AR323" s="30">
        <v>623.12</v>
      </c>
      <c r="AS323" s="30">
        <v>147.68</v>
      </c>
      <c r="AT323" s="30">
        <v>451.51</v>
      </c>
      <c r="AU323" s="30">
        <v>2845.01</v>
      </c>
      <c r="AV323" s="30">
        <v>1041.8599999999999</v>
      </c>
      <c r="AW323" s="30">
        <v>484.59</v>
      </c>
      <c r="AX323" s="30">
        <v>1058.54</v>
      </c>
      <c r="AY323" s="30">
        <v>432.84</v>
      </c>
      <c r="AZ323" s="30">
        <v>1349.4</v>
      </c>
      <c r="BA323" s="30">
        <v>2875.17</v>
      </c>
      <c r="BB323" s="30">
        <v>924.68</v>
      </c>
      <c r="BC323" s="30">
        <v>77.209999999999994</v>
      </c>
      <c r="BD323" s="30">
        <v>1012.24</v>
      </c>
      <c r="BE323" s="30">
        <v>901.83</v>
      </c>
      <c r="BF323" s="29"/>
      <c r="BG323" s="30">
        <v>909.71</v>
      </c>
      <c r="BH323" s="30">
        <v>545.25</v>
      </c>
      <c r="BI323" s="30">
        <v>1341.58</v>
      </c>
      <c r="BJ323" s="30">
        <v>2022.91</v>
      </c>
      <c r="BK323" s="30">
        <v>975.64</v>
      </c>
      <c r="BL323" s="30">
        <v>1731.09</v>
      </c>
      <c r="BM323" s="30">
        <v>175.98</v>
      </c>
      <c r="BN323" s="30">
        <v>460.33</v>
      </c>
      <c r="BO323" s="30">
        <v>562.47</v>
      </c>
      <c r="BP323" s="30">
        <v>1371.18</v>
      </c>
      <c r="BQ323" s="30">
        <v>507.61</v>
      </c>
      <c r="BR323" s="30">
        <v>1497.02</v>
      </c>
      <c r="BS323" s="30">
        <v>105.76</v>
      </c>
      <c r="BT323" s="30">
        <v>211.68</v>
      </c>
      <c r="BU323" s="30">
        <v>979.16</v>
      </c>
      <c r="BV323" s="30">
        <v>84.03</v>
      </c>
      <c r="BW323" s="30">
        <v>74.040000000000006</v>
      </c>
      <c r="BX323" s="30">
        <v>568.62</v>
      </c>
      <c r="BY323" s="29"/>
      <c r="BZ323" s="29"/>
      <c r="CA323" s="29"/>
      <c r="CB323" s="29"/>
      <c r="CC323" s="30">
        <v>288.64999999999998</v>
      </c>
      <c r="CD323" s="30">
        <v>165.28</v>
      </c>
      <c r="CE323" s="30">
        <v>39.47</v>
      </c>
      <c r="CF323" s="30">
        <v>54.74</v>
      </c>
      <c r="CG323" s="30">
        <v>149.21</v>
      </c>
    </row>
    <row r="324" spans="1:85" x14ac:dyDescent="0.3">
      <c r="A324" s="25" t="s">
        <v>397</v>
      </c>
      <c r="B324" s="30">
        <v>35411.08</v>
      </c>
      <c r="C324" s="29"/>
      <c r="D324" s="30">
        <v>1156.6300000000001</v>
      </c>
      <c r="E324" s="30">
        <v>2560.29</v>
      </c>
      <c r="F324" s="30">
        <v>5330.29</v>
      </c>
      <c r="G324" s="30">
        <v>2827.28</v>
      </c>
      <c r="H324" s="30">
        <v>1956.85</v>
      </c>
      <c r="I324" s="30">
        <v>1135.1500000000001</v>
      </c>
      <c r="J324" s="30">
        <v>3436.74</v>
      </c>
      <c r="K324" s="30">
        <v>2583.94</v>
      </c>
      <c r="L324" s="30">
        <v>964.25</v>
      </c>
      <c r="M324" s="30">
        <v>4867.63</v>
      </c>
      <c r="N324" s="30">
        <v>1809.3</v>
      </c>
      <c r="O324" s="30">
        <v>654.47</v>
      </c>
      <c r="P324" s="30">
        <v>3062.52</v>
      </c>
      <c r="Q324" s="30">
        <v>1935.62</v>
      </c>
      <c r="R324" s="29"/>
      <c r="S324" s="29"/>
      <c r="T324" s="29"/>
      <c r="U324" s="30">
        <v>575.65</v>
      </c>
      <c r="V324" s="30">
        <v>193.35</v>
      </c>
      <c r="W324" s="29"/>
      <c r="X324" s="30">
        <v>1094.2</v>
      </c>
      <c r="Y324" s="30">
        <v>22.55</v>
      </c>
      <c r="Z324" s="30">
        <v>39.869999999999997</v>
      </c>
      <c r="AA324" s="30">
        <v>2560.29</v>
      </c>
      <c r="AB324" s="30">
        <v>703.06</v>
      </c>
      <c r="AC324" s="30">
        <v>46.36</v>
      </c>
      <c r="AD324" s="30">
        <v>44.59</v>
      </c>
      <c r="AE324" s="30">
        <v>100.58</v>
      </c>
      <c r="AF324" s="30">
        <v>114.95</v>
      </c>
      <c r="AG324" s="30">
        <v>120.4</v>
      </c>
      <c r="AH324" s="30">
        <v>378.85</v>
      </c>
      <c r="AI324" s="30">
        <v>421.35</v>
      </c>
      <c r="AJ324" s="30">
        <v>183.34</v>
      </c>
      <c r="AK324" s="30">
        <v>120.13</v>
      </c>
      <c r="AL324" s="30">
        <v>150.57</v>
      </c>
      <c r="AM324" s="30">
        <v>405.28</v>
      </c>
      <c r="AN324" s="30">
        <v>314.27999999999997</v>
      </c>
      <c r="AO324" s="30">
        <v>88.92</v>
      </c>
      <c r="AP324" s="30">
        <v>399.79</v>
      </c>
      <c r="AQ324" s="30">
        <v>888.53</v>
      </c>
      <c r="AR324" s="30">
        <v>545.37</v>
      </c>
      <c r="AS324" s="30">
        <v>162.58000000000001</v>
      </c>
      <c r="AT324" s="30">
        <v>141.35</v>
      </c>
      <c r="AU324" s="30">
        <v>2827.28</v>
      </c>
      <c r="AV324" s="30">
        <v>1075.8</v>
      </c>
      <c r="AW324" s="30">
        <v>881.05</v>
      </c>
      <c r="AX324" s="30">
        <v>1135.1500000000001</v>
      </c>
      <c r="AY324" s="30">
        <v>277.19</v>
      </c>
      <c r="AZ324" s="30">
        <v>1152.3699999999999</v>
      </c>
      <c r="BA324" s="30">
        <v>2007.18</v>
      </c>
      <c r="BB324" s="30">
        <v>852.83</v>
      </c>
      <c r="BC324" s="30">
        <v>111.15</v>
      </c>
      <c r="BD324" s="30">
        <v>732.73</v>
      </c>
      <c r="BE324" s="30">
        <v>739.84</v>
      </c>
      <c r="BF324" s="29"/>
      <c r="BG324" s="30">
        <v>964.25</v>
      </c>
      <c r="BH324" s="30">
        <v>478.56</v>
      </c>
      <c r="BI324" s="30">
        <v>1253.19</v>
      </c>
      <c r="BJ324" s="30">
        <v>2133.39</v>
      </c>
      <c r="BK324" s="30">
        <v>1002.49</v>
      </c>
      <c r="BL324" s="30">
        <v>1241.52</v>
      </c>
      <c r="BM324" s="30">
        <v>205.63</v>
      </c>
      <c r="BN324" s="30">
        <v>362.15</v>
      </c>
      <c r="BO324" s="30">
        <v>654.47</v>
      </c>
      <c r="BP324" s="30">
        <v>934.42</v>
      </c>
      <c r="BQ324" s="30">
        <v>518.77</v>
      </c>
      <c r="BR324" s="30">
        <v>1368.66</v>
      </c>
      <c r="BS324" s="30">
        <v>101.15</v>
      </c>
      <c r="BT324" s="30">
        <v>139.52000000000001</v>
      </c>
      <c r="BU324" s="30">
        <v>1219.48</v>
      </c>
      <c r="BV324" s="30">
        <v>80.599999999999994</v>
      </c>
      <c r="BW324" s="30">
        <v>140.69999999999999</v>
      </c>
      <c r="BX324" s="30">
        <v>494.84</v>
      </c>
      <c r="BY324" s="29"/>
      <c r="BZ324" s="29"/>
      <c r="CA324" s="29"/>
      <c r="CB324" s="29"/>
      <c r="CC324" s="30">
        <v>286.56</v>
      </c>
      <c r="CD324" s="30">
        <v>289.08999999999997</v>
      </c>
      <c r="CE324" s="30">
        <v>38.14</v>
      </c>
      <c r="CF324" s="30">
        <v>51.9</v>
      </c>
      <c r="CG324" s="30">
        <v>103.31</v>
      </c>
    </row>
    <row r="325" spans="1:85" x14ac:dyDescent="0.3">
      <c r="A325" s="25" t="s">
        <v>398</v>
      </c>
      <c r="B325" s="30">
        <v>34455.72</v>
      </c>
      <c r="C325" s="29"/>
      <c r="D325" s="30">
        <v>1242.1300000000001</v>
      </c>
      <c r="E325" s="30">
        <v>2621.64</v>
      </c>
      <c r="F325" s="30">
        <v>5217.84</v>
      </c>
      <c r="G325" s="30">
        <v>2724.6</v>
      </c>
      <c r="H325" s="30">
        <v>1465.5</v>
      </c>
      <c r="I325" s="30">
        <v>1467.06</v>
      </c>
      <c r="J325" s="30">
        <v>3694.04</v>
      </c>
      <c r="K325" s="30">
        <v>1874.19</v>
      </c>
      <c r="L325" s="30">
        <v>846.75</v>
      </c>
      <c r="M325" s="30">
        <v>4551.05</v>
      </c>
      <c r="N325" s="30">
        <v>1738.14</v>
      </c>
      <c r="O325" s="30">
        <v>528.85</v>
      </c>
      <c r="P325" s="30">
        <v>3272.91</v>
      </c>
      <c r="Q325" s="30">
        <v>2208.23</v>
      </c>
      <c r="R325" s="29"/>
      <c r="S325" s="29"/>
      <c r="T325" s="29"/>
      <c r="U325" s="30">
        <v>461.51</v>
      </c>
      <c r="V325" s="30">
        <v>192.02</v>
      </c>
      <c r="W325" s="29"/>
      <c r="X325" s="30">
        <v>1172.78</v>
      </c>
      <c r="Y325" s="30">
        <v>21.75</v>
      </c>
      <c r="Z325" s="30">
        <v>47.6</v>
      </c>
      <c r="AA325" s="30">
        <v>2621.64</v>
      </c>
      <c r="AB325" s="30">
        <v>666.46</v>
      </c>
      <c r="AC325" s="30">
        <v>35.93</v>
      </c>
      <c r="AD325" s="30">
        <v>33.01</v>
      </c>
      <c r="AE325" s="30">
        <v>104.44</v>
      </c>
      <c r="AF325" s="30">
        <v>94.43</v>
      </c>
      <c r="AG325" s="30">
        <v>109.19</v>
      </c>
      <c r="AH325" s="30">
        <v>434.15</v>
      </c>
      <c r="AI325" s="30">
        <v>447.03</v>
      </c>
      <c r="AJ325" s="30">
        <v>180.87</v>
      </c>
      <c r="AK325" s="30">
        <v>110.22</v>
      </c>
      <c r="AL325" s="30">
        <v>148.82</v>
      </c>
      <c r="AM325" s="30">
        <v>406.52</v>
      </c>
      <c r="AN325" s="30">
        <v>308.39</v>
      </c>
      <c r="AO325" s="30">
        <v>90.68</v>
      </c>
      <c r="AP325" s="30">
        <v>424.6</v>
      </c>
      <c r="AQ325" s="30">
        <v>754.84</v>
      </c>
      <c r="AR325" s="30">
        <v>585.03</v>
      </c>
      <c r="AS325" s="30">
        <v>139.9</v>
      </c>
      <c r="AT325" s="30">
        <v>143.33000000000001</v>
      </c>
      <c r="AU325" s="30">
        <v>2724.6</v>
      </c>
      <c r="AV325" s="30">
        <v>803.66</v>
      </c>
      <c r="AW325" s="30">
        <v>661.84</v>
      </c>
      <c r="AX325" s="30">
        <v>1467.06</v>
      </c>
      <c r="AY325" s="30">
        <v>335.72</v>
      </c>
      <c r="AZ325" s="30">
        <v>1189.19</v>
      </c>
      <c r="BA325" s="30">
        <v>2169.13</v>
      </c>
      <c r="BB325" s="30">
        <v>723.64</v>
      </c>
      <c r="BC325" s="30">
        <v>25.03</v>
      </c>
      <c r="BD325" s="30">
        <v>294.01</v>
      </c>
      <c r="BE325" s="30">
        <v>713.02</v>
      </c>
      <c r="BF325" s="29"/>
      <c r="BG325" s="30">
        <v>846.75</v>
      </c>
      <c r="BH325" s="30">
        <v>486.47</v>
      </c>
      <c r="BI325" s="30">
        <v>1296.8699999999999</v>
      </c>
      <c r="BJ325" s="30">
        <v>2024.31</v>
      </c>
      <c r="BK325" s="30">
        <v>743.39</v>
      </c>
      <c r="BL325" s="30">
        <v>1204.17</v>
      </c>
      <c r="BM325" s="30">
        <v>168.96</v>
      </c>
      <c r="BN325" s="30">
        <v>365</v>
      </c>
      <c r="BO325" s="30">
        <v>528.85</v>
      </c>
      <c r="BP325" s="30">
        <v>1133.68</v>
      </c>
      <c r="BQ325" s="30">
        <v>616.24</v>
      </c>
      <c r="BR325" s="30">
        <v>1286.5999999999999</v>
      </c>
      <c r="BS325" s="30">
        <v>104.92</v>
      </c>
      <c r="BT325" s="30">
        <v>131.47999999999999</v>
      </c>
      <c r="BU325" s="30">
        <v>1591.59</v>
      </c>
      <c r="BV325" s="30">
        <v>89.15</v>
      </c>
      <c r="BW325" s="30">
        <v>113.55</v>
      </c>
      <c r="BX325" s="30">
        <v>413.94</v>
      </c>
      <c r="BY325" s="29"/>
      <c r="BZ325" s="29"/>
      <c r="CA325" s="29"/>
      <c r="CB325" s="29"/>
      <c r="CC325" s="30">
        <v>256.45999999999998</v>
      </c>
      <c r="CD325" s="30">
        <v>205.05</v>
      </c>
      <c r="CE325" s="30">
        <v>65.58</v>
      </c>
      <c r="CF325" s="30">
        <v>56.75</v>
      </c>
      <c r="CG325" s="30">
        <v>69.69</v>
      </c>
    </row>
    <row r="326" spans="1:85" x14ac:dyDescent="0.3">
      <c r="A326" s="25" t="s">
        <v>399</v>
      </c>
      <c r="B326" s="30">
        <v>36328.81</v>
      </c>
      <c r="C326" s="29"/>
      <c r="D326" s="30">
        <v>1306.3599999999999</v>
      </c>
      <c r="E326" s="30">
        <v>3050.88</v>
      </c>
      <c r="F326" s="30">
        <v>5409.32</v>
      </c>
      <c r="G326" s="30">
        <v>2968.16</v>
      </c>
      <c r="H326" s="30">
        <v>1633.4</v>
      </c>
      <c r="I326" s="30">
        <v>1373.95</v>
      </c>
      <c r="J326" s="30">
        <v>4241.75</v>
      </c>
      <c r="K326" s="30">
        <v>2035.33</v>
      </c>
      <c r="L326" s="30">
        <v>711.2</v>
      </c>
      <c r="M326" s="30">
        <v>4588.3500000000004</v>
      </c>
      <c r="N326" s="30">
        <v>2099.1799999999998</v>
      </c>
      <c r="O326" s="30">
        <v>527</v>
      </c>
      <c r="P326" s="30">
        <v>3050.22</v>
      </c>
      <c r="Q326" s="30">
        <v>2195.39</v>
      </c>
      <c r="R326" s="29"/>
      <c r="S326" s="29"/>
      <c r="T326" s="29"/>
      <c r="U326" s="30">
        <v>405.4</v>
      </c>
      <c r="V326" s="30">
        <v>290.12</v>
      </c>
      <c r="W326" s="29"/>
      <c r="X326" s="30">
        <v>1235.04</v>
      </c>
      <c r="Y326" s="30">
        <v>21.84</v>
      </c>
      <c r="Z326" s="30">
        <v>49.47</v>
      </c>
      <c r="AA326" s="30">
        <v>3050.88</v>
      </c>
      <c r="AB326" s="30">
        <v>673.41</v>
      </c>
      <c r="AC326" s="30">
        <v>52.57</v>
      </c>
      <c r="AD326" s="30">
        <v>59.52</v>
      </c>
      <c r="AE326" s="30">
        <v>79.75</v>
      </c>
      <c r="AF326" s="30">
        <v>101.73</v>
      </c>
      <c r="AG326" s="30">
        <v>92.58</v>
      </c>
      <c r="AH326" s="30">
        <v>473.86</v>
      </c>
      <c r="AI326" s="30">
        <v>439.57</v>
      </c>
      <c r="AJ326" s="30">
        <v>188.1</v>
      </c>
      <c r="AK326" s="30">
        <v>130.22</v>
      </c>
      <c r="AL326" s="30">
        <v>146.5</v>
      </c>
      <c r="AM326" s="30">
        <v>478.04</v>
      </c>
      <c r="AN326" s="30">
        <v>303.99</v>
      </c>
      <c r="AO326" s="30">
        <v>89.73</v>
      </c>
      <c r="AP326" s="30">
        <v>412.41</v>
      </c>
      <c r="AQ326" s="30">
        <v>825.48</v>
      </c>
      <c r="AR326" s="30">
        <v>607.28</v>
      </c>
      <c r="AS326" s="30">
        <v>136.16999999999999</v>
      </c>
      <c r="AT326" s="30">
        <v>118.4</v>
      </c>
      <c r="AU326" s="30">
        <v>2968.16</v>
      </c>
      <c r="AV326" s="30">
        <v>913.5</v>
      </c>
      <c r="AW326" s="30">
        <v>719.9</v>
      </c>
      <c r="AX326" s="30">
        <v>1373.95</v>
      </c>
      <c r="AY326" s="30">
        <v>288.64999999999998</v>
      </c>
      <c r="AZ326" s="30">
        <v>1245.05</v>
      </c>
      <c r="BA326" s="30">
        <v>2708.05</v>
      </c>
      <c r="BB326" s="30">
        <v>726.08</v>
      </c>
      <c r="BC326" s="30">
        <v>-98.78</v>
      </c>
      <c r="BD326" s="30">
        <v>497.32</v>
      </c>
      <c r="BE326" s="30">
        <v>767.05</v>
      </c>
      <c r="BF326" s="29"/>
      <c r="BG326" s="30">
        <v>711.2</v>
      </c>
      <c r="BH326" s="30">
        <v>480.49</v>
      </c>
      <c r="BI326" s="30">
        <v>1266.53</v>
      </c>
      <c r="BJ326" s="30">
        <v>1945.45</v>
      </c>
      <c r="BK326" s="30">
        <v>895.88</v>
      </c>
      <c r="BL326" s="30">
        <v>1502.19</v>
      </c>
      <c r="BM326" s="30">
        <v>211.73</v>
      </c>
      <c r="BN326" s="30">
        <v>385.25</v>
      </c>
      <c r="BO326" s="30">
        <v>527</v>
      </c>
      <c r="BP326" s="30">
        <v>895.71</v>
      </c>
      <c r="BQ326" s="30">
        <v>633.78</v>
      </c>
      <c r="BR326" s="30">
        <v>1248.24</v>
      </c>
      <c r="BS326" s="30">
        <v>128.68</v>
      </c>
      <c r="BT326" s="30">
        <v>143.82</v>
      </c>
      <c r="BU326" s="30">
        <v>1480.5</v>
      </c>
      <c r="BV326" s="30">
        <v>79.89</v>
      </c>
      <c r="BW326" s="30">
        <v>89.62</v>
      </c>
      <c r="BX326" s="30">
        <v>545.38</v>
      </c>
      <c r="BY326" s="29"/>
      <c r="BZ326" s="29"/>
      <c r="CA326" s="29"/>
      <c r="CB326" s="29"/>
      <c r="CC326" s="30">
        <v>239.87</v>
      </c>
      <c r="CD326" s="30">
        <v>165.53</v>
      </c>
      <c r="CE326" s="30">
        <v>52.4</v>
      </c>
      <c r="CF326" s="30">
        <v>67.2</v>
      </c>
      <c r="CG326" s="30">
        <v>170.52</v>
      </c>
    </row>
    <row r="327" spans="1:85" x14ac:dyDescent="0.3">
      <c r="A327" s="25" t="s">
        <v>400</v>
      </c>
      <c r="B327" s="30">
        <v>41269.949999999997</v>
      </c>
      <c r="C327" s="29"/>
      <c r="D327" s="30">
        <v>1206.6600000000001</v>
      </c>
      <c r="E327" s="30">
        <v>3549.32</v>
      </c>
      <c r="F327" s="30">
        <v>6202.72</v>
      </c>
      <c r="G327" s="30">
        <v>3203.81</v>
      </c>
      <c r="H327" s="30">
        <v>1599.71</v>
      </c>
      <c r="I327" s="30">
        <v>1620.6</v>
      </c>
      <c r="J327" s="30">
        <v>4610.1400000000003</v>
      </c>
      <c r="K327" s="30">
        <v>2797.4</v>
      </c>
      <c r="L327" s="30">
        <v>893.67</v>
      </c>
      <c r="M327" s="30">
        <v>4666.83</v>
      </c>
      <c r="N327" s="30">
        <v>3483.47</v>
      </c>
      <c r="O327" s="30">
        <v>496.87</v>
      </c>
      <c r="P327" s="30">
        <v>3416.64</v>
      </c>
      <c r="Q327" s="30">
        <v>2365.87</v>
      </c>
      <c r="R327" s="29"/>
      <c r="S327" s="29"/>
      <c r="T327" s="29"/>
      <c r="U327" s="30">
        <v>541.76</v>
      </c>
      <c r="V327" s="30">
        <v>185.93</v>
      </c>
      <c r="W327" s="29"/>
      <c r="X327" s="30">
        <v>1146.75</v>
      </c>
      <c r="Y327" s="30">
        <v>21.33</v>
      </c>
      <c r="Z327" s="30">
        <v>38.58</v>
      </c>
      <c r="AA327" s="30">
        <v>3549.32</v>
      </c>
      <c r="AB327" s="30">
        <v>785.57</v>
      </c>
      <c r="AC327" s="30">
        <v>62.99</v>
      </c>
      <c r="AD327" s="30">
        <v>25.37</v>
      </c>
      <c r="AE327" s="30">
        <v>137.19</v>
      </c>
      <c r="AF327" s="30">
        <v>158.74</v>
      </c>
      <c r="AG327" s="30">
        <v>139.31</v>
      </c>
      <c r="AH327" s="30">
        <v>559.57000000000005</v>
      </c>
      <c r="AI327" s="30">
        <v>472.15</v>
      </c>
      <c r="AJ327" s="30">
        <v>214.67</v>
      </c>
      <c r="AK327" s="30">
        <v>163.34</v>
      </c>
      <c r="AL327" s="30">
        <v>148.61000000000001</v>
      </c>
      <c r="AM327" s="30">
        <v>395.33</v>
      </c>
      <c r="AN327" s="30">
        <v>306.7</v>
      </c>
      <c r="AO327" s="30">
        <v>104.76</v>
      </c>
      <c r="AP327" s="30">
        <v>469.37</v>
      </c>
      <c r="AQ327" s="30">
        <v>1020.21</v>
      </c>
      <c r="AR327" s="30">
        <v>755.45</v>
      </c>
      <c r="AS327" s="30">
        <v>140.32</v>
      </c>
      <c r="AT327" s="30">
        <v>143.08000000000001</v>
      </c>
      <c r="AU327" s="30">
        <v>3203.81</v>
      </c>
      <c r="AV327" s="30">
        <v>902.93</v>
      </c>
      <c r="AW327" s="30">
        <v>696.78</v>
      </c>
      <c r="AX327" s="30">
        <v>1620.6</v>
      </c>
      <c r="AY327" s="30">
        <v>319.27</v>
      </c>
      <c r="AZ327" s="30">
        <v>1314.08</v>
      </c>
      <c r="BA327" s="30">
        <v>2976.79</v>
      </c>
      <c r="BB327" s="30">
        <v>886.86</v>
      </c>
      <c r="BC327" s="30">
        <v>340.85</v>
      </c>
      <c r="BD327" s="30">
        <v>542.19000000000005</v>
      </c>
      <c r="BE327" s="30">
        <v>902.13</v>
      </c>
      <c r="BF327" s="29"/>
      <c r="BG327" s="30">
        <v>893.67</v>
      </c>
      <c r="BH327" s="30">
        <v>521.48</v>
      </c>
      <c r="BI327" s="30">
        <v>1263.1300000000001</v>
      </c>
      <c r="BJ327" s="30">
        <v>1947.21</v>
      </c>
      <c r="BK327" s="30">
        <v>935.02</v>
      </c>
      <c r="BL327" s="30">
        <v>2788.93</v>
      </c>
      <c r="BM327" s="30">
        <v>275.08999999999997</v>
      </c>
      <c r="BN327" s="30">
        <v>419.45</v>
      </c>
      <c r="BO327" s="30">
        <v>496.87</v>
      </c>
      <c r="BP327" s="30">
        <v>1091.0999999999999</v>
      </c>
      <c r="BQ327" s="30">
        <v>725.01</v>
      </c>
      <c r="BR327" s="30">
        <v>1309.73</v>
      </c>
      <c r="BS327" s="30">
        <v>146.69</v>
      </c>
      <c r="BT327" s="30">
        <v>144.1</v>
      </c>
      <c r="BU327" s="30">
        <v>1575.1</v>
      </c>
      <c r="BV327" s="30">
        <v>95.67</v>
      </c>
      <c r="BW327" s="30">
        <v>186.38</v>
      </c>
      <c r="BX327" s="30">
        <v>508.72</v>
      </c>
      <c r="BY327" s="29"/>
      <c r="BZ327" s="29"/>
      <c r="CA327" s="29"/>
      <c r="CB327" s="29"/>
      <c r="CC327" s="30">
        <v>292.22000000000003</v>
      </c>
      <c r="CD327" s="30">
        <v>249.53</v>
      </c>
      <c r="CE327" s="30">
        <v>68.790000000000006</v>
      </c>
      <c r="CF327" s="30">
        <v>56.14</v>
      </c>
      <c r="CG327" s="30">
        <v>61</v>
      </c>
    </row>
    <row r="328" spans="1:85" x14ac:dyDescent="0.3">
      <c r="A328" s="25" t="s">
        <v>401</v>
      </c>
      <c r="B328" s="30">
        <v>35769.519999999997</v>
      </c>
      <c r="C328" s="29"/>
      <c r="D328" s="30">
        <v>1149.9000000000001</v>
      </c>
      <c r="E328" s="30">
        <v>2948.14</v>
      </c>
      <c r="F328" s="30">
        <v>5551.53</v>
      </c>
      <c r="G328" s="30">
        <v>2884.44</v>
      </c>
      <c r="H328" s="30">
        <v>1754.17</v>
      </c>
      <c r="I328" s="30">
        <v>1215.76</v>
      </c>
      <c r="J328" s="30">
        <v>3805.22</v>
      </c>
      <c r="K328" s="30">
        <v>2237.62</v>
      </c>
      <c r="L328" s="30">
        <v>782.08</v>
      </c>
      <c r="M328" s="30">
        <v>5030.34</v>
      </c>
      <c r="N328" s="30">
        <v>1750.74</v>
      </c>
      <c r="O328" s="30">
        <v>544.07000000000005</v>
      </c>
      <c r="P328" s="30">
        <v>3065.81</v>
      </c>
      <c r="Q328" s="30">
        <v>1742.21</v>
      </c>
      <c r="R328" s="29"/>
      <c r="S328" s="29"/>
      <c r="T328" s="29"/>
      <c r="U328" s="30">
        <v>562.98</v>
      </c>
      <c r="V328" s="30">
        <v>366.17</v>
      </c>
      <c r="W328" s="29"/>
      <c r="X328" s="30">
        <v>1105.44</v>
      </c>
      <c r="Y328" s="30">
        <v>15.53</v>
      </c>
      <c r="Z328" s="30">
        <v>28.93</v>
      </c>
      <c r="AA328" s="30">
        <v>2948.14</v>
      </c>
      <c r="AB328" s="30">
        <v>706.78</v>
      </c>
      <c r="AC328" s="30">
        <v>54.92</v>
      </c>
      <c r="AD328" s="30">
        <v>31.03</v>
      </c>
      <c r="AE328" s="30">
        <v>83.14</v>
      </c>
      <c r="AF328" s="30">
        <v>127.45</v>
      </c>
      <c r="AG328" s="30">
        <v>105.43</v>
      </c>
      <c r="AH328" s="30">
        <v>427.97</v>
      </c>
      <c r="AI328" s="30">
        <v>456.2</v>
      </c>
      <c r="AJ328" s="30">
        <v>218.99</v>
      </c>
      <c r="AK328" s="30">
        <v>99.23</v>
      </c>
      <c r="AL328" s="30">
        <v>129.24</v>
      </c>
      <c r="AM328" s="30">
        <v>361.07</v>
      </c>
      <c r="AN328" s="30">
        <v>312.45999999999998</v>
      </c>
      <c r="AO328" s="30">
        <v>94.42</v>
      </c>
      <c r="AP328" s="30">
        <v>423.65</v>
      </c>
      <c r="AQ328" s="30">
        <v>1063.76</v>
      </c>
      <c r="AR328" s="30">
        <v>587.67999999999995</v>
      </c>
      <c r="AS328" s="30">
        <v>134.97999999999999</v>
      </c>
      <c r="AT328" s="30">
        <v>133.13999999999999</v>
      </c>
      <c r="AU328" s="30">
        <v>2884.44</v>
      </c>
      <c r="AV328" s="30">
        <v>1043.6600000000001</v>
      </c>
      <c r="AW328" s="30">
        <v>710.51</v>
      </c>
      <c r="AX328" s="30">
        <v>1215.76</v>
      </c>
      <c r="AY328" s="30">
        <v>250.46</v>
      </c>
      <c r="AZ328" s="30">
        <v>1154.56</v>
      </c>
      <c r="BA328" s="30">
        <v>2400.21</v>
      </c>
      <c r="BB328" s="30">
        <v>863.06</v>
      </c>
      <c r="BC328" s="30">
        <v>108.78</v>
      </c>
      <c r="BD328" s="30">
        <v>348.81</v>
      </c>
      <c r="BE328" s="30">
        <v>811.64</v>
      </c>
      <c r="BF328" s="29"/>
      <c r="BG328" s="30">
        <v>782.08</v>
      </c>
      <c r="BH328" s="30">
        <v>526.30999999999995</v>
      </c>
      <c r="BI328" s="30">
        <v>1364.38</v>
      </c>
      <c r="BJ328" s="30">
        <v>2195.5100000000002</v>
      </c>
      <c r="BK328" s="30">
        <v>944.14</v>
      </c>
      <c r="BL328" s="30">
        <v>1267.45</v>
      </c>
      <c r="BM328" s="30">
        <v>130.31</v>
      </c>
      <c r="BN328" s="30">
        <v>352.97</v>
      </c>
      <c r="BO328" s="30">
        <v>544.07000000000005</v>
      </c>
      <c r="BP328" s="30">
        <v>930.11</v>
      </c>
      <c r="BQ328" s="30">
        <v>528.4</v>
      </c>
      <c r="BR328" s="30">
        <v>1377.33</v>
      </c>
      <c r="BS328" s="30">
        <v>120.03</v>
      </c>
      <c r="BT328" s="30">
        <v>109.94</v>
      </c>
      <c r="BU328" s="30">
        <v>1066.6500000000001</v>
      </c>
      <c r="BV328" s="30">
        <v>81.34</v>
      </c>
      <c r="BW328" s="30">
        <v>155.94999999999999</v>
      </c>
      <c r="BX328" s="30">
        <v>438.27</v>
      </c>
      <c r="BY328" s="29"/>
      <c r="BZ328" s="29"/>
      <c r="CA328" s="29"/>
      <c r="CB328" s="29"/>
      <c r="CC328" s="30">
        <v>298.39999999999998</v>
      </c>
      <c r="CD328" s="30">
        <v>264.58</v>
      </c>
      <c r="CE328" s="30">
        <v>35.479999999999997</v>
      </c>
      <c r="CF328" s="30">
        <v>88.08</v>
      </c>
      <c r="CG328" s="30">
        <v>242.62</v>
      </c>
    </row>
    <row r="329" spans="1:85" x14ac:dyDescent="0.3">
      <c r="A329" s="25" t="s">
        <v>402</v>
      </c>
      <c r="B329" s="30">
        <v>37133.49</v>
      </c>
      <c r="C329" s="29"/>
      <c r="D329" s="30">
        <v>1254.83</v>
      </c>
      <c r="E329" s="30">
        <v>3121.54</v>
      </c>
      <c r="F329" s="30">
        <v>5517.6</v>
      </c>
      <c r="G329" s="30">
        <v>2709.55</v>
      </c>
      <c r="H329" s="30">
        <v>1500.2</v>
      </c>
      <c r="I329" s="30">
        <v>1276.44</v>
      </c>
      <c r="J329" s="30">
        <v>4025.93</v>
      </c>
      <c r="K329" s="30">
        <v>2835</v>
      </c>
      <c r="L329" s="30">
        <v>819.62</v>
      </c>
      <c r="M329" s="30">
        <v>4938.91</v>
      </c>
      <c r="N329" s="30">
        <v>1713.03</v>
      </c>
      <c r="O329" s="30">
        <v>463.11</v>
      </c>
      <c r="P329" s="30">
        <v>3131.07</v>
      </c>
      <c r="Q329" s="30">
        <v>2551.64</v>
      </c>
      <c r="R329" s="29"/>
      <c r="S329" s="29"/>
      <c r="T329" s="29"/>
      <c r="U329" s="30">
        <v>553.32000000000005</v>
      </c>
      <c r="V329" s="30">
        <v>320.52</v>
      </c>
      <c r="W329" s="29"/>
      <c r="X329" s="30">
        <v>1205.96</v>
      </c>
      <c r="Y329" s="30">
        <v>21.77</v>
      </c>
      <c r="Z329" s="30">
        <v>27.1</v>
      </c>
      <c r="AA329" s="30">
        <v>3121.54</v>
      </c>
      <c r="AB329" s="30">
        <v>792.46</v>
      </c>
      <c r="AC329" s="30">
        <v>71.05</v>
      </c>
      <c r="AD329" s="30">
        <v>38.79</v>
      </c>
      <c r="AE329" s="30">
        <v>91.5</v>
      </c>
      <c r="AF329" s="30">
        <v>118.73</v>
      </c>
      <c r="AG329" s="30">
        <v>93.05</v>
      </c>
      <c r="AH329" s="30">
        <v>460.45</v>
      </c>
      <c r="AI329" s="30">
        <v>483.59</v>
      </c>
      <c r="AJ329" s="30">
        <v>203.72</v>
      </c>
      <c r="AK329" s="30">
        <v>113.65</v>
      </c>
      <c r="AL329" s="30">
        <v>107.91</v>
      </c>
      <c r="AM329" s="30">
        <v>366.92</v>
      </c>
      <c r="AN329" s="30">
        <v>332.07</v>
      </c>
      <c r="AO329" s="30">
        <v>95.57</v>
      </c>
      <c r="AP329" s="30">
        <v>377.62</v>
      </c>
      <c r="AQ329" s="30">
        <v>875.97</v>
      </c>
      <c r="AR329" s="30">
        <v>641.48</v>
      </c>
      <c r="AS329" s="30">
        <v>120.33</v>
      </c>
      <c r="AT329" s="30">
        <v>132.74</v>
      </c>
      <c r="AU329" s="30">
        <v>2709.55</v>
      </c>
      <c r="AV329" s="30">
        <v>838.48</v>
      </c>
      <c r="AW329" s="30">
        <v>661.73</v>
      </c>
      <c r="AX329" s="30">
        <v>1276.44</v>
      </c>
      <c r="AY329" s="30">
        <v>361.15</v>
      </c>
      <c r="AZ329" s="30">
        <v>1290.8499999999999</v>
      </c>
      <c r="BA329" s="30">
        <v>2373.9299999999998</v>
      </c>
      <c r="BB329" s="30">
        <v>951.73</v>
      </c>
      <c r="BC329" s="30">
        <v>86.96</v>
      </c>
      <c r="BD329" s="30">
        <v>889.28</v>
      </c>
      <c r="BE329" s="30">
        <v>824.43</v>
      </c>
      <c r="BF329" s="29"/>
      <c r="BG329" s="30">
        <v>819.62</v>
      </c>
      <c r="BH329" s="30">
        <v>514.24</v>
      </c>
      <c r="BI329" s="30">
        <v>1382.62</v>
      </c>
      <c r="BJ329" s="30">
        <v>2026.36</v>
      </c>
      <c r="BK329" s="30">
        <v>1015.7</v>
      </c>
      <c r="BL329" s="30">
        <v>1170.57</v>
      </c>
      <c r="BM329" s="30">
        <v>141.28</v>
      </c>
      <c r="BN329" s="30">
        <v>401.18</v>
      </c>
      <c r="BO329" s="30">
        <v>463.11</v>
      </c>
      <c r="BP329" s="30">
        <v>903.85</v>
      </c>
      <c r="BQ329" s="30">
        <v>550.07000000000005</v>
      </c>
      <c r="BR329" s="30">
        <v>1416.61</v>
      </c>
      <c r="BS329" s="30">
        <v>116.5</v>
      </c>
      <c r="BT329" s="30">
        <v>144.04</v>
      </c>
      <c r="BU329" s="30">
        <v>1589.84</v>
      </c>
      <c r="BV329" s="30">
        <v>82.56</v>
      </c>
      <c r="BW329" s="30">
        <v>99.21</v>
      </c>
      <c r="BX329" s="30">
        <v>780.02</v>
      </c>
      <c r="BY329" s="29"/>
      <c r="BZ329" s="29"/>
      <c r="CA329" s="29"/>
      <c r="CB329" s="29"/>
      <c r="CC329" s="30">
        <v>335.34</v>
      </c>
      <c r="CD329" s="30">
        <v>217.98</v>
      </c>
      <c r="CE329" s="30">
        <v>55.95</v>
      </c>
      <c r="CF329" s="30">
        <v>87.4</v>
      </c>
      <c r="CG329" s="30">
        <v>177.17</v>
      </c>
    </row>
    <row r="330" spans="1:85" x14ac:dyDescent="0.3">
      <c r="A330" s="25" t="s">
        <v>403</v>
      </c>
      <c r="B330" s="30">
        <v>39001.47</v>
      </c>
      <c r="C330" s="29"/>
      <c r="D330" s="30">
        <v>1322.42</v>
      </c>
      <c r="E330" s="30">
        <v>3400.64</v>
      </c>
      <c r="F330" s="30">
        <v>5965.7</v>
      </c>
      <c r="G330" s="30">
        <v>2659.14</v>
      </c>
      <c r="H330" s="30">
        <v>1754.24</v>
      </c>
      <c r="I330" s="30">
        <v>1316.69</v>
      </c>
      <c r="J330" s="30">
        <v>4249.32</v>
      </c>
      <c r="K330" s="30">
        <v>2908.22</v>
      </c>
      <c r="L330" s="30">
        <v>935.66</v>
      </c>
      <c r="M330" s="30">
        <v>4779.82</v>
      </c>
      <c r="N330" s="30">
        <v>1892.55</v>
      </c>
      <c r="O330" s="30">
        <v>671.5</v>
      </c>
      <c r="P330" s="30">
        <v>3494.45</v>
      </c>
      <c r="Q330" s="30">
        <v>2220.2399999999998</v>
      </c>
      <c r="R330" s="29"/>
      <c r="S330" s="29"/>
      <c r="T330" s="29"/>
      <c r="U330" s="30">
        <v>534.59</v>
      </c>
      <c r="V330" s="30">
        <v>438.86</v>
      </c>
      <c r="W330" s="29"/>
      <c r="X330" s="30">
        <v>1271.25</v>
      </c>
      <c r="Y330" s="30">
        <v>22.63</v>
      </c>
      <c r="Z330" s="30">
        <v>28.53</v>
      </c>
      <c r="AA330" s="30">
        <v>3400.64</v>
      </c>
      <c r="AB330" s="30">
        <v>793.63</v>
      </c>
      <c r="AC330" s="30">
        <v>62.71</v>
      </c>
      <c r="AD330" s="30">
        <v>80.17</v>
      </c>
      <c r="AE330" s="30">
        <v>76.91</v>
      </c>
      <c r="AF330" s="30">
        <v>110.62</v>
      </c>
      <c r="AG330" s="30">
        <v>108.89</v>
      </c>
      <c r="AH330" s="30">
        <v>475.67</v>
      </c>
      <c r="AI330" s="30">
        <v>471.31</v>
      </c>
      <c r="AJ330" s="30">
        <v>204.88</v>
      </c>
      <c r="AK330" s="30">
        <v>162.06</v>
      </c>
      <c r="AL330" s="30">
        <v>116.72</v>
      </c>
      <c r="AM330" s="30">
        <v>349.15</v>
      </c>
      <c r="AN330" s="30">
        <v>344.06</v>
      </c>
      <c r="AO330" s="30">
        <v>91.9</v>
      </c>
      <c r="AP330" s="30">
        <v>437.51</v>
      </c>
      <c r="AQ330" s="30">
        <v>1098.57</v>
      </c>
      <c r="AR330" s="30">
        <v>641.41999999999996</v>
      </c>
      <c r="AS330" s="30">
        <v>161.71</v>
      </c>
      <c r="AT330" s="30">
        <v>177.8</v>
      </c>
      <c r="AU330" s="30">
        <v>2659.14</v>
      </c>
      <c r="AV330" s="30">
        <v>945.64</v>
      </c>
      <c r="AW330" s="30">
        <v>808.59</v>
      </c>
      <c r="AX330" s="30">
        <v>1316.69</v>
      </c>
      <c r="AY330" s="30">
        <v>350.49</v>
      </c>
      <c r="AZ330" s="30">
        <v>1274.19</v>
      </c>
      <c r="BA330" s="30">
        <v>2624.63</v>
      </c>
      <c r="BB330" s="30">
        <v>980.08</v>
      </c>
      <c r="BC330" s="30">
        <v>81.8</v>
      </c>
      <c r="BD330" s="30">
        <v>866.61</v>
      </c>
      <c r="BE330" s="30">
        <v>864.38</v>
      </c>
      <c r="BF330" s="29"/>
      <c r="BG330" s="30">
        <v>935.66</v>
      </c>
      <c r="BH330" s="30">
        <v>528.92999999999995</v>
      </c>
      <c r="BI330" s="30">
        <v>1336.06</v>
      </c>
      <c r="BJ330" s="30">
        <v>1895.62</v>
      </c>
      <c r="BK330" s="30">
        <v>1019.2</v>
      </c>
      <c r="BL330" s="30">
        <v>1375.61</v>
      </c>
      <c r="BM330" s="30">
        <v>119.79</v>
      </c>
      <c r="BN330" s="30">
        <v>397.16</v>
      </c>
      <c r="BO330" s="30">
        <v>671.5</v>
      </c>
      <c r="BP330" s="30">
        <v>863.96</v>
      </c>
      <c r="BQ330" s="30">
        <v>910.54</v>
      </c>
      <c r="BR330" s="30">
        <v>1470.87</v>
      </c>
      <c r="BS330" s="30">
        <v>122.94</v>
      </c>
      <c r="BT330" s="30">
        <v>126.14</v>
      </c>
      <c r="BU330" s="30">
        <v>1594.85</v>
      </c>
      <c r="BV330" s="30">
        <v>89.25</v>
      </c>
      <c r="BW330" s="30">
        <v>88.08</v>
      </c>
      <c r="BX330" s="30">
        <v>448.04</v>
      </c>
      <c r="BY330" s="29"/>
      <c r="BZ330" s="29"/>
      <c r="CA330" s="29"/>
      <c r="CB330" s="29"/>
      <c r="CC330" s="30">
        <v>286.8</v>
      </c>
      <c r="CD330" s="30">
        <v>247.78</v>
      </c>
      <c r="CE330" s="30">
        <v>65.56</v>
      </c>
      <c r="CF330" s="30">
        <v>101.18</v>
      </c>
      <c r="CG330" s="30">
        <v>272.12</v>
      </c>
    </row>
    <row r="331" spans="1:85" x14ac:dyDescent="0.3">
      <c r="A331" s="25" t="s">
        <v>404</v>
      </c>
      <c r="B331" s="30">
        <v>41572.29</v>
      </c>
      <c r="C331" s="29"/>
      <c r="D331" s="30">
        <v>1231.94</v>
      </c>
      <c r="E331" s="30">
        <v>3231.75</v>
      </c>
      <c r="F331" s="30">
        <v>6470.48</v>
      </c>
      <c r="G331" s="30">
        <v>3092.15</v>
      </c>
      <c r="H331" s="30">
        <v>1807.27</v>
      </c>
      <c r="I331" s="30">
        <v>1213.99</v>
      </c>
      <c r="J331" s="30">
        <v>5034.99</v>
      </c>
      <c r="K331" s="30">
        <v>3097.75</v>
      </c>
      <c r="L331" s="30">
        <v>1079.58</v>
      </c>
      <c r="M331" s="30">
        <v>4948.13</v>
      </c>
      <c r="N331" s="30">
        <v>2151.16</v>
      </c>
      <c r="O331" s="30">
        <v>671.93</v>
      </c>
      <c r="P331" s="30">
        <v>3764.73</v>
      </c>
      <c r="Q331" s="30">
        <v>2405.79</v>
      </c>
      <c r="R331" s="29"/>
      <c r="S331" s="29"/>
      <c r="T331" s="29"/>
      <c r="U331" s="30">
        <v>523.94000000000005</v>
      </c>
      <c r="V331" s="30">
        <v>382.34</v>
      </c>
      <c r="W331" s="29"/>
      <c r="X331" s="30">
        <v>1180.5899999999999</v>
      </c>
      <c r="Y331" s="30">
        <v>21.3</v>
      </c>
      <c r="Z331" s="30">
        <v>30.05</v>
      </c>
      <c r="AA331" s="30">
        <v>3231.75</v>
      </c>
      <c r="AB331" s="30">
        <v>958.45</v>
      </c>
      <c r="AC331" s="30">
        <v>75.37</v>
      </c>
      <c r="AD331" s="30">
        <v>71.17</v>
      </c>
      <c r="AE331" s="30">
        <v>105.52</v>
      </c>
      <c r="AF331" s="30">
        <v>130.58000000000001</v>
      </c>
      <c r="AG331" s="30">
        <v>97.3</v>
      </c>
      <c r="AH331" s="30">
        <v>538.54</v>
      </c>
      <c r="AI331" s="30">
        <v>480.99</v>
      </c>
      <c r="AJ331" s="30">
        <v>278.63</v>
      </c>
      <c r="AK331" s="30">
        <v>169.36</v>
      </c>
      <c r="AL331" s="30">
        <v>119.89</v>
      </c>
      <c r="AM331" s="30">
        <v>408.61</v>
      </c>
      <c r="AN331" s="30">
        <v>330.2</v>
      </c>
      <c r="AO331" s="30">
        <v>99.1</v>
      </c>
      <c r="AP331" s="30">
        <v>425.92</v>
      </c>
      <c r="AQ331" s="30">
        <v>1074.96</v>
      </c>
      <c r="AR331" s="30">
        <v>781.92</v>
      </c>
      <c r="AS331" s="30">
        <v>167.88</v>
      </c>
      <c r="AT331" s="30">
        <v>156.09</v>
      </c>
      <c r="AU331" s="30">
        <v>3092.15</v>
      </c>
      <c r="AV331" s="30">
        <v>927.77</v>
      </c>
      <c r="AW331" s="30">
        <v>879.49</v>
      </c>
      <c r="AX331" s="30">
        <v>1213.99</v>
      </c>
      <c r="AY331" s="30">
        <v>430.63</v>
      </c>
      <c r="AZ331" s="30">
        <v>1515.8</v>
      </c>
      <c r="BA331" s="30">
        <v>3088.57</v>
      </c>
      <c r="BB331" s="30">
        <v>1081.19</v>
      </c>
      <c r="BC331" s="30">
        <v>198.01</v>
      </c>
      <c r="BD331" s="30">
        <v>685.48</v>
      </c>
      <c r="BE331" s="30">
        <v>899.34</v>
      </c>
      <c r="BF331" s="29"/>
      <c r="BG331" s="30">
        <v>1079.58</v>
      </c>
      <c r="BH331" s="30">
        <v>527.62</v>
      </c>
      <c r="BI331" s="30">
        <v>1368.67</v>
      </c>
      <c r="BJ331" s="30">
        <v>1960.31</v>
      </c>
      <c r="BK331" s="30">
        <v>1091.53</v>
      </c>
      <c r="BL331" s="30">
        <v>1550.78</v>
      </c>
      <c r="BM331" s="30">
        <v>177.07</v>
      </c>
      <c r="BN331" s="30">
        <v>423.31</v>
      </c>
      <c r="BO331" s="30">
        <v>671.93</v>
      </c>
      <c r="BP331" s="30">
        <v>1106.3800000000001</v>
      </c>
      <c r="BQ331" s="30">
        <v>742.68</v>
      </c>
      <c r="BR331" s="30">
        <v>1493.36</v>
      </c>
      <c r="BS331" s="30">
        <v>178.01</v>
      </c>
      <c r="BT331" s="30">
        <v>244.29</v>
      </c>
      <c r="BU331" s="30">
        <v>1690.26</v>
      </c>
      <c r="BV331" s="30">
        <v>81.45</v>
      </c>
      <c r="BW331" s="30">
        <v>152.65</v>
      </c>
      <c r="BX331" s="30">
        <v>481.43</v>
      </c>
      <c r="BY331" s="29"/>
      <c r="BZ331" s="29"/>
      <c r="CA331" s="29"/>
      <c r="CB331" s="29"/>
      <c r="CC331" s="30">
        <v>309.23</v>
      </c>
      <c r="CD331" s="30">
        <v>214.71</v>
      </c>
      <c r="CE331" s="30">
        <v>43.44</v>
      </c>
      <c r="CF331" s="30">
        <v>98.8</v>
      </c>
      <c r="CG331" s="30">
        <v>240.1</v>
      </c>
    </row>
    <row r="332" spans="1:85" x14ac:dyDescent="0.3">
      <c r="A332" s="25" t="s">
        <v>405</v>
      </c>
      <c r="B332" s="30">
        <v>38187.85</v>
      </c>
      <c r="C332" s="29"/>
      <c r="D332" s="30">
        <v>1164.07</v>
      </c>
      <c r="E332" s="30">
        <v>2947.27</v>
      </c>
      <c r="F332" s="30">
        <v>5585.86</v>
      </c>
      <c r="G332" s="30">
        <v>2593.7399999999998</v>
      </c>
      <c r="H332" s="30">
        <v>1730.72</v>
      </c>
      <c r="I332" s="30">
        <v>1359.32</v>
      </c>
      <c r="J332" s="30">
        <v>4800.3599999999997</v>
      </c>
      <c r="K332" s="30">
        <v>3061.74</v>
      </c>
      <c r="L332" s="30">
        <v>1111.79</v>
      </c>
      <c r="M332" s="30">
        <v>4747.4399999999996</v>
      </c>
      <c r="N332" s="30">
        <v>1844.32</v>
      </c>
      <c r="O332" s="30">
        <v>816.84</v>
      </c>
      <c r="P332" s="30">
        <v>3350.8</v>
      </c>
      <c r="Q332" s="30">
        <v>1833.05</v>
      </c>
      <c r="R332" s="29"/>
      <c r="S332" s="29"/>
      <c r="T332" s="29"/>
      <c r="U332" s="30">
        <v>562.17999999999995</v>
      </c>
      <c r="V332" s="30">
        <v>242.23</v>
      </c>
      <c r="W332" s="29"/>
      <c r="X332" s="30">
        <v>1113.6099999999999</v>
      </c>
      <c r="Y332" s="30">
        <v>21.79</v>
      </c>
      <c r="Z332" s="30">
        <v>28.66</v>
      </c>
      <c r="AA332" s="30">
        <v>2947.27</v>
      </c>
      <c r="AB332" s="30">
        <v>663.89</v>
      </c>
      <c r="AC332" s="30">
        <v>77.78</v>
      </c>
      <c r="AD332" s="30">
        <v>50.45</v>
      </c>
      <c r="AE332" s="30">
        <v>102.25</v>
      </c>
      <c r="AF332" s="30">
        <v>99.19</v>
      </c>
      <c r="AG332" s="30">
        <v>98.66</v>
      </c>
      <c r="AH332" s="30">
        <v>455.1</v>
      </c>
      <c r="AI332" s="30">
        <v>453.8</v>
      </c>
      <c r="AJ332" s="30">
        <v>235.67</v>
      </c>
      <c r="AK332" s="30">
        <v>112.42</v>
      </c>
      <c r="AL332" s="30">
        <v>100.64</v>
      </c>
      <c r="AM332" s="30">
        <v>348.7</v>
      </c>
      <c r="AN332" s="30">
        <v>369.95</v>
      </c>
      <c r="AO332" s="30">
        <v>104.43</v>
      </c>
      <c r="AP332" s="30">
        <v>411.12</v>
      </c>
      <c r="AQ332" s="30">
        <v>1010.55</v>
      </c>
      <c r="AR332" s="30">
        <v>608.76</v>
      </c>
      <c r="AS332" s="30">
        <v>158.09</v>
      </c>
      <c r="AT332" s="30">
        <v>124.42</v>
      </c>
      <c r="AU332" s="30">
        <v>2593.7399999999998</v>
      </c>
      <c r="AV332" s="30">
        <v>980.21</v>
      </c>
      <c r="AW332" s="30">
        <v>750.51</v>
      </c>
      <c r="AX332" s="30">
        <v>1359.32</v>
      </c>
      <c r="AY332" s="30">
        <v>344.08</v>
      </c>
      <c r="AZ332" s="30">
        <v>1313.73</v>
      </c>
      <c r="BA332" s="30">
        <v>3142.55</v>
      </c>
      <c r="BB332" s="30">
        <v>882.49</v>
      </c>
      <c r="BC332" s="30">
        <v>123.11</v>
      </c>
      <c r="BD332" s="30">
        <v>829.26</v>
      </c>
      <c r="BE332" s="30">
        <v>982.52</v>
      </c>
      <c r="BF332" s="29"/>
      <c r="BG332" s="30">
        <v>1111.79</v>
      </c>
      <c r="BH332" s="30">
        <v>513.19000000000005</v>
      </c>
      <c r="BI332" s="30">
        <v>1316.72</v>
      </c>
      <c r="BJ332" s="30">
        <v>2168.79</v>
      </c>
      <c r="BK332" s="30">
        <v>748.74</v>
      </c>
      <c r="BL332" s="30">
        <v>1353.8</v>
      </c>
      <c r="BM332" s="30">
        <v>143.91</v>
      </c>
      <c r="BN332" s="30">
        <v>346.61</v>
      </c>
      <c r="BO332" s="30">
        <v>816.84</v>
      </c>
      <c r="BP332" s="30">
        <v>927.17</v>
      </c>
      <c r="BQ332" s="30">
        <v>601.96</v>
      </c>
      <c r="BR332" s="30">
        <v>1511.85</v>
      </c>
      <c r="BS332" s="30">
        <v>142.46</v>
      </c>
      <c r="BT332" s="30">
        <v>167.36</v>
      </c>
      <c r="BU332" s="30">
        <v>1208.17</v>
      </c>
      <c r="BV332" s="30">
        <v>91.55</v>
      </c>
      <c r="BW332" s="30">
        <v>84.43</v>
      </c>
      <c r="BX332" s="30">
        <v>448.9</v>
      </c>
      <c r="BY332" s="29"/>
      <c r="BZ332" s="29"/>
      <c r="CA332" s="29"/>
      <c r="CB332" s="29"/>
      <c r="CC332" s="30">
        <v>308.88</v>
      </c>
      <c r="CD332" s="30">
        <v>253.3</v>
      </c>
      <c r="CE332" s="30">
        <v>43.48</v>
      </c>
      <c r="CF332" s="30">
        <v>88.77</v>
      </c>
      <c r="CG332" s="30">
        <v>109.98</v>
      </c>
    </row>
    <row r="333" spans="1:85" x14ac:dyDescent="0.3">
      <c r="A333" s="25" t="s">
        <v>406</v>
      </c>
      <c r="B333" s="30">
        <v>40048.17</v>
      </c>
      <c r="C333" s="29"/>
      <c r="D333" s="30">
        <v>1263.69</v>
      </c>
      <c r="E333" s="30">
        <v>3486.76</v>
      </c>
      <c r="F333" s="30">
        <v>5817.85</v>
      </c>
      <c r="G333" s="30">
        <v>3284.49</v>
      </c>
      <c r="H333" s="30">
        <v>1515.22</v>
      </c>
      <c r="I333" s="30">
        <v>1221.6099999999999</v>
      </c>
      <c r="J333" s="30">
        <v>4322.03</v>
      </c>
      <c r="K333" s="30">
        <v>3248.2</v>
      </c>
      <c r="L333" s="30">
        <v>1312.2</v>
      </c>
      <c r="M333" s="30">
        <v>4935.4399999999996</v>
      </c>
      <c r="N333" s="30">
        <v>1890.84</v>
      </c>
      <c r="O333" s="30">
        <v>587.13</v>
      </c>
      <c r="P333" s="30">
        <v>3325.12</v>
      </c>
      <c r="Q333" s="30">
        <v>2655.87</v>
      </c>
      <c r="R333" s="29"/>
      <c r="S333" s="29"/>
      <c r="T333" s="29"/>
      <c r="U333" s="30">
        <v>558.41</v>
      </c>
      <c r="V333" s="30">
        <v>228.42</v>
      </c>
      <c r="W333" s="29"/>
      <c r="X333" s="30">
        <v>1201.27</v>
      </c>
      <c r="Y333" s="30">
        <v>26</v>
      </c>
      <c r="Z333" s="30">
        <v>36.42</v>
      </c>
      <c r="AA333" s="30">
        <v>3486.76</v>
      </c>
      <c r="AB333" s="30">
        <v>808.98</v>
      </c>
      <c r="AC333" s="30">
        <v>52.14</v>
      </c>
      <c r="AD333" s="30">
        <v>48.17</v>
      </c>
      <c r="AE333" s="30">
        <v>117.51</v>
      </c>
      <c r="AF333" s="30">
        <v>114.32</v>
      </c>
      <c r="AG333" s="30">
        <v>95.62</v>
      </c>
      <c r="AH333" s="30">
        <v>524.82000000000005</v>
      </c>
      <c r="AI333" s="30">
        <v>463.04</v>
      </c>
      <c r="AJ333" s="30">
        <v>235.72</v>
      </c>
      <c r="AK333" s="30">
        <v>126.05</v>
      </c>
      <c r="AL333" s="30">
        <v>129.26</v>
      </c>
      <c r="AM333" s="30">
        <v>378.85</v>
      </c>
      <c r="AN333" s="30">
        <v>331.26</v>
      </c>
      <c r="AO333" s="30">
        <v>96.19</v>
      </c>
      <c r="AP333" s="30">
        <v>395.82</v>
      </c>
      <c r="AQ333" s="30">
        <v>948.12</v>
      </c>
      <c r="AR333" s="30">
        <v>649.49</v>
      </c>
      <c r="AS333" s="30">
        <v>170.74</v>
      </c>
      <c r="AT333" s="30">
        <v>131.72</v>
      </c>
      <c r="AU333" s="30">
        <v>3284.49</v>
      </c>
      <c r="AV333" s="30">
        <v>763.82</v>
      </c>
      <c r="AW333" s="30">
        <v>751.39</v>
      </c>
      <c r="AX333" s="30">
        <v>1221.6099999999999</v>
      </c>
      <c r="AY333" s="30">
        <v>404.26</v>
      </c>
      <c r="AZ333" s="30">
        <v>1341.99</v>
      </c>
      <c r="BA333" s="30">
        <v>2575.7800000000002</v>
      </c>
      <c r="BB333" s="30">
        <v>978.44</v>
      </c>
      <c r="BC333" s="30">
        <v>233.56</v>
      </c>
      <c r="BD333" s="30">
        <v>1219.3800000000001</v>
      </c>
      <c r="BE333" s="30">
        <v>688.99</v>
      </c>
      <c r="BF333" s="29"/>
      <c r="BG333" s="30">
        <v>1312.2</v>
      </c>
      <c r="BH333" s="30">
        <v>555.1</v>
      </c>
      <c r="BI333" s="30">
        <v>1446.53</v>
      </c>
      <c r="BJ333" s="30">
        <v>1991.44</v>
      </c>
      <c r="BK333" s="30">
        <v>942.37</v>
      </c>
      <c r="BL333" s="30">
        <v>1228.78</v>
      </c>
      <c r="BM333" s="30">
        <v>212.33</v>
      </c>
      <c r="BN333" s="30">
        <v>449.73</v>
      </c>
      <c r="BO333" s="30">
        <v>587.13</v>
      </c>
      <c r="BP333" s="30">
        <v>927.89</v>
      </c>
      <c r="BQ333" s="30">
        <v>603.91</v>
      </c>
      <c r="BR333" s="30">
        <v>1488.9</v>
      </c>
      <c r="BS333" s="30">
        <v>141.15</v>
      </c>
      <c r="BT333" s="30">
        <v>163.26</v>
      </c>
      <c r="BU333" s="30">
        <v>1953.84</v>
      </c>
      <c r="BV333" s="30">
        <v>83.44</v>
      </c>
      <c r="BW333" s="30">
        <v>177.29</v>
      </c>
      <c r="BX333" s="30">
        <v>441.3</v>
      </c>
      <c r="BY333" s="29"/>
      <c r="BZ333" s="29"/>
      <c r="CA333" s="29"/>
      <c r="CB333" s="29"/>
      <c r="CC333" s="30">
        <v>279.64</v>
      </c>
      <c r="CD333" s="30">
        <v>278.77</v>
      </c>
      <c r="CE333" s="30">
        <v>37.28</v>
      </c>
      <c r="CF333" s="30">
        <v>57.16</v>
      </c>
      <c r="CG333" s="30">
        <v>133.99</v>
      </c>
    </row>
    <row r="334" spans="1:85" x14ac:dyDescent="0.3">
      <c r="A334" s="25" t="s">
        <v>407</v>
      </c>
      <c r="B334" s="30">
        <v>40248.11</v>
      </c>
      <c r="C334" s="29"/>
      <c r="D334" s="30">
        <v>1310.03</v>
      </c>
      <c r="E334" s="30">
        <v>3476.66</v>
      </c>
      <c r="F334" s="30">
        <v>6111.85</v>
      </c>
      <c r="G334" s="30">
        <v>2611.6999999999998</v>
      </c>
      <c r="H334" s="30">
        <v>1523.06</v>
      </c>
      <c r="I334" s="30">
        <v>1281.05</v>
      </c>
      <c r="J334" s="30">
        <v>4826.1000000000004</v>
      </c>
      <c r="K334" s="30">
        <v>2957.35</v>
      </c>
      <c r="L334" s="30">
        <v>1406.25</v>
      </c>
      <c r="M334" s="30">
        <v>4726.33</v>
      </c>
      <c r="N334" s="30">
        <v>2200.63</v>
      </c>
      <c r="O334" s="30">
        <v>569.63</v>
      </c>
      <c r="P334" s="30">
        <v>3571.24</v>
      </c>
      <c r="Q334" s="30">
        <v>2411.9299999999998</v>
      </c>
      <c r="R334" s="29"/>
      <c r="S334" s="29"/>
      <c r="T334" s="29"/>
      <c r="U334" s="30">
        <v>553.66</v>
      </c>
      <c r="V334" s="30">
        <v>200.02</v>
      </c>
      <c r="W334" s="29"/>
      <c r="X334" s="30">
        <v>1243.92</v>
      </c>
      <c r="Y334" s="30">
        <v>28.56</v>
      </c>
      <c r="Z334" s="30">
        <v>37.549999999999997</v>
      </c>
      <c r="AA334" s="30">
        <v>3476.66</v>
      </c>
      <c r="AB334" s="30">
        <v>781.63</v>
      </c>
      <c r="AC334" s="30">
        <v>62.96</v>
      </c>
      <c r="AD334" s="30">
        <v>55.3</v>
      </c>
      <c r="AE334" s="30">
        <v>114.82</v>
      </c>
      <c r="AF334" s="30">
        <v>141.78</v>
      </c>
      <c r="AG334" s="30">
        <v>94.88</v>
      </c>
      <c r="AH334" s="30">
        <v>536.16999999999996</v>
      </c>
      <c r="AI334" s="30">
        <v>486.57</v>
      </c>
      <c r="AJ334" s="30">
        <v>237.23</v>
      </c>
      <c r="AK334" s="30">
        <v>151.19999999999999</v>
      </c>
      <c r="AL334" s="30">
        <v>120.06</v>
      </c>
      <c r="AM334" s="30">
        <v>413.91</v>
      </c>
      <c r="AN334" s="30">
        <v>324.52</v>
      </c>
      <c r="AO334" s="30">
        <v>107.47</v>
      </c>
      <c r="AP334" s="30">
        <v>427.01</v>
      </c>
      <c r="AQ334" s="30">
        <v>1130.52</v>
      </c>
      <c r="AR334" s="30">
        <v>625.75</v>
      </c>
      <c r="AS334" s="30">
        <v>178.09</v>
      </c>
      <c r="AT334" s="30">
        <v>121.97</v>
      </c>
      <c r="AU334" s="30">
        <v>2611.6999999999998</v>
      </c>
      <c r="AV334" s="30">
        <v>783.82</v>
      </c>
      <c r="AW334" s="30">
        <v>739.24</v>
      </c>
      <c r="AX334" s="30">
        <v>1281.05</v>
      </c>
      <c r="AY334" s="30">
        <v>454.58</v>
      </c>
      <c r="AZ334" s="30">
        <v>1609.03</v>
      </c>
      <c r="BA334" s="30">
        <v>2762.49</v>
      </c>
      <c r="BB334" s="30">
        <v>938.65</v>
      </c>
      <c r="BC334" s="30">
        <v>68.459999999999994</v>
      </c>
      <c r="BD334" s="30">
        <v>1034.3900000000001</v>
      </c>
      <c r="BE334" s="30">
        <v>739.5</v>
      </c>
      <c r="BF334" s="29"/>
      <c r="BG334" s="30">
        <v>1406.25</v>
      </c>
      <c r="BH334" s="30">
        <v>512.05999999999995</v>
      </c>
      <c r="BI334" s="30">
        <v>1374.72</v>
      </c>
      <c r="BJ334" s="30">
        <v>1831.91</v>
      </c>
      <c r="BK334" s="30">
        <v>1007.64</v>
      </c>
      <c r="BL334" s="30">
        <v>1332.9</v>
      </c>
      <c r="BM334" s="30">
        <v>161.22</v>
      </c>
      <c r="BN334" s="30">
        <v>706.51</v>
      </c>
      <c r="BO334" s="30">
        <v>569.63</v>
      </c>
      <c r="BP334" s="30">
        <v>1030.67</v>
      </c>
      <c r="BQ334" s="30">
        <v>652</v>
      </c>
      <c r="BR334" s="30">
        <v>1541.97</v>
      </c>
      <c r="BS334" s="30">
        <v>110.51</v>
      </c>
      <c r="BT334" s="30">
        <v>236.09</v>
      </c>
      <c r="BU334" s="30">
        <v>1765.81</v>
      </c>
      <c r="BV334" s="30">
        <v>77.7</v>
      </c>
      <c r="BW334" s="30">
        <v>89.28</v>
      </c>
      <c r="BX334" s="30">
        <v>479.15</v>
      </c>
      <c r="BY334" s="29"/>
      <c r="BZ334" s="29"/>
      <c r="CA334" s="29"/>
      <c r="CB334" s="29"/>
      <c r="CC334" s="30">
        <v>284.68</v>
      </c>
      <c r="CD334" s="30">
        <v>268.98</v>
      </c>
      <c r="CE334" s="30">
        <v>55.36</v>
      </c>
      <c r="CF334" s="30">
        <v>57.86</v>
      </c>
      <c r="CG334" s="30">
        <v>86.8</v>
      </c>
    </row>
    <row r="335" spans="1:85" x14ac:dyDescent="0.3">
      <c r="A335" s="25" t="s">
        <v>408</v>
      </c>
      <c r="B335" s="30">
        <v>44129.56</v>
      </c>
      <c r="C335" s="29"/>
      <c r="D335" s="30">
        <v>1183.22</v>
      </c>
      <c r="E335" s="30">
        <v>3586.64</v>
      </c>
      <c r="F335" s="30">
        <v>7208.67</v>
      </c>
      <c r="G335" s="30">
        <v>3385.78</v>
      </c>
      <c r="H335" s="30">
        <v>1682.5</v>
      </c>
      <c r="I335" s="30">
        <v>1181.75</v>
      </c>
      <c r="J335" s="30">
        <v>5410.21</v>
      </c>
      <c r="K335" s="30">
        <v>3246.64</v>
      </c>
      <c r="L335" s="30">
        <v>1404.5</v>
      </c>
      <c r="M335" s="30">
        <v>5315.74</v>
      </c>
      <c r="N335" s="30">
        <v>2186.5500000000002</v>
      </c>
      <c r="O335" s="30">
        <v>493.53</v>
      </c>
      <c r="P335" s="30">
        <v>3661.48</v>
      </c>
      <c r="Q335" s="30">
        <v>2828.42</v>
      </c>
      <c r="R335" s="29"/>
      <c r="S335" s="29"/>
      <c r="T335" s="29"/>
      <c r="U335" s="30">
        <v>628.59</v>
      </c>
      <c r="V335" s="30">
        <v>268.5</v>
      </c>
      <c r="W335" s="29"/>
      <c r="X335" s="30">
        <v>1126.32</v>
      </c>
      <c r="Y335" s="30">
        <v>29.08</v>
      </c>
      <c r="Z335" s="30">
        <v>27.82</v>
      </c>
      <c r="AA335" s="30">
        <v>3586.64</v>
      </c>
      <c r="AB335" s="30">
        <v>999.38</v>
      </c>
      <c r="AC335" s="30">
        <v>73.73</v>
      </c>
      <c r="AD335" s="30">
        <v>57.42</v>
      </c>
      <c r="AE335" s="30">
        <v>105.44</v>
      </c>
      <c r="AF335" s="30">
        <v>152.05000000000001</v>
      </c>
      <c r="AG335" s="30">
        <v>124.97</v>
      </c>
      <c r="AH335" s="30">
        <v>629</v>
      </c>
      <c r="AI335" s="30">
        <v>472.56</v>
      </c>
      <c r="AJ335" s="30">
        <v>246.38</v>
      </c>
      <c r="AK335" s="30">
        <v>221.17</v>
      </c>
      <c r="AL335" s="30">
        <v>137.57</v>
      </c>
      <c r="AM335" s="30">
        <v>450.31</v>
      </c>
      <c r="AN335" s="30">
        <v>354.46</v>
      </c>
      <c r="AO335" s="30">
        <v>121.94</v>
      </c>
      <c r="AP335" s="30">
        <v>447.93</v>
      </c>
      <c r="AQ335" s="30">
        <v>1392.71</v>
      </c>
      <c r="AR335" s="30">
        <v>808.63</v>
      </c>
      <c r="AS335" s="30">
        <v>236.9</v>
      </c>
      <c r="AT335" s="30">
        <v>176.12</v>
      </c>
      <c r="AU335" s="30">
        <v>3385.78</v>
      </c>
      <c r="AV335" s="30">
        <v>822.04</v>
      </c>
      <c r="AW335" s="30">
        <v>860.46</v>
      </c>
      <c r="AX335" s="30">
        <v>1181.75</v>
      </c>
      <c r="AY335" s="30">
        <v>660.74</v>
      </c>
      <c r="AZ335" s="30">
        <v>1547.15</v>
      </c>
      <c r="BA335" s="30">
        <v>3202.32</v>
      </c>
      <c r="BB335" s="30">
        <v>1066.69</v>
      </c>
      <c r="BC335" s="30">
        <v>124.3</v>
      </c>
      <c r="BD335" s="30">
        <v>917.72</v>
      </c>
      <c r="BE335" s="30">
        <v>899.62</v>
      </c>
      <c r="BF335" s="29"/>
      <c r="BG335" s="30">
        <v>1404.5</v>
      </c>
      <c r="BH335" s="30">
        <v>502.63</v>
      </c>
      <c r="BI335" s="30">
        <v>1400.78</v>
      </c>
      <c r="BJ335" s="30">
        <v>2305.65</v>
      </c>
      <c r="BK335" s="30">
        <v>1106.68</v>
      </c>
      <c r="BL335" s="30">
        <v>1263.3399999999999</v>
      </c>
      <c r="BM335" s="30">
        <v>112.55</v>
      </c>
      <c r="BN335" s="30">
        <v>810.66</v>
      </c>
      <c r="BO335" s="30">
        <v>493.53</v>
      </c>
      <c r="BP335" s="30">
        <v>1130.82</v>
      </c>
      <c r="BQ335" s="30">
        <v>639.87</v>
      </c>
      <c r="BR335" s="30">
        <v>1493.79</v>
      </c>
      <c r="BS335" s="30">
        <v>231.08</v>
      </c>
      <c r="BT335" s="30">
        <v>165.92</v>
      </c>
      <c r="BU335" s="30">
        <v>1970.77</v>
      </c>
      <c r="BV335" s="30">
        <v>86.69</v>
      </c>
      <c r="BW335" s="30">
        <v>163.38999999999999</v>
      </c>
      <c r="BX335" s="30">
        <v>607.57000000000005</v>
      </c>
      <c r="BY335" s="29"/>
      <c r="BZ335" s="29"/>
      <c r="CA335" s="29"/>
      <c r="CB335" s="29"/>
      <c r="CC335" s="30">
        <v>333.62</v>
      </c>
      <c r="CD335" s="30">
        <v>294.97000000000003</v>
      </c>
      <c r="CE335" s="30">
        <v>94.56</v>
      </c>
      <c r="CF335" s="30">
        <v>54.73</v>
      </c>
      <c r="CG335" s="30">
        <v>119.22</v>
      </c>
    </row>
    <row r="336" spans="1:85" x14ac:dyDescent="0.3">
      <c r="A336" s="25" t="s">
        <v>409</v>
      </c>
      <c r="B336" s="30">
        <v>40668.25</v>
      </c>
      <c r="C336" s="29"/>
      <c r="D336" s="30">
        <v>1088.51</v>
      </c>
      <c r="E336" s="30">
        <v>2771.18</v>
      </c>
      <c r="F336" s="30">
        <v>6328.66</v>
      </c>
      <c r="G336" s="30">
        <v>2558.1799999999998</v>
      </c>
      <c r="H336" s="30">
        <v>1807.97</v>
      </c>
      <c r="I336" s="30">
        <v>1554.61</v>
      </c>
      <c r="J336" s="30">
        <v>4214.75</v>
      </c>
      <c r="K336" s="30">
        <v>3474.46</v>
      </c>
      <c r="L336" s="30">
        <v>1266.94</v>
      </c>
      <c r="M336" s="30">
        <v>4989.37</v>
      </c>
      <c r="N336" s="30">
        <v>2400.11</v>
      </c>
      <c r="O336" s="30">
        <v>510.11</v>
      </c>
      <c r="P336" s="30">
        <v>3523.93</v>
      </c>
      <c r="Q336" s="30">
        <v>2843.37</v>
      </c>
      <c r="R336" s="29"/>
      <c r="S336" s="29"/>
      <c r="T336" s="29"/>
      <c r="U336" s="30">
        <v>491</v>
      </c>
      <c r="V336" s="30">
        <v>304.69</v>
      </c>
      <c r="W336" s="29"/>
      <c r="X336" s="30">
        <v>1032.44</v>
      </c>
      <c r="Y336" s="30">
        <v>38.200000000000003</v>
      </c>
      <c r="Z336" s="30">
        <v>17.87</v>
      </c>
      <c r="AA336" s="30">
        <v>2771.18</v>
      </c>
      <c r="AB336" s="30">
        <v>852.63</v>
      </c>
      <c r="AC336" s="30">
        <v>69.349999999999994</v>
      </c>
      <c r="AD336" s="30">
        <v>36.9</v>
      </c>
      <c r="AE336" s="30">
        <v>123.37</v>
      </c>
      <c r="AF336" s="30">
        <v>132.71</v>
      </c>
      <c r="AG336" s="30">
        <v>91.89</v>
      </c>
      <c r="AH336" s="30">
        <v>511.4</v>
      </c>
      <c r="AI336" s="30">
        <v>480.98</v>
      </c>
      <c r="AJ336" s="30">
        <v>260.68</v>
      </c>
      <c r="AK336" s="30">
        <v>213.12</v>
      </c>
      <c r="AL336" s="30">
        <v>133.75</v>
      </c>
      <c r="AM336" s="30">
        <v>335.62</v>
      </c>
      <c r="AN336" s="30">
        <v>325.13</v>
      </c>
      <c r="AO336" s="30">
        <v>108.41</v>
      </c>
      <c r="AP336" s="30">
        <v>432.75</v>
      </c>
      <c r="AQ336" s="30">
        <v>1266.25</v>
      </c>
      <c r="AR336" s="30">
        <v>616.1</v>
      </c>
      <c r="AS336" s="30">
        <v>194.01</v>
      </c>
      <c r="AT336" s="30">
        <v>143.61000000000001</v>
      </c>
      <c r="AU336" s="30">
        <v>2558.1799999999998</v>
      </c>
      <c r="AV336" s="30">
        <v>839.47</v>
      </c>
      <c r="AW336" s="30">
        <v>968.5</v>
      </c>
      <c r="AX336" s="30">
        <v>1554.61</v>
      </c>
      <c r="AY336" s="30">
        <v>454.19</v>
      </c>
      <c r="AZ336" s="30">
        <v>1387.2</v>
      </c>
      <c r="BA336" s="30">
        <v>2373.36</v>
      </c>
      <c r="BB336" s="30">
        <v>1269.04</v>
      </c>
      <c r="BC336" s="30">
        <v>439.12</v>
      </c>
      <c r="BD336" s="30">
        <v>951.22</v>
      </c>
      <c r="BE336" s="30">
        <v>607.46</v>
      </c>
      <c r="BF336" s="29"/>
      <c r="BG336" s="30">
        <v>1266.94</v>
      </c>
      <c r="BH336" s="30">
        <v>520.32000000000005</v>
      </c>
      <c r="BI336" s="30">
        <v>1300.73</v>
      </c>
      <c r="BJ336" s="30">
        <v>2223.6799999999998</v>
      </c>
      <c r="BK336" s="30">
        <v>944.64</v>
      </c>
      <c r="BL336" s="30">
        <v>1449.9</v>
      </c>
      <c r="BM336" s="30">
        <v>211.84</v>
      </c>
      <c r="BN336" s="30">
        <v>738.37</v>
      </c>
      <c r="BO336" s="30">
        <v>510.11</v>
      </c>
      <c r="BP336" s="30">
        <v>920.86</v>
      </c>
      <c r="BQ336" s="30">
        <v>796.75</v>
      </c>
      <c r="BR336" s="30">
        <v>1513.72</v>
      </c>
      <c r="BS336" s="30">
        <v>122.37</v>
      </c>
      <c r="BT336" s="30">
        <v>170.22</v>
      </c>
      <c r="BU336" s="30">
        <v>1934.89</v>
      </c>
      <c r="BV336" s="30">
        <v>93.31</v>
      </c>
      <c r="BW336" s="30">
        <v>246.67</v>
      </c>
      <c r="BX336" s="30">
        <v>568.5</v>
      </c>
      <c r="BY336" s="29"/>
      <c r="BZ336" s="29"/>
      <c r="CA336" s="29"/>
      <c r="CB336" s="29"/>
      <c r="CC336" s="30">
        <v>281.19</v>
      </c>
      <c r="CD336" s="30">
        <v>209.81</v>
      </c>
      <c r="CE336" s="30">
        <v>40.78</v>
      </c>
      <c r="CF336" s="30">
        <v>79.349999999999994</v>
      </c>
      <c r="CG336" s="30">
        <v>184.57</v>
      </c>
    </row>
    <row r="337" spans="1:85" x14ac:dyDescent="0.3">
      <c r="A337" s="25" t="s">
        <v>410</v>
      </c>
      <c r="B337" s="30">
        <v>41932.589999999997</v>
      </c>
      <c r="C337" s="29"/>
      <c r="D337" s="30">
        <v>1168.1199999999999</v>
      </c>
      <c r="E337" s="30">
        <v>2858.6</v>
      </c>
      <c r="F337" s="30">
        <v>6726.46</v>
      </c>
      <c r="G337" s="30">
        <v>2728.82</v>
      </c>
      <c r="H337" s="30">
        <v>1633.71</v>
      </c>
      <c r="I337" s="30">
        <v>1728.56</v>
      </c>
      <c r="J337" s="30">
        <v>4319.6499999999996</v>
      </c>
      <c r="K337" s="30">
        <v>2997.12</v>
      </c>
      <c r="L337" s="30">
        <v>1252.78</v>
      </c>
      <c r="M337" s="30">
        <v>4879.66</v>
      </c>
      <c r="N337" s="30">
        <v>2379.29</v>
      </c>
      <c r="O337" s="30">
        <v>593.53</v>
      </c>
      <c r="P337" s="30">
        <v>3899.81</v>
      </c>
      <c r="Q337" s="30">
        <v>3417.95</v>
      </c>
      <c r="R337" s="29"/>
      <c r="S337" s="29"/>
      <c r="T337" s="29"/>
      <c r="U337" s="30">
        <v>492.33</v>
      </c>
      <c r="V337" s="30">
        <v>326.54000000000002</v>
      </c>
      <c r="W337" s="29"/>
      <c r="X337" s="30">
        <v>1105.5999999999999</v>
      </c>
      <c r="Y337" s="30">
        <v>45.88</v>
      </c>
      <c r="Z337" s="30">
        <v>16.63</v>
      </c>
      <c r="AA337" s="30">
        <v>2858.6</v>
      </c>
      <c r="AB337" s="30">
        <v>928.64</v>
      </c>
      <c r="AC337" s="30">
        <v>76.84</v>
      </c>
      <c r="AD337" s="30">
        <v>82.15</v>
      </c>
      <c r="AE337" s="30">
        <v>116.53</v>
      </c>
      <c r="AF337" s="30">
        <v>117.32</v>
      </c>
      <c r="AG337" s="30">
        <v>113.58</v>
      </c>
      <c r="AH337" s="30">
        <v>552.04</v>
      </c>
      <c r="AI337" s="30">
        <v>505.26</v>
      </c>
      <c r="AJ337" s="30">
        <v>281.82</v>
      </c>
      <c r="AK337" s="30">
        <v>256.36</v>
      </c>
      <c r="AL337" s="30">
        <v>117.13</v>
      </c>
      <c r="AM337" s="30">
        <v>364.95</v>
      </c>
      <c r="AN337" s="30">
        <v>337</v>
      </c>
      <c r="AO337" s="30">
        <v>104.38</v>
      </c>
      <c r="AP337" s="30">
        <v>433.71</v>
      </c>
      <c r="AQ337" s="30">
        <v>1344.98</v>
      </c>
      <c r="AR337" s="30">
        <v>676.91</v>
      </c>
      <c r="AS337" s="30">
        <v>163.69999999999999</v>
      </c>
      <c r="AT337" s="30">
        <v>153.16999999999999</v>
      </c>
      <c r="AU337" s="30">
        <v>2728.82</v>
      </c>
      <c r="AV337" s="30">
        <v>719.39</v>
      </c>
      <c r="AW337" s="30">
        <v>914.32</v>
      </c>
      <c r="AX337" s="30">
        <v>1728.56</v>
      </c>
      <c r="AY337" s="30">
        <v>537.15</v>
      </c>
      <c r="AZ337" s="30">
        <v>1450.16</v>
      </c>
      <c r="BA337" s="30">
        <v>2332.34</v>
      </c>
      <c r="BB337" s="30">
        <v>1227.53</v>
      </c>
      <c r="BC337" s="30">
        <v>50.76</v>
      </c>
      <c r="BD337" s="30">
        <v>770.71</v>
      </c>
      <c r="BE337" s="30">
        <v>795.14</v>
      </c>
      <c r="BF337" s="29"/>
      <c r="BG337" s="30">
        <v>1252.78</v>
      </c>
      <c r="BH337" s="30">
        <v>495.86</v>
      </c>
      <c r="BI337" s="30">
        <v>1369.03</v>
      </c>
      <c r="BJ337" s="30">
        <v>1976.72</v>
      </c>
      <c r="BK337" s="30">
        <v>1038.05</v>
      </c>
      <c r="BL337" s="30">
        <v>1387.41</v>
      </c>
      <c r="BM337" s="30">
        <v>190.31</v>
      </c>
      <c r="BN337" s="30">
        <v>801.57</v>
      </c>
      <c r="BO337" s="30">
        <v>593.53</v>
      </c>
      <c r="BP337" s="30">
        <v>1245.0999999999999</v>
      </c>
      <c r="BQ337" s="30">
        <v>774.45</v>
      </c>
      <c r="BR337" s="30">
        <v>1526.24</v>
      </c>
      <c r="BS337" s="30">
        <v>183.14</v>
      </c>
      <c r="BT337" s="30">
        <v>170.88</v>
      </c>
      <c r="BU337" s="30">
        <v>2532.85</v>
      </c>
      <c r="BV337" s="30">
        <v>80.19</v>
      </c>
      <c r="BW337" s="30">
        <v>213.34</v>
      </c>
      <c r="BX337" s="30">
        <v>591.57000000000005</v>
      </c>
      <c r="BY337" s="29"/>
      <c r="BZ337" s="29"/>
      <c r="CA337" s="29"/>
      <c r="CB337" s="29"/>
      <c r="CC337" s="30">
        <v>265.75</v>
      </c>
      <c r="CD337" s="30">
        <v>226.59</v>
      </c>
      <c r="CE337" s="30">
        <v>57.56</v>
      </c>
      <c r="CF337" s="30">
        <v>65.22</v>
      </c>
      <c r="CG337" s="30">
        <v>203.75</v>
      </c>
    </row>
    <row r="338" spans="1:85" x14ac:dyDescent="0.3">
      <c r="A338" s="25" t="s">
        <v>411</v>
      </c>
      <c r="B338" s="30">
        <v>42125.77</v>
      </c>
      <c r="C338" s="29"/>
      <c r="D338" s="30">
        <v>1205.6199999999999</v>
      </c>
      <c r="E338" s="30">
        <v>3062.05</v>
      </c>
      <c r="F338" s="30">
        <v>6810.61</v>
      </c>
      <c r="G338" s="30">
        <v>2861.19</v>
      </c>
      <c r="H338" s="30">
        <v>1468.09</v>
      </c>
      <c r="I338" s="30">
        <v>1574.54</v>
      </c>
      <c r="J338" s="30">
        <v>4676.24</v>
      </c>
      <c r="K338" s="30">
        <v>2690.17</v>
      </c>
      <c r="L338" s="30">
        <v>1460.87</v>
      </c>
      <c r="M338" s="30">
        <v>4909.75</v>
      </c>
      <c r="N338" s="30">
        <v>2447.17</v>
      </c>
      <c r="O338" s="30">
        <v>439.67</v>
      </c>
      <c r="P338" s="30">
        <v>3811.4</v>
      </c>
      <c r="Q338" s="30">
        <v>3303.74</v>
      </c>
      <c r="R338" s="29"/>
      <c r="S338" s="29"/>
      <c r="T338" s="29"/>
      <c r="U338" s="30">
        <v>567.67999999999995</v>
      </c>
      <c r="V338" s="30">
        <v>299.06</v>
      </c>
      <c r="W338" s="29"/>
      <c r="X338" s="30">
        <v>1136.1600000000001</v>
      </c>
      <c r="Y338" s="30">
        <v>48.6</v>
      </c>
      <c r="Z338" s="30">
        <v>20.87</v>
      </c>
      <c r="AA338" s="30">
        <v>3062.05</v>
      </c>
      <c r="AB338" s="30">
        <v>892.01</v>
      </c>
      <c r="AC338" s="30">
        <v>66.180000000000007</v>
      </c>
      <c r="AD338" s="30">
        <v>62.55</v>
      </c>
      <c r="AE338" s="30">
        <v>122.16</v>
      </c>
      <c r="AF338" s="30">
        <v>123.25</v>
      </c>
      <c r="AG338" s="30">
        <v>97.67</v>
      </c>
      <c r="AH338" s="30">
        <v>567.5</v>
      </c>
      <c r="AI338" s="30">
        <v>546.09</v>
      </c>
      <c r="AJ338" s="30">
        <v>274.64</v>
      </c>
      <c r="AK338" s="30">
        <v>161.02000000000001</v>
      </c>
      <c r="AL338" s="30">
        <v>169.71</v>
      </c>
      <c r="AM338" s="30">
        <v>362.69</v>
      </c>
      <c r="AN338" s="30">
        <v>392.56</v>
      </c>
      <c r="AO338" s="30">
        <v>93.06</v>
      </c>
      <c r="AP338" s="30">
        <v>472.79</v>
      </c>
      <c r="AQ338" s="30">
        <v>1414.62</v>
      </c>
      <c r="AR338" s="30">
        <v>679.72</v>
      </c>
      <c r="AS338" s="30">
        <v>177.84</v>
      </c>
      <c r="AT338" s="30">
        <v>134.54</v>
      </c>
      <c r="AU338" s="30">
        <v>2861.19</v>
      </c>
      <c r="AV338" s="30">
        <v>689.38</v>
      </c>
      <c r="AW338" s="30">
        <v>778.71</v>
      </c>
      <c r="AX338" s="30">
        <v>1574.54</v>
      </c>
      <c r="AY338" s="30">
        <v>551.11</v>
      </c>
      <c r="AZ338" s="30">
        <v>1572.41</v>
      </c>
      <c r="BA338" s="30">
        <v>2552.7199999999998</v>
      </c>
      <c r="BB338" s="30">
        <v>1382.05</v>
      </c>
      <c r="BC338" s="30">
        <v>49.73</v>
      </c>
      <c r="BD338" s="30">
        <v>192.84</v>
      </c>
      <c r="BE338" s="30">
        <v>857.85</v>
      </c>
      <c r="BF338" s="29"/>
      <c r="BG338" s="30">
        <v>1460.87</v>
      </c>
      <c r="BH338" s="30">
        <v>470.43</v>
      </c>
      <c r="BI338" s="30">
        <v>1407.57</v>
      </c>
      <c r="BJ338" s="30">
        <v>1958.29</v>
      </c>
      <c r="BK338" s="30">
        <v>1073.46</v>
      </c>
      <c r="BL338" s="30">
        <v>1461.27</v>
      </c>
      <c r="BM338" s="30">
        <v>260.14999999999998</v>
      </c>
      <c r="BN338" s="30">
        <v>725.75</v>
      </c>
      <c r="BO338" s="30">
        <v>439.67</v>
      </c>
      <c r="BP338" s="30">
        <v>1391.45</v>
      </c>
      <c r="BQ338" s="30">
        <v>541.33000000000004</v>
      </c>
      <c r="BR338" s="30">
        <v>1533.79</v>
      </c>
      <c r="BS338" s="30">
        <v>155.76</v>
      </c>
      <c r="BT338" s="30">
        <v>189.06</v>
      </c>
      <c r="BU338" s="30">
        <v>2486.71</v>
      </c>
      <c r="BV338" s="30">
        <v>106.99</v>
      </c>
      <c r="BW338" s="30">
        <v>88.39</v>
      </c>
      <c r="BX338" s="30">
        <v>621.65</v>
      </c>
      <c r="BY338" s="29"/>
      <c r="BZ338" s="29"/>
      <c r="CA338" s="29"/>
      <c r="CB338" s="29"/>
      <c r="CC338" s="30">
        <v>285.77999999999997</v>
      </c>
      <c r="CD338" s="30">
        <v>281.89999999999998</v>
      </c>
      <c r="CE338" s="30">
        <v>58.81</v>
      </c>
      <c r="CF338" s="30">
        <v>62.45</v>
      </c>
      <c r="CG338" s="30">
        <v>177.81</v>
      </c>
    </row>
    <row r="339" spans="1:85" x14ac:dyDescent="0.3">
      <c r="A339" s="25" t="s">
        <v>412</v>
      </c>
      <c r="B339" s="30">
        <v>47176.75</v>
      </c>
      <c r="C339" s="29"/>
      <c r="D339" s="30">
        <v>1106.9100000000001</v>
      </c>
      <c r="E339" s="30">
        <v>2825.96</v>
      </c>
      <c r="F339" s="30">
        <v>7541.78</v>
      </c>
      <c r="G339" s="30">
        <v>4039.31</v>
      </c>
      <c r="H339" s="30">
        <v>1624.85</v>
      </c>
      <c r="I339" s="30">
        <v>1482.08</v>
      </c>
      <c r="J339" s="30">
        <v>5510.59</v>
      </c>
      <c r="K339" s="30">
        <v>3802.85</v>
      </c>
      <c r="L339" s="30">
        <v>1602.05</v>
      </c>
      <c r="M339" s="30">
        <v>5270.21</v>
      </c>
      <c r="N339" s="30">
        <v>2799.34</v>
      </c>
      <c r="O339" s="30">
        <v>591.17999999999995</v>
      </c>
      <c r="P339" s="30">
        <v>4157.1499999999996</v>
      </c>
      <c r="Q339" s="30">
        <v>3259.22</v>
      </c>
      <c r="R339" s="29"/>
      <c r="S339" s="29"/>
      <c r="T339" s="29"/>
      <c r="U339" s="30">
        <v>720.95</v>
      </c>
      <c r="V339" s="30">
        <v>321.20999999999998</v>
      </c>
      <c r="W339" s="29"/>
      <c r="X339" s="30">
        <v>1035.07</v>
      </c>
      <c r="Y339" s="30">
        <v>44.57</v>
      </c>
      <c r="Z339" s="30">
        <v>27.26</v>
      </c>
      <c r="AA339" s="30">
        <v>2825.96</v>
      </c>
      <c r="AB339" s="30">
        <v>1102.8599999999999</v>
      </c>
      <c r="AC339" s="30">
        <v>44.5</v>
      </c>
      <c r="AD339" s="30">
        <v>61.62</v>
      </c>
      <c r="AE339" s="30">
        <v>173.41</v>
      </c>
      <c r="AF339" s="30">
        <v>208.31</v>
      </c>
      <c r="AG339" s="30">
        <v>95.88</v>
      </c>
      <c r="AH339" s="30">
        <v>638.38</v>
      </c>
      <c r="AI339" s="30">
        <v>503.28</v>
      </c>
      <c r="AJ339" s="30">
        <v>257.44</v>
      </c>
      <c r="AK339" s="30">
        <v>192.9</v>
      </c>
      <c r="AL339" s="30">
        <v>159.93</v>
      </c>
      <c r="AM339" s="30">
        <v>490.54</v>
      </c>
      <c r="AN339" s="30">
        <v>361.53</v>
      </c>
      <c r="AO339" s="30">
        <v>137.61000000000001</v>
      </c>
      <c r="AP339" s="30">
        <v>450.91</v>
      </c>
      <c r="AQ339" s="30">
        <v>1243.05</v>
      </c>
      <c r="AR339" s="30">
        <v>1046.1199999999999</v>
      </c>
      <c r="AS339" s="30">
        <v>220.02</v>
      </c>
      <c r="AT339" s="30">
        <v>153.46</v>
      </c>
      <c r="AU339" s="30">
        <v>4039.31</v>
      </c>
      <c r="AV339" s="30">
        <v>767.27</v>
      </c>
      <c r="AW339" s="30">
        <v>857.58</v>
      </c>
      <c r="AX339" s="30">
        <v>1482.08</v>
      </c>
      <c r="AY339" s="30">
        <v>607.20000000000005</v>
      </c>
      <c r="AZ339" s="30">
        <v>1755.68</v>
      </c>
      <c r="BA339" s="30">
        <v>3147.7</v>
      </c>
      <c r="BB339" s="30">
        <v>1484.68</v>
      </c>
      <c r="BC339" s="30">
        <v>105.84</v>
      </c>
      <c r="BD339" s="30">
        <v>1222.69</v>
      </c>
      <c r="BE339" s="30">
        <v>779.34</v>
      </c>
      <c r="BF339" s="29"/>
      <c r="BG339" s="30">
        <v>1602.05</v>
      </c>
      <c r="BH339" s="30">
        <v>478.49</v>
      </c>
      <c r="BI339" s="30">
        <v>1427.6</v>
      </c>
      <c r="BJ339" s="30">
        <v>2280.64</v>
      </c>
      <c r="BK339" s="30">
        <v>1083.48</v>
      </c>
      <c r="BL339" s="30">
        <v>1533.64</v>
      </c>
      <c r="BM339" s="30">
        <v>366.99</v>
      </c>
      <c r="BN339" s="30">
        <v>898.71</v>
      </c>
      <c r="BO339" s="30">
        <v>591.17999999999995</v>
      </c>
      <c r="BP339" s="30">
        <v>1469.33</v>
      </c>
      <c r="BQ339" s="30">
        <v>639.08000000000004</v>
      </c>
      <c r="BR339" s="30">
        <v>1507.01</v>
      </c>
      <c r="BS339" s="30">
        <v>286.95999999999998</v>
      </c>
      <c r="BT339" s="30">
        <v>254.77</v>
      </c>
      <c r="BU339" s="30">
        <v>2375.87</v>
      </c>
      <c r="BV339" s="30">
        <v>95.7</v>
      </c>
      <c r="BW339" s="30">
        <v>79.989999999999995</v>
      </c>
      <c r="BX339" s="30">
        <v>707.65</v>
      </c>
      <c r="BY339" s="29"/>
      <c r="BZ339" s="29"/>
      <c r="CA339" s="29"/>
      <c r="CB339" s="29"/>
      <c r="CC339" s="30">
        <v>301.92</v>
      </c>
      <c r="CD339" s="30">
        <v>419.03</v>
      </c>
      <c r="CE339" s="30">
        <v>69.430000000000007</v>
      </c>
      <c r="CF339" s="30">
        <v>66.14</v>
      </c>
      <c r="CG339" s="30">
        <v>185.65</v>
      </c>
    </row>
    <row r="340" spans="1:85" x14ac:dyDescent="0.3">
      <c r="A340" s="25" t="s">
        <v>413</v>
      </c>
      <c r="B340" s="30">
        <v>42297.53</v>
      </c>
      <c r="C340" s="29"/>
      <c r="D340" s="30">
        <v>1067.42</v>
      </c>
      <c r="E340" s="30">
        <v>2108.2600000000002</v>
      </c>
      <c r="F340" s="30">
        <v>6748.55</v>
      </c>
      <c r="G340" s="30">
        <v>3006.26</v>
      </c>
      <c r="H340" s="30">
        <v>1840.53</v>
      </c>
      <c r="I340" s="30">
        <v>1451.73</v>
      </c>
      <c r="J340" s="30">
        <v>4687.78</v>
      </c>
      <c r="K340" s="30">
        <v>3356.77</v>
      </c>
      <c r="L340" s="30">
        <v>1533.79</v>
      </c>
      <c r="M340" s="30">
        <v>5207.8</v>
      </c>
      <c r="N340" s="30">
        <v>2357.92</v>
      </c>
      <c r="O340" s="30">
        <v>547</v>
      </c>
      <c r="P340" s="30">
        <v>3939.84</v>
      </c>
      <c r="Q340" s="30">
        <v>2995.07</v>
      </c>
      <c r="R340" s="29"/>
      <c r="S340" s="29"/>
      <c r="T340" s="29"/>
      <c r="U340" s="30">
        <v>650.05999999999995</v>
      </c>
      <c r="V340" s="30">
        <v>275.45</v>
      </c>
      <c r="W340" s="29"/>
      <c r="X340" s="30">
        <v>977.98</v>
      </c>
      <c r="Y340" s="30">
        <v>48.65</v>
      </c>
      <c r="Z340" s="30">
        <v>40.79</v>
      </c>
      <c r="AA340" s="30">
        <v>2108.2600000000002</v>
      </c>
      <c r="AB340" s="30">
        <v>913.01</v>
      </c>
      <c r="AC340" s="30">
        <v>37.409999999999997</v>
      </c>
      <c r="AD340" s="30">
        <v>52.73</v>
      </c>
      <c r="AE340" s="30">
        <v>149.27000000000001</v>
      </c>
      <c r="AF340" s="30">
        <v>94.81</v>
      </c>
      <c r="AG340" s="30">
        <v>128.81</v>
      </c>
      <c r="AH340" s="30">
        <v>550.28</v>
      </c>
      <c r="AI340" s="30">
        <v>513.12</v>
      </c>
      <c r="AJ340" s="30">
        <v>221.71</v>
      </c>
      <c r="AK340" s="30">
        <v>122.32</v>
      </c>
      <c r="AL340" s="30">
        <v>135.02000000000001</v>
      </c>
      <c r="AM340" s="30">
        <v>353.26</v>
      </c>
      <c r="AN340" s="30">
        <v>330.74</v>
      </c>
      <c r="AO340" s="30">
        <v>204.38</v>
      </c>
      <c r="AP340" s="30">
        <v>401.34</v>
      </c>
      <c r="AQ340" s="30">
        <v>1381.23</v>
      </c>
      <c r="AR340" s="30">
        <v>746.96</v>
      </c>
      <c r="AS340" s="30">
        <v>258.7</v>
      </c>
      <c r="AT340" s="30">
        <v>153.44</v>
      </c>
      <c r="AU340" s="30">
        <v>3006.26</v>
      </c>
      <c r="AV340" s="30">
        <v>917.25</v>
      </c>
      <c r="AW340" s="30">
        <v>923.28</v>
      </c>
      <c r="AX340" s="30">
        <v>1451.73</v>
      </c>
      <c r="AY340" s="30">
        <v>423.25</v>
      </c>
      <c r="AZ340" s="30">
        <v>1532.35</v>
      </c>
      <c r="BA340" s="30">
        <v>2732.17</v>
      </c>
      <c r="BB340" s="30">
        <v>1287.98</v>
      </c>
      <c r="BC340" s="30">
        <v>127.92</v>
      </c>
      <c r="BD340" s="30">
        <v>946.11</v>
      </c>
      <c r="BE340" s="30">
        <v>786.03</v>
      </c>
      <c r="BF340" s="29"/>
      <c r="BG340" s="30">
        <v>1533.79</v>
      </c>
      <c r="BH340" s="30">
        <v>464.72</v>
      </c>
      <c r="BI340" s="30">
        <v>1484.31</v>
      </c>
      <c r="BJ340" s="30">
        <v>2143.27</v>
      </c>
      <c r="BK340" s="30">
        <v>1115.5</v>
      </c>
      <c r="BL340" s="30">
        <v>1393.74</v>
      </c>
      <c r="BM340" s="30">
        <v>190.06</v>
      </c>
      <c r="BN340" s="30">
        <v>774.12</v>
      </c>
      <c r="BO340" s="30">
        <v>547</v>
      </c>
      <c r="BP340" s="30">
        <v>1319.59</v>
      </c>
      <c r="BQ340" s="30">
        <v>775.17</v>
      </c>
      <c r="BR340" s="30">
        <v>1506.93</v>
      </c>
      <c r="BS340" s="30">
        <v>160.16</v>
      </c>
      <c r="BT340" s="30">
        <v>177.99</v>
      </c>
      <c r="BU340" s="30">
        <v>2081.39</v>
      </c>
      <c r="BV340" s="30">
        <v>131.22</v>
      </c>
      <c r="BW340" s="30">
        <v>82.62</v>
      </c>
      <c r="BX340" s="30">
        <v>699.84</v>
      </c>
      <c r="BY340" s="29"/>
      <c r="BZ340" s="29"/>
      <c r="CA340" s="29"/>
      <c r="CB340" s="29"/>
      <c r="CC340" s="30">
        <v>256.14</v>
      </c>
      <c r="CD340" s="30">
        <v>393.93</v>
      </c>
      <c r="CE340" s="30">
        <v>50.17</v>
      </c>
      <c r="CF340" s="30">
        <v>69.34</v>
      </c>
      <c r="CG340" s="30">
        <v>155.94999999999999</v>
      </c>
    </row>
    <row r="341" spans="1:85" x14ac:dyDescent="0.3">
      <c r="A341" s="25" t="s">
        <v>414</v>
      </c>
      <c r="B341" s="30">
        <v>44924.3</v>
      </c>
      <c r="C341" s="29"/>
      <c r="D341" s="30">
        <v>1171.69</v>
      </c>
      <c r="E341" s="30">
        <v>2922.3</v>
      </c>
      <c r="F341" s="30">
        <v>6852.7</v>
      </c>
      <c r="G341" s="30">
        <v>3083.72</v>
      </c>
      <c r="H341" s="30">
        <v>1729.39</v>
      </c>
      <c r="I341" s="30">
        <v>1491.83</v>
      </c>
      <c r="J341" s="30">
        <v>4770.9799999999996</v>
      </c>
      <c r="K341" s="30">
        <v>3190.1</v>
      </c>
      <c r="L341" s="30">
        <v>1485.66</v>
      </c>
      <c r="M341" s="30">
        <v>5051.58</v>
      </c>
      <c r="N341" s="30">
        <v>2381.2199999999998</v>
      </c>
      <c r="O341" s="30">
        <v>702.29</v>
      </c>
      <c r="P341" s="30">
        <v>4384.34</v>
      </c>
      <c r="Q341" s="30">
        <v>4205.95</v>
      </c>
      <c r="R341" s="29"/>
      <c r="S341" s="29"/>
      <c r="T341" s="29"/>
      <c r="U341" s="30">
        <v>660.6</v>
      </c>
      <c r="V341" s="30">
        <v>301.73</v>
      </c>
      <c r="W341" s="29"/>
      <c r="X341" s="30">
        <v>1059.79</v>
      </c>
      <c r="Y341" s="30">
        <v>57.93</v>
      </c>
      <c r="Z341" s="30">
        <v>53.97</v>
      </c>
      <c r="AA341" s="30">
        <v>2922.3</v>
      </c>
      <c r="AB341" s="30">
        <v>1026.57</v>
      </c>
      <c r="AC341" s="30">
        <v>54.76</v>
      </c>
      <c r="AD341" s="30">
        <v>123.65</v>
      </c>
      <c r="AE341" s="30">
        <v>148.29</v>
      </c>
      <c r="AF341" s="30">
        <v>155.88999999999999</v>
      </c>
      <c r="AG341" s="30">
        <v>126.35</v>
      </c>
      <c r="AH341" s="30">
        <v>627.80999999999995</v>
      </c>
      <c r="AI341" s="30">
        <v>575.98</v>
      </c>
      <c r="AJ341" s="30">
        <v>231.64</v>
      </c>
      <c r="AK341" s="30">
        <v>187.63</v>
      </c>
      <c r="AL341" s="30">
        <v>129.16999999999999</v>
      </c>
      <c r="AM341" s="30">
        <v>395.73</v>
      </c>
      <c r="AN341" s="30">
        <v>325.97000000000003</v>
      </c>
      <c r="AO341" s="30">
        <v>105.76</v>
      </c>
      <c r="AP341" s="30">
        <v>360.67</v>
      </c>
      <c r="AQ341" s="30">
        <v>988.18</v>
      </c>
      <c r="AR341" s="30">
        <v>899.86</v>
      </c>
      <c r="AS341" s="30">
        <v>266.77999999999997</v>
      </c>
      <c r="AT341" s="30">
        <v>122.01</v>
      </c>
      <c r="AU341" s="30">
        <v>3083.72</v>
      </c>
      <c r="AV341" s="30">
        <v>833.96</v>
      </c>
      <c r="AW341" s="30">
        <v>895.43</v>
      </c>
      <c r="AX341" s="30">
        <v>1491.83</v>
      </c>
      <c r="AY341" s="30">
        <v>566.66999999999996</v>
      </c>
      <c r="AZ341" s="30">
        <v>1602.15</v>
      </c>
      <c r="BA341" s="30">
        <v>2602.15</v>
      </c>
      <c r="BB341" s="30">
        <v>1304.3399999999999</v>
      </c>
      <c r="BC341" s="30">
        <v>104.73</v>
      </c>
      <c r="BD341" s="30">
        <v>870.73</v>
      </c>
      <c r="BE341" s="30">
        <v>755.86</v>
      </c>
      <c r="BF341" s="29"/>
      <c r="BG341" s="30">
        <v>1485.66</v>
      </c>
      <c r="BH341" s="30">
        <v>445.72</v>
      </c>
      <c r="BI341" s="30">
        <v>1373.42</v>
      </c>
      <c r="BJ341" s="30">
        <v>2102.81</v>
      </c>
      <c r="BK341" s="30">
        <v>1129.6300000000001</v>
      </c>
      <c r="BL341" s="30">
        <v>1392.97</v>
      </c>
      <c r="BM341" s="30">
        <v>192.21</v>
      </c>
      <c r="BN341" s="30">
        <v>796.04</v>
      </c>
      <c r="BO341" s="30">
        <v>702.29</v>
      </c>
      <c r="BP341" s="30">
        <v>1491.5</v>
      </c>
      <c r="BQ341" s="30">
        <v>1081.1099999999999</v>
      </c>
      <c r="BR341" s="30">
        <v>1481.52</v>
      </c>
      <c r="BS341" s="30">
        <v>159.94999999999999</v>
      </c>
      <c r="BT341" s="30">
        <v>170.26</v>
      </c>
      <c r="BU341" s="30">
        <v>2965.24</v>
      </c>
      <c r="BV341" s="30">
        <v>81.290000000000006</v>
      </c>
      <c r="BW341" s="30">
        <v>382.21</v>
      </c>
      <c r="BX341" s="30">
        <v>777.2</v>
      </c>
      <c r="BY341" s="29"/>
      <c r="BZ341" s="29"/>
      <c r="CA341" s="29"/>
      <c r="CB341" s="29"/>
      <c r="CC341" s="30">
        <v>290.77</v>
      </c>
      <c r="CD341" s="30">
        <v>369.83</v>
      </c>
      <c r="CE341" s="30">
        <v>49.48</v>
      </c>
      <c r="CF341" s="30">
        <v>64.010000000000005</v>
      </c>
      <c r="CG341" s="30">
        <v>188.24</v>
      </c>
    </row>
    <row r="342" spans="1:85" x14ac:dyDescent="0.3">
      <c r="A342" s="25" t="s">
        <v>415</v>
      </c>
      <c r="B342" s="30">
        <v>45747.26</v>
      </c>
      <c r="C342" s="29"/>
      <c r="D342" s="30">
        <v>1217.1400000000001</v>
      </c>
      <c r="E342" s="30">
        <v>2187.64</v>
      </c>
      <c r="F342" s="30">
        <v>6869.71</v>
      </c>
      <c r="G342" s="30">
        <v>3716.02</v>
      </c>
      <c r="H342" s="30">
        <v>1848.73</v>
      </c>
      <c r="I342" s="30">
        <v>1609.94</v>
      </c>
      <c r="J342" s="30">
        <v>5503.46</v>
      </c>
      <c r="K342" s="30">
        <v>4585.7299999999996</v>
      </c>
      <c r="L342" s="30">
        <v>1729.2</v>
      </c>
      <c r="M342" s="30">
        <v>4912.83</v>
      </c>
      <c r="N342" s="30">
        <v>2427.92</v>
      </c>
      <c r="O342" s="30">
        <v>544.95000000000005</v>
      </c>
      <c r="P342" s="30">
        <v>3680.37</v>
      </c>
      <c r="Q342" s="30">
        <v>3196.04</v>
      </c>
      <c r="R342" s="29"/>
      <c r="S342" s="29"/>
      <c r="T342" s="29"/>
      <c r="U342" s="30">
        <v>662.89</v>
      </c>
      <c r="V342" s="30">
        <v>349.54</v>
      </c>
      <c r="W342" s="29"/>
      <c r="X342" s="30">
        <v>1096.69</v>
      </c>
      <c r="Y342" s="30">
        <v>60.47</v>
      </c>
      <c r="Z342" s="30">
        <v>59.98</v>
      </c>
      <c r="AA342" s="30">
        <v>2187.64</v>
      </c>
      <c r="AB342" s="30">
        <v>950.9</v>
      </c>
      <c r="AC342" s="30">
        <v>62.71</v>
      </c>
      <c r="AD342" s="30">
        <v>82.98</v>
      </c>
      <c r="AE342" s="30">
        <v>144.57</v>
      </c>
      <c r="AF342" s="30">
        <v>159.01</v>
      </c>
      <c r="AG342" s="30">
        <v>126.94</v>
      </c>
      <c r="AH342" s="30">
        <v>583.07000000000005</v>
      </c>
      <c r="AI342" s="30">
        <v>503.73</v>
      </c>
      <c r="AJ342" s="30">
        <v>247.54</v>
      </c>
      <c r="AK342" s="30">
        <v>284.27</v>
      </c>
      <c r="AL342" s="30">
        <v>131.6</v>
      </c>
      <c r="AM342" s="30">
        <v>377.6</v>
      </c>
      <c r="AN342" s="30">
        <v>330.51</v>
      </c>
      <c r="AO342" s="30">
        <v>108.02</v>
      </c>
      <c r="AP342" s="30">
        <v>399.94</v>
      </c>
      <c r="AQ342" s="30">
        <v>1106.1199999999999</v>
      </c>
      <c r="AR342" s="30">
        <v>871.6</v>
      </c>
      <c r="AS342" s="30">
        <v>276.52999999999997</v>
      </c>
      <c r="AT342" s="30">
        <v>122.06</v>
      </c>
      <c r="AU342" s="30">
        <v>3716.02</v>
      </c>
      <c r="AV342" s="30">
        <v>1010.12</v>
      </c>
      <c r="AW342" s="30">
        <v>838.62</v>
      </c>
      <c r="AX342" s="30">
        <v>1609.94</v>
      </c>
      <c r="AY342" s="30">
        <v>567.6</v>
      </c>
      <c r="AZ342" s="30">
        <v>1771.7</v>
      </c>
      <c r="BA342" s="30">
        <v>3164.16</v>
      </c>
      <c r="BB342" s="30">
        <v>1257.45</v>
      </c>
      <c r="BC342" s="30">
        <v>39.75</v>
      </c>
      <c r="BD342" s="30">
        <v>2223.27</v>
      </c>
      <c r="BE342" s="30">
        <v>840.97</v>
      </c>
      <c r="BF342" s="29"/>
      <c r="BG342" s="30">
        <v>1729.2</v>
      </c>
      <c r="BH342" s="30">
        <v>444.62</v>
      </c>
      <c r="BI342" s="30">
        <v>1321</v>
      </c>
      <c r="BJ342" s="30">
        <v>2110.08</v>
      </c>
      <c r="BK342" s="30">
        <v>1037.1300000000001</v>
      </c>
      <c r="BL342" s="30">
        <v>1385.86</v>
      </c>
      <c r="BM342" s="30">
        <v>263.31</v>
      </c>
      <c r="BN342" s="30">
        <v>778.75</v>
      </c>
      <c r="BO342" s="30">
        <v>544.95000000000005</v>
      </c>
      <c r="BP342" s="30">
        <v>1037.1500000000001</v>
      </c>
      <c r="BQ342" s="30">
        <v>883.14</v>
      </c>
      <c r="BR342" s="30">
        <v>1471.11</v>
      </c>
      <c r="BS342" s="30">
        <v>147.30000000000001</v>
      </c>
      <c r="BT342" s="30">
        <v>141.68</v>
      </c>
      <c r="BU342" s="30">
        <v>2238.52</v>
      </c>
      <c r="BV342" s="30">
        <v>88.43</v>
      </c>
      <c r="BW342" s="30">
        <v>84.48</v>
      </c>
      <c r="BX342" s="30">
        <v>784.61</v>
      </c>
      <c r="BY342" s="29"/>
      <c r="BZ342" s="29"/>
      <c r="CA342" s="29"/>
      <c r="CB342" s="29"/>
      <c r="CC342" s="30">
        <v>256.86</v>
      </c>
      <c r="CD342" s="30">
        <v>406.03</v>
      </c>
      <c r="CE342" s="30">
        <v>60.07</v>
      </c>
      <c r="CF342" s="30">
        <v>56.81</v>
      </c>
      <c r="CG342" s="30">
        <v>232.66</v>
      </c>
    </row>
    <row r="343" spans="1:85" x14ac:dyDescent="0.3">
      <c r="A343" s="25" t="s">
        <v>416</v>
      </c>
      <c r="B343" s="30">
        <v>48407.11</v>
      </c>
      <c r="C343" s="29"/>
      <c r="D343" s="30">
        <v>1114.27</v>
      </c>
      <c r="E343" s="30">
        <v>2200.06</v>
      </c>
      <c r="F343" s="30">
        <v>7590.17</v>
      </c>
      <c r="G343" s="30">
        <v>3761.94</v>
      </c>
      <c r="H343" s="30">
        <v>2000.03</v>
      </c>
      <c r="I343" s="30">
        <v>2206.89</v>
      </c>
      <c r="J343" s="30">
        <v>6423.2</v>
      </c>
      <c r="K343" s="30">
        <v>3778.41</v>
      </c>
      <c r="L343" s="30">
        <v>1586.85</v>
      </c>
      <c r="M343" s="30">
        <v>4929.8999999999996</v>
      </c>
      <c r="N343" s="30">
        <v>2589.7600000000002</v>
      </c>
      <c r="O343" s="30">
        <v>654.82000000000005</v>
      </c>
      <c r="P343" s="30">
        <v>4358.1099999999997</v>
      </c>
      <c r="Q343" s="30">
        <v>3591.77</v>
      </c>
      <c r="R343" s="29"/>
      <c r="S343" s="29"/>
      <c r="T343" s="29"/>
      <c r="U343" s="30">
        <v>635.08000000000004</v>
      </c>
      <c r="V343" s="30">
        <v>379.77</v>
      </c>
      <c r="W343" s="29"/>
      <c r="X343" s="30">
        <v>1007.98</v>
      </c>
      <c r="Y343" s="30">
        <v>55.31</v>
      </c>
      <c r="Z343" s="30">
        <v>50.99</v>
      </c>
      <c r="AA343" s="30">
        <v>2200.06</v>
      </c>
      <c r="AB343" s="30">
        <v>954.5</v>
      </c>
      <c r="AC343" s="30">
        <v>69.150000000000006</v>
      </c>
      <c r="AD343" s="30">
        <v>288.25</v>
      </c>
      <c r="AE343" s="30">
        <v>163.28</v>
      </c>
      <c r="AF343" s="30">
        <v>153.54</v>
      </c>
      <c r="AG343" s="30">
        <v>110.07</v>
      </c>
      <c r="AH343" s="30">
        <v>671.4</v>
      </c>
      <c r="AI343" s="30">
        <v>550.51</v>
      </c>
      <c r="AJ343" s="30">
        <v>294.58</v>
      </c>
      <c r="AK343" s="30">
        <v>329.05</v>
      </c>
      <c r="AL343" s="30">
        <v>158.87</v>
      </c>
      <c r="AM343" s="30">
        <v>433.48</v>
      </c>
      <c r="AN343" s="30">
        <v>335.94</v>
      </c>
      <c r="AO343" s="30">
        <v>121.84</v>
      </c>
      <c r="AP343" s="30">
        <v>441.52</v>
      </c>
      <c r="AQ343" s="30">
        <v>1090.1500000000001</v>
      </c>
      <c r="AR343" s="30">
        <v>996.87</v>
      </c>
      <c r="AS343" s="30">
        <v>287.23</v>
      </c>
      <c r="AT343" s="30">
        <v>139.94</v>
      </c>
      <c r="AU343" s="30">
        <v>3761.94</v>
      </c>
      <c r="AV343" s="30">
        <v>1100.82</v>
      </c>
      <c r="AW343" s="30">
        <v>899.21</v>
      </c>
      <c r="AX343" s="30">
        <v>2206.89</v>
      </c>
      <c r="AY343" s="30">
        <v>644.09</v>
      </c>
      <c r="AZ343" s="30">
        <v>2040.57</v>
      </c>
      <c r="BA343" s="30">
        <v>3738.53</v>
      </c>
      <c r="BB343" s="30">
        <v>1408.09</v>
      </c>
      <c r="BC343" s="30">
        <v>56.61</v>
      </c>
      <c r="BD343" s="30">
        <v>926.4</v>
      </c>
      <c r="BE343" s="30">
        <v>1117.53</v>
      </c>
      <c r="BF343" s="29"/>
      <c r="BG343" s="30">
        <v>1586.85</v>
      </c>
      <c r="BH343" s="30">
        <v>473.44</v>
      </c>
      <c r="BI343" s="30">
        <v>1340.87</v>
      </c>
      <c r="BJ343" s="30">
        <v>1914.81</v>
      </c>
      <c r="BK343" s="30">
        <v>1200.78</v>
      </c>
      <c r="BL343" s="30">
        <v>1432.92</v>
      </c>
      <c r="BM343" s="30">
        <v>264.12</v>
      </c>
      <c r="BN343" s="30">
        <v>892.72</v>
      </c>
      <c r="BO343" s="30">
        <v>654.82000000000005</v>
      </c>
      <c r="BP343" s="30">
        <v>1250</v>
      </c>
      <c r="BQ343" s="30">
        <v>1162.1300000000001</v>
      </c>
      <c r="BR343" s="30">
        <v>1556.66</v>
      </c>
      <c r="BS343" s="30">
        <v>181.72</v>
      </c>
      <c r="BT343" s="30">
        <v>207.6</v>
      </c>
      <c r="BU343" s="30">
        <v>2390.87</v>
      </c>
      <c r="BV343" s="30">
        <v>85.87</v>
      </c>
      <c r="BW343" s="30">
        <v>104.87</v>
      </c>
      <c r="BX343" s="30">
        <v>1010.16</v>
      </c>
      <c r="BY343" s="29"/>
      <c r="BZ343" s="29"/>
      <c r="CA343" s="29"/>
      <c r="CB343" s="29"/>
      <c r="CC343" s="30">
        <v>289.38</v>
      </c>
      <c r="CD343" s="30">
        <v>345.69</v>
      </c>
      <c r="CE343" s="30">
        <v>57.15</v>
      </c>
      <c r="CF343" s="30">
        <v>53.85</v>
      </c>
      <c r="CG343" s="30">
        <v>268.77</v>
      </c>
    </row>
    <row r="344" spans="1:85" x14ac:dyDescent="0.3">
      <c r="A344" s="25" t="s">
        <v>417</v>
      </c>
      <c r="B344" s="30">
        <v>45445.4</v>
      </c>
      <c r="C344" s="29"/>
      <c r="D344" s="30">
        <v>1056.92</v>
      </c>
      <c r="E344" s="30">
        <v>1861.15</v>
      </c>
      <c r="F344" s="30">
        <v>7064.88</v>
      </c>
      <c r="G344" s="30">
        <v>3237.24</v>
      </c>
      <c r="H344" s="30">
        <v>2233.7800000000002</v>
      </c>
      <c r="I344" s="30">
        <v>1799.98</v>
      </c>
      <c r="J344" s="30">
        <v>5433.26</v>
      </c>
      <c r="K344" s="30">
        <v>3448.98</v>
      </c>
      <c r="L344" s="30">
        <v>1882.13</v>
      </c>
      <c r="M344" s="30">
        <v>5415.45</v>
      </c>
      <c r="N344" s="30">
        <v>2538.88</v>
      </c>
      <c r="O344" s="30">
        <v>628.87</v>
      </c>
      <c r="P344" s="30">
        <v>3986.24</v>
      </c>
      <c r="Q344" s="30">
        <v>3028.07</v>
      </c>
      <c r="R344" s="29"/>
      <c r="S344" s="29"/>
      <c r="T344" s="29"/>
      <c r="U344" s="30">
        <v>797.86</v>
      </c>
      <c r="V344" s="30">
        <v>391.94</v>
      </c>
      <c r="W344" s="29"/>
      <c r="X344" s="30">
        <v>964.6</v>
      </c>
      <c r="Y344" s="30">
        <v>49.24</v>
      </c>
      <c r="Z344" s="30">
        <v>43.08</v>
      </c>
      <c r="AA344" s="30">
        <v>1861.15</v>
      </c>
      <c r="AB344" s="30">
        <v>869.33</v>
      </c>
      <c r="AC344" s="30">
        <v>96.17</v>
      </c>
      <c r="AD344" s="30">
        <v>395.32</v>
      </c>
      <c r="AE344" s="30">
        <v>128.9</v>
      </c>
      <c r="AF344" s="30">
        <v>167.55</v>
      </c>
      <c r="AG344" s="30">
        <v>92.3</v>
      </c>
      <c r="AH344" s="30">
        <v>527.79999999999995</v>
      </c>
      <c r="AI344" s="30">
        <v>534.48</v>
      </c>
      <c r="AJ344" s="30">
        <v>270.06</v>
      </c>
      <c r="AK344" s="30">
        <v>211.69</v>
      </c>
      <c r="AL344" s="30">
        <v>140.34</v>
      </c>
      <c r="AM344" s="30">
        <v>340.16</v>
      </c>
      <c r="AN344" s="30">
        <v>337.01</v>
      </c>
      <c r="AO344" s="30">
        <v>125.23</v>
      </c>
      <c r="AP344" s="30">
        <v>389.83</v>
      </c>
      <c r="AQ344" s="30">
        <v>1284.57</v>
      </c>
      <c r="AR344" s="30">
        <v>798.36</v>
      </c>
      <c r="AS344" s="30">
        <v>228.25</v>
      </c>
      <c r="AT344" s="30">
        <v>127.52</v>
      </c>
      <c r="AU344" s="30">
        <v>3237.24</v>
      </c>
      <c r="AV344" s="30">
        <v>1250.17</v>
      </c>
      <c r="AW344" s="30">
        <v>983.61</v>
      </c>
      <c r="AX344" s="30">
        <v>1799.98</v>
      </c>
      <c r="AY344" s="30">
        <v>616.15</v>
      </c>
      <c r="AZ344" s="30">
        <v>1561.69</v>
      </c>
      <c r="BA344" s="30">
        <v>3255.42</v>
      </c>
      <c r="BB344" s="30">
        <v>1387.83</v>
      </c>
      <c r="BC344" s="30">
        <v>37.299999999999997</v>
      </c>
      <c r="BD344" s="30">
        <v>850.28</v>
      </c>
      <c r="BE344" s="30">
        <v>978.02</v>
      </c>
      <c r="BF344" s="29"/>
      <c r="BG344" s="30">
        <v>1882.13</v>
      </c>
      <c r="BH344" s="30">
        <v>479.94</v>
      </c>
      <c r="BI344" s="30">
        <v>1269.96</v>
      </c>
      <c r="BJ344" s="30">
        <v>2347</v>
      </c>
      <c r="BK344" s="30">
        <v>1318.56</v>
      </c>
      <c r="BL344" s="30">
        <v>1544.89</v>
      </c>
      <c r="BM344" s="30">
        <v>230.28</v>
      </c>
      <c r="BN344" s="30">
        <v>763.7</v>
      </c>
      <c r="BO344" s="30">
        <v>628.87</v>
      </c>
      <c r="BP344" s="30">
        <v>1256.53</v>
      </c>
      <c r="BQ344" s="30">
        <v>782.11</v>
      </c>
      <c r="BR344" s="30">
        <v>1579.4</v>
      </c>
      <c r="BS344" s="30">
        <v>122.28</v>
      </c>
      <c r="BT344" s="30">
        <v>245.92</v>
      </c>
      <c r="BU344" s="30">
        <v>1836.7</v>
      </c>
      <c r="BV344" s="30">
        <v>78.88</v>
      </c>
      <c r="BW344" s="30">
        <v>296.47000000000003</v>
      </c>
      <c r="BX344" s="30">
        <v>816.01</v>
      </c>
      <c r="BY344" s="29"/>
      <c r="BZ344" s="29"/>
      <c r="CA344" s="29"/>
      <c r="CB344" s="29"/>
      <c r="CC344" s="30">
        <v>300.95999999999998</v>
      </c>
      <c r="CD344" s="30">
        <v>496.89</v>
      </c>
      <c r="CE344" s="30">
        <v>49.63</v>
      </c>
      <c r="CF344" s="30">
        <v>59.65</v>
      </c>
      <c r="CG344" s="30">
        <v>282.66000000000003</v>
      </c>
    </row>
    <row r="345" spans="1:85" x14ac:dyDescent="0.3">
      <c r="A345" s="25" t="s">
        <v>418</v>
      </c>
      <c r="B345" s="30">
        <v>46964.39</v>
      </c>
      <c r="C345" s="29"/>
      <c r="D345" s="30">
        <v>1147.68</v>
      </c>
      <c r="E345" s="30">
        <v>1975.71</v>
      </c>
      <c r="F345" s="30">
        <v>7494.9</v>
      </c>
      <c r="G345" s="30">
        <v>3449.08</v>
      </c>
      <c r="H345" s="30">
        <v>1823.89</v>
      </c>
      <c r="I345" s="30">
        <v>1773.07</v>
      </c>
      <c r="J345" s="30">
        <v>5105.9799999999996</v>
      </c>
      <c r="K345" s="30">
        <v>4082.19</v>
      </c>
      <c r="L345" s="30">
        <v>1988.68</v>
      </c>
      <c r="M345" s="30">
        <v>5864.91</v>
      </c>
      <c r="N345" s="30">
        <v>2467.0100000000002</v>
      </c>
      <c r="O345" s="30">
        <v>720.12</v>
      </c>
      <c r="P345" s="30">
        <v>3823.02</v>
      </c>
      <c r="Q345" s="30">
        <v>3666.41</v>
      </c>
      <c r="R345" s="29"/>
      <c r="S345" s="29"/>
      <c r="T345" s="29"/>
      <c r="U345" s="30">
        <v>671.99</v>
      </c>
      <c r="V345" s="30">
        <v>298.98</v>
      </c>
      <c r="W345" s="29"/>
      <c r="X345" s="30">
        <v>1046.9000000000001</v>
      </c>
      <c r="Y345" s="30">
        <v>57.44</v>
      </c>
      <c r="Z345" s="30">
        <v>43.35</v>
      </c>
      <c r="AA345" s="30">
        <v>1975.71</v>
      </c>
      <c r="AB345" s="30">
        <v>1060.75</v>
      </c>
      <c r="AC345" s="30">
        <v>84.84</v>
      </c>
      <c r="AD345" s="30">
        <v>271.19</v>
      </c>
      <c r="AE345" s="30">
        <v>132.74</v>
      </c>
      <c r="AF345" s="30">
        <v>81.36</v>
      </c>
      <c r="AG345" s="30">
        <v>135.91</v>
      </c>
      <c r="AH345" s="30">
        <v>541.11</v>
      </c>
      <c r="AI345" s="30">
        <v>548.17999999999995</v>
      </c>
      <c r="AJ345" s="30">
        <v>260.35000000000002</v>
      </c>
      <c r="AK345" s="30">
        <v>199.29</v>
      </c>
      <c r="AL345" s="30">
        <v>189.87</v>
      </c>
      <c r="AM345" s="30">
        <v>383.11</v>
      </c>
      <c r="AN345" s="30">
        <v>353.71</v>
      </c>
      <c r="AO345" s="30">
        <v>130.13</v>
      </c>
      <c r="AP345" s="30">
        <v>401.44</v>
      </c>
      <c r="AQ345" s="30">
        <v>1516.81</v>
      </c>
      <c r="AR345" s="30">
        <v>796.31</v>
      </c>
      <c r="AS345" s="30">
        <v>271.10000000000002</v>
      </c>
      <c r="AT345" s="30">
        <v>136.72</v>
      </c>
      <c r="AU345" s="30">
        <v>3449.08</v>
      </c>
      <c r="AV345" s="30">
        <v>1010.99</v>
      </c>
      <c r="AW345" s="30">
        <v>812.9</v>
      </c>
      <c r="AX345" s="30">
        <v>1773.07</v>
      </c>
      <c r="AY345" s="30">
        <v>571.25</v>
      </c>
      <c r="AZ345" s="30">
        <v>1569.91</v>
      </c>
      <c r="BA345" s="30">
        <v>2964.82</v>
      </c>
      <c r="BB345" s="30">
        <v>1353.17</v>
      </c>
      <c r="BC345" s="30">
        <v>121.15</v>
      </c>
      <c r="BD345" s="30">
        <v>1563.99</v>
      </c>
      <c r="BE345" s="30">
        <v>924.61</v>
      </c>
      <c r="BF345" s="29"/>
      <c r="BG345" s="30">
        <v>1988.68</v>
      </c>
      <c r="BH345" s="30">
        <v>485.02</v>
      </c>
      <c r="BI345" s="30">
        <v>1306.97</v>
      </c>
      <c r="BJ345" s="30">
        <v>2753.45</v>
      </c>
      <c r="BK345" s="30">
        <v>1319.47</v>
      </c>
      <c r="BL345" s="30">
        <v>1410.91</v>
      </c>
      <c r="BM345" s="30">
        <v>160.15</v>
      </c>
      <c r="BN345" s="30">
        <v>895.95</v>
      </c>
      <c r="BO345" s="30">
        <v>720.12</v>
      </c>
      <c r="BP345" s="30">
        <v>1215.51</v>
      </c>
      <c r="BQ345" s="30">
        <v>760.78</v>
      </c>
      <c r="BR345" s="30">
        <v>1506.96</v>
      </c>
      <c r="BS345" s="30">
        <v>133.79</v>
      </c>
      <c r="BT345" s="30">
        <v>205.97</v>
      </c>
      <c r="BU345" s="30">
        <v>2243.1799999999998</v>
      </c>
      <c r="BV345" s="30">
        <v>189.51</v>
      </c>
      <c r="BW345" s="30">
        <v>229.57</v>
      </c>
      <c r="BX345" s="30">
        <v>1004.15</v>
      </c>
      <c r="BY345" s="29"/>
      <c r="BZ345" s="29"/>
      <c r="CA345" s="29"/>
      <c r="CB345" s="29"/>
      <c r="CC345" s="30">
        <v>324.12</v>
      </c>
      <c r="CD345" s="30">
        <v>347.86</v>
      </c>
      <c r="CE345" s="30">
        <v>46.21</v>
      </c>
      <c r="CF345" s="30">
        <v>69.44</v>
      </c>
      <c r="CG345" s="30">
        <v>183.33</v>
      </c>
    </row>
    <row r="346" spans="1:85" x14ac:dyDescent="0.3">
      <c r="A346" s="25" t="s">
        <v>419</v>
      </c>
      <c r="B346" s="30">
        <v>47955.77</v>
      </c>
      <c r="C346" s="29"/>
      <c r="D346" s="30">
        <v>1190.68</v>
      </c>
      <c r="E346" s="30">
        <v>1878.52</v>
      </c>
      <c r="F346" s="30">
        <v>7686.77</v>
      </c>
      <c r="G346" s="30">
        <v>3656.03</v>
      </c>
      <c r="H346" s="30">
        <v>1879.63</v>
      </c>
      <c r="I346" s="30">
        <v>2157.44</v>
      </c>
      <c r="J346" s="30">
        <v>5757.49</v>
      </c>
      <c r="K346" s="30">
        <v>3906.69</v>
      </c>
      <c r="L346" s="30">
        <v>1806.6</v>
      </c>
      <c r="M346" s="30">
        <v>5534.24</v>
      </c>
      <c r="N346" s="30">
        <v>2491.7800000000002</v>
      </c>
      <c r="O346" s="30">
        <v>643.29999999999995</v>
      </c>
      <c r="P346" s="30">
        <v>3910.39</v>
      </c>
      <c r="Q346" s="30">
        <v>3568.5</v>
      </c>
      <c r="R346" s="29"/>
      <c r="S346" s="29"/>
      <c r="T346" s="29"/>
      <c r="U346" s="30">
        <v>938.79</v>
      </c>
      <c r="V346" s="30">
        <v>345.21</v>
      </c>
      <c r="W346" s="29"/>
      <c r="X346" s="30">
        <v>1087.79</v>
      </c>
      <c r="Y346" s="30">
        <v>60.25</v>
      </c>
      <c r="Z346" s="30">
        <v>42.65</v>
      </c>
      <c r="AA346" s="30">
        <v>1878.52</v>
      </c>
      <c r="AB346" s="30">
        <v>978.3</v>
      </c>
      <c r="AC346" s="30">
        <v>83.96</v>
      </c>
      <c r="AD346" s="30">
        <v>93.73</v>
      </c>
      <c r="AE346" s="30">
        <v>105.8</v>
      </c>
      <c r="AF346" s="30">
        <v>140.27000000000001</v>
      </c>
      <c r="AG346" s="30">
        <v>130.94999999999999</v>
      </c>
      <c r="AH346" s="30">
        <v>594.83000000000004</v>
      </c>
      <c r="AI346" s="30">
        <v>553.70000000000005</v>
      </c>
      <c r="AJ346" s="30">
        <v>299.72000000000003</v>
      </c>
      <c r="AK346" s="30">
        <v>271.72000000000003</v>
      </c>
      <c r="AL346" s="30">
        <v>123.48</v>
      </c>
      <c r="AM346" s="30">
        <v>427.99</v>
      </c>
      <c r="AN346" s="30">
        <v>339.12</v>
      </c>
      <c r="AO346" s="30">
        <v>141.13</v>
      </c>
      <c r="AP346" s="30">
        <v>452.83</v>
      </c>
      <c r="AQ346" s="30">
        <v>1462.22</v>
      </c>
      <c r="AR346" s="30">
        <v>1067.33</v>
      </c>
      <c r="AS346" s="30">
        <v>288.43</v>
      </c>
      <c r="AT346" s="30">
        <v>131.25</v>
      </c>
      <c r="AU346" s="30">
        <v>3656.03</v>
      </c>
      <c r="AV346" s="30">
        <v>1042.93</v>
      </c>
      <c r="AW346" s="30">
        <v>836.7</v>
      </c>
      <c r="AX346" s="30">
        <v>2157.44</v>
      </c>
      <c r="AY346" s="30">
        <v>593.41</v>
      </c>
      <c r="AZ346" s="30">
        <v>1638.45</v>
      </c>
      <c r="BA346" s="30">
        <v>3525.63</v>
      </c>
      <c r="BB346" s="30">
        <v>1342.19</v>
      </c>
      <c r="BC346" s="30">
        <v>110.17</v>
      </c>
      <c r="BD346" s="30">
        <v>1279.98</v>
      </c>
      <c r="BE346" s="30">
        <v>1017.46</v>
      </c>
      <c r="BF346" s="29"/>
      <c r="BG346" s="30">
        <v>1806.6</v>
      </c>
      <c r="BH346" s="30">
        <v>440.6</v>
      </c>
      <c r="BI346" s="30">
        <v>1349.78</v>
      </c>
      <c r="BJ346" s="30">
        <v>2724.03</v>
      </c>
      <c r="BK346" s="30">
        <v>1019.83</v>
      </c>
      <c r="BL346" s="30">
        <v>1570.93</v>
      </c>
      <c r="BM346" s="30">
        <v>198.16</v>
      </c>
      <c r="BN346" s="30">
        <v>722.68</v>
      </c>
      <c r="BO346" s="30">
        <v>643.29999999999995</v>
      </c>
      <c r="BP346" s="30">
        <v>1292.03</v>
      </c>
      <c r="BQ346" s="30">
        <v>692.3</v>
      </c>
      <c r="BR346" s="30">
        <v>1565.21</v>
      </c>
      <c r="BS346" s="30">
        <v>179.07</v>
      </c>
      <c r="BT346" s="30">
        <v>181.78</v>
      </c>
      <c r="BU346" s="30">
        <v>2134.35</v>
      </c>
      <c r="BV346" s="30">
        <v>74.81</v>
      </c>
      <c r="BW346" s="30">
        <v>131.16</v>
      </c>
      <c r="BX346" s="30">
        <v>1228.18</v>
      </c>
      <c r="BY346" s="29"/>
      <c r="BZ346" s="29"/>
      <c r="CA346" s="29"/>
      <c r="CB346" s="29"/>
      <c r="CC346" s="30">
        <v>282.94</v>
      </c>
      <c r="CD346" s="30">
        <v>655.85</v>
      </c>
      <c r="CE346" s="30">
        <v>77.180000000000007</v>
      </c>
      <c r="CF346" s="30">
        <v>51.91</v>
      </c>
      <c r="CG346" s="30">
        <v>216.12</v>
      </c>
    </row>
    <row r="347" spans="1:85" x14ac:dyDescent="0.3">
      <c r="A347" s="25" t="s">
        <v>420</v>
      </c>
      <c r="B347" s="30">
        <v>52085.57</v>
      </c>
      <c r="C347" s="29"/>
      <c r="D347" s="30">
        <v>1099.3900000000001</v>
      </c>
      <c r="E347" s="30">
        <v>2010.94</v>
      </c>
      <c r="F347" s="30">
        <v>8710.67</v>
      </c>
      <c r="G347" s="30">
        <v>4538.7700000000004</v>
      </c>
      <c r="H347" s="30">
        <v>1948.17</v>
      </c>
      <c r="I347" s="30">
        <v>2014.23</v>
      </c>
      <c r="J347" s="30">
        <v>6717.44</v>
      </c>
      <c r="K347" s="30">
        <v>3731.2</v>
      </c>
      <c r="L347" s="30">
        <v>1589</v>
      </c>
      <c r="M347" s="30">
        <v>5834.3</v>
      </c>
      <c r="N347" s="30">
        <v>2839.78</v>
      </c>
      <c r="O347" s="30">
        <v>1127.8900000000001</v>
      </c>
      <c r="P347" s="30">
        <v>4190.8100000000004</v>
      </c>
      <c r="Q347" s="30">
        <v>4136.6899999999996</v>
      </c>
      <c r="R347" s="29"/>
      <c r="S347" s="29"/>
      <c r="T347" s="29"/>
      <c r="U347" s="30">
        <v>703.84</v>
      </c>
      <c r="V347" s="30">
        <v>394.76</v>
      </c>
      <c r="W347" s="29"/>
      <c r="X347" s="30">
        <v>1005.6</v>
      </c>
      <c r="Y347" s="30">
        <v>55.74</v>
      </c>
      <c r="Z347" s="30">
        <v>38.049999999999997</v>
      </c>
      <c r="AA347" s="30">
        <v>2010.94</v>
      </c>
      <c r="AB347" s="30">
        <v>1182.18</v>
      </c>
      <c r="AC347" s="30">
        <v>76.430000000000007</v>
      </c>
      <c r="AD347" s="30">
        <v>194.36</v>
      </c>
      <c r="AE347" s="30">
        <v>151.87</v>
      </c>
      <c r="AF347" s="30">
        <v>131.91</v>
      </c>
      <c r="AG347" s="30">
        <v>168.42</v>
      </c>
      <c r="AH347" s="30">
        <v>678.82</v>
      </c>
      <c r="AI347" s="30">
        <v>643.9</v>
      </c>
      <c r="AJ347" s="30">
        <v>312.54000000000002</v>
      </c>
      <c r="AK347" s="30">
        <v>449.25</v>
      </c>
      <c r="AL347" s="30">
        <v>153.68</v>
      </c>
      <c r="AM347" s="30">
        <v>480.68</v>
      </c>
      <c r="AN347" s="30">
        <v>361.21</v>
      </c>
      <c r="AO347" s="30">
        <v>119.44</v>
      </c>
      <c r="AP347" s="30">
        <v>529.78</v>
      </c>
      <c r="AQ347" s="30">
        <v>1562.76</v>
      </c>
      <c r="AR347" s="30">
        <v>1074.0899999999999</v>
      </c>
      <c r="AS347" s="30">
        <v>267.04000000000002</v>
      </c>
      <c r="AT347" s="30">
        <v>172.3</v>
      </c>
      <c r="AU347" s="30">
        <v>4538.7700000000004</v>
      </c>
      <c r="AV347" s="30">
        <v>1093.72</v>
      </c>
      <c r="AW347" s="30">
        <v>854.45</v>
      </c>
      <c r="AX347" s="30">
        <v>2014.23</v>
      </c>
      <c r="AY347" s="30">
        <v>781.95</v>
      </c>
      <c r="AZ347" s="30">
        <v>1981.07</v>
      </c>
      <c r="BA347" s="30">
        <v>3954.42</v>
      </c>
      <c r="BB347" s="30">
        <v>1440.53</v>
      </c>
      <c r="BC347" s="30">
        <v>207.4</v>
      </c>
      <c r="BD347" s="30">
        <v>757.9</v>
      </c>
      <c r="BE347" s="30">
        <v>1148.4000000000001</v>
      </c>
      <c r="BF347" s="29"/>
      <c r="BG347" s="30">
        <v>1589</v>
      </c>
      <c r="BH347" s="30">
        <v>468.5</v>
      </c>
      <c r="BI347" s="30">
        <v>1298.17</v>
      </c>
      <c r="BJ347" s="30">
        <v>2739.3</v>
      </c>
      <c r="BK347" s="30">
        <v>1328.33</v>
      </c>
      <c r="BL347" s="30">
        <v>1771.14</v>
      </c>
      <c r="BM347" s="30">
        <v>265.91000000000003</v>
      </c>
      <c r="BN347" s="30">
        <v>802.73</v>
      </c>
      <c r="BO347" s="30">
        <v>1127.8900000000001</v>
      </c>
      <c r="BP347" s="30">
        <v>1355.18</v>
      </c>
      <c r="BQ347" s="30">
        <v>826.61</v>
      </c>
      <c r="BR347" s="30">
        <v>1580.61</v>
      </c>
      <c r="BS347" s="30">
        <v>172.59</v>
      </c>
      <c r="BT347" s="30">
        <v>255.82</v>
      </c>
      <c r="BU347" s="30">
        <v>2144.12</v>
      </c>
      <c r="BV347" s="30">
        <v>72.42</v>
      </c>
      <c r="BW347" s="30">
        <v>115.74</v>
      </c>
      <c r="BX347" s="30">
        <v>1804.41</v>
      </c>
      <c r="BY347" s="29"/>
      <c r="BZ347" s="29"/>
      <c r="CA347" s="29"/>
      <c r="CB347" s="29"/>
      <c r="CC347" s="30">
        <v>326.52999999999997</v>
      </c>
      <c r="CD347" s="30">
        <v>377.32</v>
      </c>
      <c r="CE347" s="30">
        <v>57.54</v>
      </c>
      <c r="CF347" s="30">
        <v>76.28</v>
      </c>
      <c r="CG347" s="30">
        <v>260.94</v>
      </c>
    </row>
    <row r="348" spans="1:85" x14ac:dyDescent="0.3">
      <c r="A348" s="25" t="s">
        <v>421</v>
      </c>
      <c r="B348" s="30">
        <v>46690.55</v>
      </c>
      <c r="C348" s="29"/>
      <c r="D348" s="30">
        <v>1060.25</v>
      </c>
      <c r="E348" s="30">
        <v>1138.45</v>
      </c>
      <c r="F348" s="30">
        <v>7432.01</v>
      </c>
      <c r="G348" s="30">
        <v>3851.07</v>
      </c>
      <c r="H348" s="30">
        <v>2370.54</v>
      </c>
      <c r="I348" s="30">
        <v>1860.35</v>
      </c>
      <c r="J348" s="30">
        <v>5596.82</v>
      </c>
      <c r="K348" s="30">
        <v>2730.57</v>
      </c>
      <c r="L348" s="30">
        <v>1726.73</v>
      </c>
      <c r="M348" s="30">
        <v>5796.43</v>
      </c>
      <c r="N348" s="30">
        <v>2540.66</v>
      </c>
      <c r="O348" s="30">
        <v>800.84</v>
      </c>
      <c r="P348" s="30">
        <v>4285.92</v>
      </c>
      <c r="Q348" s="30">
        <v>3756.26</v>
      </c>
      <c r="R348" s="29"/>
      <c r="S348" s="29"/>
      <c r="T348" s="29"/>
      <c r="U348" s="30">
        <v>790.82</v>
      </c>
      <c r="V348" s="30">
        <v>296.75</v>
      </c>
      <c r="W348" s="29"/>
      <c r="X348" s="30">
        <v>966.76</v>
      </c>
      <c r="Y348" s="30">
        <v>55.92</v>
      </c>
      <c r="Z348" s="30">
        <v>37.58</v>
      </c>
      <c r="AA348" s="30">
        <v>1138.45</v>
      </c>
      <c r="AB348" s="30">
        <v>971.89</v>
      </c>
      <c r="AC348" s="30">
        <v>108.65</v>
      </c>
      <c r="AD348" s="30">
        <v>111.39</v>
      </c>
      <c r="AE348" s="30">
        <v>87.61</v>
      </c>
      <c r="AF348" s="30">
        <v>172.36</v>
      </c>
      <c r="AG348" s="30">
        <v>171.78</v>
      </c>
      <c r="AH348" s="30">
        <v>509.64</v>
      </c>
      <c r="AI348" s="30">
        <v>530.22</v>
      </c>
      <c r="AJ348" s="30">
        <v>288.45999999999998</v>
      </c>
      <c r="AK348" s="30">
        <v>251.14</v>
      </c>
      <c r="AL348" s="30">
        <v>179.42</v>
      </c>
      <c r="AM348" s="30">
        <v>414.99</v>
      </c>
      <c r="AN348" s="30">
        <v>342.45</v>
      </c>
      <c r="AO348" s="30">
        <v>115.95</v>
      </c>
      <c r="AP348" s="30">
        <v>386.09</v>
      </c>
      <c r="AQ348" s="30">
        <v>1424.45</v>
      </c>
      <c r="AR348" s="30">
        <v>971.26</v>
      </c>
      <c r="AS348" s="30">
        <v>223.93</v>
      </c>
      <c r="AT348" s="30">
        <v>170.31</v>
      </c>
      <c r="AU348" s="30">
        <v>3851.07</v>
      </c>
      <c r="AV348" s="30">
        <v>1276.1500000000001</v>
      </c>
      <c r="AW348" s="30">
        <v>1094.3900000000001</v>
      </c>
      <c r="AX348" s="30">
        <v>1860.35</v>
      </c>
      <c r="AY348" s="30">
        <v>793.3</v>
      </c>
      <c r="AZ348" s="30">
        <v>1695.42</v>
      </c>
      <c r="BA348" s="30">
        <v>3108.11</v>
      </c>
      <c r="BB348" s="30">
        <v>1435.24</v>
      </c>
      <c r="BC348" s="30">
        <v>51.22</v>
      </c>
      <c r="BD348" s="30">
        <v>-30</v>
      </c>
      <c r="BE348" s="30">
        <v>1014.3</v>
      </c>
      <c r="BF348" s="29"/>
      <c r="BG348" s="30">
        <v>1726.73</v>
      </c>
      <c r="BH348" s="30">
        <v>460.25</v>
      </c>
      <c r="BI348" s="30">
        <v>1390.9</v>
      </c>
      <c r="BJ348" s="30">
        <v>2615.8200000000002</v>
      </c>
      <c r="BK348" s="30">
        <v>1329.47</v>
      </c>
      <c r="BL348" s="30">
        <v>1527.96</v>
      </c>
      <c r="BM348" s="30">
        <v>238.25</v>
      </c>
      <c r="BN348" s="30">
        <v>774.45</v>
      </c>
      <c r="BO348" s="30">
        <v>800.84</v>
      </c>
      <c r="BP348" s="30">
        <v>1443.66</v>
      </c>
      <c r="BQ348" s="30">
        <v>812.58</v>
      </c>
      <c r="BR348" s="30">
        <v>1650.72</v>
      </c>
      <c r="BS348" s="30">
        <v>191.04</v>
      </c>
      <c r="BT348" s="30">
        <v>187.93</v>
      </c>
      <c r="BU348" s="30">
        <v>2634.41</v>
      </c>
      <c r="BV348" s="30">
        <v>119.02</v>
      </c>
      <c r="BW348" s="30">
        <v>252.72</v>
      </c>
      <c r="BX348" s="30">
        <v>750.12</v>
      </c>
      <c r="BY348" s="29"/>
      <c r="BZ348" s="29"/>
      <c r="CA348" s="29"/>
      <c r="CB348" s="29"/>
      <c r="CC348" s="30">
        <v>311.47000000000003</v>
      </c>
      <c r="CD348" s="30">
        <v>479.36</v>
      </c>
      <c r="CE348" s="30">
        <v>49.2</v>
      </c>
      <c r="CF348" s="30">
        <v>84.81</v>
      </c>
      <c r="CG348" s="30">
        <v>162.74</v>
      </c>
    </row>
    <row r="349" spans="1:85" x14ac:dyDescent="0.3">
      <c r="A349" s="25" t="s">
        <v>422</v>
      </c>
      <c r="B349" s="30">
        <v>47728.85</v>
      </c>
      <c r="C349" s="29"/>
      <c r="D349" s="30">
        <v>1161.98</v>
      </c>
      <c r="E349" s="30">
        <v>1801.36</v>
      </c>
      <c r="F349" s="30">
        <v>6993.08</v>
      </c>
      <c r="G349" s="30">
        <v>3928.26</v>
      </c>
      <c r="H349" s="30">
        <v>1812.36</v>
      </c>
      <c r="I349" s="30">
        <v>1747.51</v>
      </c>
      <c r="J349" s="30">
        <v>5733.48</v>
      </c>
      <c r="K349" s="30">
        <v>2764.45</v>
      </c>
      <c r="L349" s="30">
        <v>1622.77</v>
      </c>
      <c r="M349" s="30">
        <v>5706.23</v>
      </c>
      <c r="N349" s="30">
        <v>2859.68</v>
      </c>
      <c r="O349" s="30">
        <v>830.33</v>
      </c>
      <c r="P349" s="30">
        <v>4007.98</v>
      </c>
      <c r="Q349" s="30">
        <v>4804.5200000000004</v>
      </c>
      <c r="R349" s="29"/>
      <c r="S349" s="29"/>
      <c r="T349" s="29"/>
      <c r="U349" s="30">
        <v>940.26</v>
      </c>
      <c r="V349" s="30">
        <v>329.74</v>
      </c>
      <c r="W349" s="29"/>
      <c r="X349" s="30">
        <v>1053.92</v>
      </c>
      <c r="Y349" s="30">
        <v>62.61</v>
      </c>
      <c r="Z349" s="30">
        <v>45.46</v>
      </c>
      <c r="AA349" s="30">
        <v>1801.36</v>
      </c>
      <c r="AB349" s="30">
        <v>1175.6600000000001</v>
      </c>
      <c r="AC349" s="30">
        <v>66.39</v>
      </c>
      <c r="AD349" s="30">
        <v>109.8</v>
      </c>
      <c r="AE349" s="30">
        <v>145.26</v>
      </c>
      <c r="AF349" s="30">
        <v>116.35</v>
      </c>
      <c r="AG349" s="30">
        <v>168.9</v>
      </c>
      <c r="AH349" s="30">
        <v>551.33000000000004</v>
      </c>
      <c r="AI349" s="30">
        <v>553.03</v>
      </c>
      <c r="AJ349" s="30">
        <v>262.14</v>
      </c>
      <c r="AK349" s="30">
        <v>176.81</v>
      </c>
      <c r="AL349" s="30">
        <v>131.16</v>
      </c>
      <c r="AM349" s="30">
        <v>427.5</v>
      </c>
      <c r="AN349" s="30">
        <v>320.48</v>
      </c>
      <c r="AO349" s="30">
        <v>112.09</v>
      </c>
      <c r="AP349" s="30">
        <v>521.58000000000004</v>
      </c>
      <c r="AQ349" s="30">
        <v>924.22</v>
      </c>
      <c r="AR349" s="30">
        <v>865.38</v>
      </c>
      <c r="AS349" s="30">
        <v>221.45</v>
      </c>
      <c r="AT349" s="30">
        <v>143.56</v>
      </c>
      <c r="AU349" s="30">
        <v>3928.26</v>
      </c>
      <c r="AV349" s="30">
        <v>1060.71</v>
      </c>
      <c r="AW349" s="30">
        <v>751.64</v>
      </c>
      <c r="AX349" s="30">
        <v>1747.51</v>
      </c>
      <c r="AY349" s="30">
        <v>831.08</v>
      </c>
      <c r="AZ349" s="30">
        <v>1811.22</v>
      </c>
      <c r="BA349" s="30">
        <v>3091.18</v>
      </c>
      <c r="BB349" s="30">
        <v>1427.85</v>
      </c>
      <c r="BC349" s="30">
        <v>91.86</v>
      </c>
      <c r="BD349" s="30">
        <v>-104.19</v>
      </c>
      <c r="BE349" s="30">
        <v>1199.6300000000001</v>
      </c>
      <c r="BF349" s="29"/>
      <c r="BG349" s="30">
        <v>1622.77</v>
      </c>
      <c r="BH349" s="30">
        <v>497.86</v>
      </c>
      <c r="BI349" s="30">
        <v>1318.3</v>
      </c>
      <c r="BJ349" s="30">
        <v>2255.33</v>
      </c>
      <c r="BK349" s="30">
        <v>1634.74</v>
      </c>
      <c r="BL349" s="30">
        <v>1724.25</v>
      </c>
      <c r="BM349" s="30">
        <v>262.60000000000002</v>
      </c>
      <c r="BN349" s="30">
        <v>872.83</v>
      </c>
      <c r="BO349" s="30">
        <v>830.33</v>
      </c>
      <c r="BP349" s="30">
        <v>1283.24</v>
      </c>
      <c r="BQ349" s="30">
        <v>776.78</v>
      </c>
      <c r="BR349" s="30">
        <v>1610.42</v>
      </c>
      <c r="BS349" s="30">
        <v>175.6</v>
      </c>
      <c r="BT349" s="30">
        <v>161.93</v>
      </c>
      <c r="BU349" s="30">
        <v>3362.9</v>
      </c>
      <c r="BV349" s="30">
        <v>167.94</v>
      </c>
      <c r="BW349" s="30">
        <v>310.52999999999997</v>
      </c>
      <c r="BX349" s="30">
        <v>963.15</v>
      </c>
      <c r="BY349" s="29"/>
      <c r="BZ349" s="29"/>
      <c r="CA349" s="29"/>
      <c r="CB349" s="29"/>
      <c r="CC349" s="30">
        <v>336.67</v>
      </c>
      <c r="CD349" s="30">
        <v>603.59</v>
      </c>
      <c r="CE349" s="30">
        <v>48.38</v>
      </c>
      <c r="CF349" s="30">
        <v>51.04</v>
      </c>
      <c r="CG349" s="30">
        <v>230.31</v>
      </c>
    </row>
    <row r="350" spans="1:85" x14ac:dyDescent="0.3">
      <c r="A350" s="25" t="s">
        <v>423</v>
      </c>
      <c r="B350" s="30">
        <v>47400.84</v>
      </c>
      <c r="C350" s="29"/>
      <c r="D350" s="30">
        <v>1215.96</v>
      </c>
      <c r="E350" s="30">
        <v>1553.89</v>
      </c>
      <c r="F350" s="30">
        <v>7543.42</v>
      </c>
      <c r="G350" s="30">
        <v>3825.18</v>
      </c>
      <c r="H350" s="30">
        <v>1921.76</v>
      </c>
      <c r="I350" s="30">
        <v>1896.93</v>
      </c>
      <c r="J350" s="30">
        <v>6194.8</v>
      </c>
      <c r="K350" s="30">
        <v>2708.21</v>
      </c>
      <c r="L350" s="30">
        <v>1631.89</v>
      </c>
      <c r="M350" s="30">
        <v>5981.32</v>
      </c>
      <c r="N350" s="30">
        <v>2635</v>
      </c>
      <c r="O350" s="30">
        <v>904.97</v>
      </c>
      <c r="P350" s="30">
        <v>3801.01</v>
      </c>
      <c r="Q350" s="30">
        <v>3418.56</v>
      </c>
      <c r="R350" s="29"/>
      <c r="S350" s="29"/>
      <c r="T350" s="29"/>
      <c r="U350" s="30">
        <v>1128.3</v>
      </c>
      <c r="V350" s="30">
        <v>426.12</v>
      </c>
      <c r="W350" s="29"/>
      <c r="X350" s="30">
        <v>1098.94</v>
      </c>
      <c r="Y350" s="30">
        <v>66.27</v>
      </c>
      <c r="Z350" s="30">
        <v>50.74</v>
      </c>
      <c r="AA350" s="30">
        <v>1553.89</v>
      </c>
      <c r="AB350" s="30">
        <v>1148.93</v>
      </c>
      <c r="AC350" s="30">
        <v>135.94</v>
      </c>
      <c r="AD350" s="30">
        <v>101.19</v>
      </c>
      <c r="AE350" s="30">
        <v>126.03</v>
      </c>
      <c r="AF350" s="30">
        <v>189.13</v>
      </c>
      <c r="AG350" s="30">
        <v>186.98</v>
      </c>
      <c r="AH350" s="30">
        <v>560.51</v>
      </c>
      <c r="AI350" s="30">
        <v>593.86</v>
      </c>
      <c r="AJ350" s="30">
        <v>282.85000000000002</v>
      </c>
      <c r="AK350" s="30">
        <v>204.69</v>
      </c>
      <c r="AL350" s="30">
        <v>142.66</v>
      </c>
      <c r="AM350" s="30">
        <v>415.38</v>
      </c>
      <c r="AN350" s="30">
        <v>344.66</v>
      </c>
      <c r="AO350" s="30">
        <v>114.1</v>
      </c>
      <c r="AP350" s="30">
        <v>506.88</v>
      </c>
      <c r="AQ350" s="30">
        <v>1256.19</v>
      </c>
      <c r="AR350" s="30">
        <v>807.12</v>
      </c>
      <c r="AS350" s="30">
        <v>252.23</v>
      </c>
      <c r="AT350" s="30">
        <v>174.1</v>
      </c>
      <c r="AU350" s="30">
        <v>3825.18</v>
      </c>
      <c r="AV350" s="30">
        <v>1040.29</v>
      </c>
      <c r="AW350" s="30">
        <v>881.47</v>
      </c>
      <c r="AX350" s="30">
        <v>1896.93</v>
      </c>
      <c r="AY350" s="30">
        <v>713.86</v>
      </c>
      <c r="AZ350" s="30">
        <v>1794.56</v>
      </c>
      <c r="BA350" s="30">
        <v>3686.38</v>
      </c>
      <c r="BB350" s="30">
        <v>1332.51</v>
      </c>
      <c r="BC350" s="30">
        <v>150.43</v>
      </c>
      <c r="BD350" s="30">
        <v>-15.48</v>
      </c>
      <c r="BE350" s="30">
        <v>1024.58</v>
      </c>
      <c r="BF350" s="29"/>
      <c r="BG350" s="30">
        <v>1631.89</v>
      </c>
      <c r="BH350" s="30">
        <v>469.08</v>
      </c>
      <c r="BI350" s="30">
        <v>1277.53</v>
      </c>
      <c r="BJ350" s="30">
        <v>2534.27</v>
      </c>
      <c r="BK350" s="30">
        <v>1700.44</v>
      </c>
      <c r="BL350" s="30">
        <v>1739.83</v>
      </c>
      <c r="BM350" s="30">
        <v>179.92</v>
      </c>
      <c r="BN350" s="30">
        <v>715.24</v>
      </c>
      <c r="BO350" s="30">
        <v>904.97</v>
      </c>
      <c r="BP350" s="30">
        <v>1000.06</v>
      </c>
      <c r="BQ350" s="30">
        <v>762.23</v>
      </c>
      <c r="BR350" s="30">
        <v>1594.34</v>
      </c>
      <c r="BS350" s="30">
        <v>167.76</v>
      </c>
      <c r="BT350" s="30">
        <v>276.63</v>
      </c>
      <c r="BU350" s="30">
        <v>2283.7399999999998</v>
      </c>
      <c r="BV350" s="30">
        <v>76.069999999999993</v>
      </c>
      <c r="BW350" s="30">
        <v>118.75</v>
      </c>
      <c r="BX350" s="30">
        <v>940.01</v>
      </c>
      <c r="BY350" s="29"/>
      <c r="BZ350" s="29"/>
      <c r="CA350" s="29"/>
      <c r="CB350" s="29"/>
      <c r="CC350" s="30">
        <v>331.35</v>
      </c>
      <c r="CD350" s="30">
        <v>796.95</v>
      </c>
      <c r="CE350" s="30">
        <v>61.53</v>
      </c>
      <c r="CF350" s="30">
        <v>58.42</v>
      </c>
      <c r="CG350" s="30">
        <v>306.17</v>
      </c>
    </row>
    <row r="351" spans="1:85" x14ac:dyDescent="0.3">
      <c r="A351" s="25" t="s">
        <v>553</v>
      </c>
      <c r="B351" s="30">
        <v>50744.69</v>
      </c>
      <c r="D351" s="30">
        <v>1125.6300000000001</v>
      </c>
      <c r="E351" s="30">
        <v>2294.11</v>
      </c>
      <c r="F351" s="30">
        <v>8741.2199999999993</v>
      </c>
      <c r="G351" s="30">
        <v>3714.23</v>
      </c>
      <c r="H351" s="30">
        <v>2298.65</v>
      </c>
      <c r="I351" s="30">
        <v>1954.99</v>
      </c>
      <c r="J351" s="30">
        <v>6087.49</v>
      </c>
      <c r="K351" s="30">
        <v>2867.13</v>
      </c>
      <c r="L351" s="30">
        <v>1849.71</v>
      </c>
      <c r="M351" s="30">
        <v>6192.47</v>
      </c>
      <c r="N351" s="30">
        <v>2891.82</v>
      </c>
      <c r="O351" s="30">
        <v>822.66</v>
      </c>
      <c r="P351" s="30">
        <v>4201.1400000000003</v>
      </c>
      <c r="Q351" s="30">
        <v>3910.35</v>
      </c>
      <c r="U351" s="30">
        <v>834.43</v>
      </c>
      <c r="V351" s="30">
        <v>410.43</v>
      </c>
      <c r="X351" s="30">
        <v>1017.81</v>
      </c>
      <c r="Y351" s="30">
        <v>61.23</v>
      </c>
      <c r="Z351" s="30">
        <v>46.59</v>
      </c>
      <c r="AA351" s="30">
        <v>2294.11</v>
      </c>
      <c r="AB351" s="30">
        <v>1115.08</v>
      </c>
      <c r="AC351" s="30">
        <v>105.16</v>
      </c>
      <c r="AD351" s="30">
        <v>98.77</v>
      </c>
      <c r="AE351" s="30">
        <v>155.83000000000001</v>
      </c>
      <c r="AF351" s="30">
        <v>98.24</v>
      </c>
      <c r="AG351" s="30">
        <v>245.14</v>
      </c>
      <c r="AH351" s="30">
        <v>658.22</v>
      </c>
      <c r="AI351" s="30">
        <v>765.34</v>
      </c>
      <c r="AJ351" s="30">
        <v>293.64999999999998</v>
      </c>
      <c r="AK351" s="30">
        <v>347.21</v>
      </c>
      <c r="AL351" s="30">
        <v>188.15</v>
      </c>
      <c r="AM351" s="30">
        <v>424.76</v>
      </c>
      <c r="AN351" s="30">
        <v>317.77</v>
      </c>
      <c r="AO351" s="30">
        <v>97.67</v>
      </c>
      <c r="AP351" s="30">
        <v>523.73</v>
      </c>
      <c r="AQ351" s="30">
        <v>1921.96</v>
      </c>
      <c r="AR351" s="30">
        <v>929.4</v>
      </c>
      <c r="AS351" s="30">
        <v>226.26</v>
      </c>
      <c r="AT351" s="30">
        <v>228.88</v>
      </c>
      <c r="AU351" s="30">
        <v>3714.23</v>
      </c>
      <c r="AV351" s="30">
        <v>1217.94</v>
      </c>
      <c r="AW351" s="30">
        <v>1080.71</v>
      </c>
      <c r="AX351" s="30">
        <v>1954.99</v>
      </c>
      <c r="AY351" s="30">
        <v>877.26</v>
      </c>
      <c r="AZ351" s="30">
        <v>1957.66</v>
      </c>
      <c r="BA351" s="30">
        <v>3252.58</v>
      </c>
      <c r="BB351" s="30">
        <v>1314.2</v>
      </c>
      <c r="BC351" s="30">
        <v>213.83</v>
      </c>
      <c r="BD351" s="30">
        <v>-42.76</v>
      </c>
      <c r="BE351" s="30">
        <v>1261.53</v>
      </c>
      <c r="BG351" s="30">
        <v>1849.71</v>
      </c>
      <c r="BH351" s="30">
        <v>500.22</v>
      </c>
      <c r="BI351" s="30">
        <v>1394.67</v>
      </c>
      <c r="BJ351" s="30">
        <v>2599.63</v>
      </c>
      <c r="BK351" s="30">
        <v>1697.94</v>
      </c>
      <c r="BL351" s="30">
        <v>1815.28</v>
      </c>
      <c r="BM351" s="30">
        <v>223.53</v>
      </c>
      <c r="BN351" s="30">
        <v>853.01</v>
      </c>
      <c r="BO351" s="30">
        <v>822.66</v>
      </c>
      <c r="BP351" s="30">
        <v>1230.23</v>
      </c>
      <c r="BQ351" s="30">
        <v>854.52</v>
      </c>
      <c r="BR351" s="30">
        <v>1596.84</v>
      </c>
      <c r="BS351" s="30">
        <v>172.39</v>
      </c>
      <c r="BT351" s="30">
        <v>347.15</v>
      </c>
      <c r="BU351" s="30">
        <v>2511.62</v>
      </c>
      <c r="BV351" s="30">
        <v>86.88</v>
      </c>
      <c r="BW351" s="30">
        <v>273.19</v>
      </c>
      <c r="BX351" s="30">
        <v>1038.6600000000001</v>
      </c>
      <c r="CC351" s="30">
        <v>286.85000000000002</v>
      </c>
      <c r="CD351" s="30">
        <v>547.58000000000004</v>
      </c>
      <c r="CE351" s="30">
        <v>84.14</v>
      </c>
      <c r="CF351" s="30">
        <v>46.95</v>
      </c>
      <c r="CG351" s="30">
        <v>279.33999999999997</v>
      </c>
    </row>
    <row r="352" spans="1:85" x14ac:dyDescent="0.3">
      <c r="A352" s="25" t="s">
        <v>577</v>
      </c>
      <c r="B352" s="30">
        <v>49888.72</v>
      </c>
      <c r="D352" s="30">
        <v>1083.0999999999999</v>
      </c>
      <c r="E352" s="30">
        <v>2580.69</v>
      </c>
      <c r="F352" s="30">
        <v>8223.66</v>
      </c>
      <c r="G352" s="30">
        <v>3640.75</v>
      </c>
      <c r="H352" s="30">
        <v>2412.06</v>
      </c>
      <c r="I352" s="30">
        <v>2347.7600000000002</v>
      </c>
      <c r="J352" s="30">
        <v>5320.07</v>
      </c>
      <c r="K352" s="30">
        <v>3213.84</v>
      </c>
      <c r="L352" s="30">
        <v>1876.32</v>
      </c>
      <c r="M352" s="30">
        <v>5789.08</v>
      </c>
      <c r="N352" s="30">
        <v>2925.69</v>
      </c>
      <c r="O352" s="30">
        <v>907.48</v>
      </c>
      <c r="P352" s="30">
        <v>4243.3</v>
      </c>
      <c r="Q352" s="30">
        <v>3730.32</v>
      </c>
      <c r="U352" s="30">
        <v>764.99</v>
      </c>
      <c r="V352" s="30">
        <v>337.22</v>
      </c>
      <c r="X352" s="30">
        <v>977.84</v>
      </c>
      <c r="Y352" s="30">
        <v>60.98</v>
      </c>
      <c r="Z352" s="30">
        <v>44.28</v>
      </c>
      <c r="AA352" s="30">
        <v>2580.69</v>
      </c>
      <c r="AB352" s="30">
        <v>1306.5</v>
      </c>
      <c r="AC352" s="30">
        <v>122.6</v>
      </c>
      <c r="AD352" s="30">
        <v>85.64</v>
      </c>
      <c r="AE352" s="30">
        <v>98.72</v>
      </c>
      <c r="AF352" s="30">
        <v>185.38</v>
      </c>
      <c r="AG352" s="30">
        <v>192.82</v>
      </c>
      <c r="AH352" s="30">
        <v>457.29</v>
      </c>
      <c r="AI352" s="30">
        <v>705.43</v>
      </c>
      <c r="AJ352" s="30">
        <v>282.91000000000003</v>
      </c>
      <c r="AK352" s="30">
        <v>173.28</v>
      </c>
      <c r="AL352" s="30">
        <v>170.06</v>
      </c>
      <c r="AM352" s="30">
        <v>459.8</v>
      </c>
      <c r="AN352" s="30">
        <v>349.36</v>
      </c>
      <c r="AO352" s="30">
        <v>95.93</v>
      </c>
      <c r="AP352" s="30">
        <v>488.83</v>
      </c>
      <c r="AQ352" s="30">
        <v>1616.66</v>
      </c>
      <c r="AR352" s="30">
        <v>958.29</v>
      </c>
      <c r="AS352" s="30">
        <v>236.98</v>
      </c>
      <c r="AT352" s="30">
        <v>237.19</v>
      </c>
      <c r="AU352" s="30">
        <v>3640.75</v>
      </c>
      <c r="AV352" s="30">
        <v>1314.1</v>
      </c>
      <c r="AW352" s="30">
        <v>1097.96</v>
      </c>
      <c r="AX352" s="30">
        <v>2347.7600000000002</v>
      </c>
      <c r="AY352" s="30">
        <v>695.99</v>
      </c>
      <c r="AZ352" s="30">
        <v>1675.04</v>
      </c>
      <c r="BA352" s="30">
        <v>2949.04</v>
      </c>
      <c r="BB352" s="30">
        <v>1540.97</v>
      </c>
      <c r="BC352" s="30">
        <v>98.03</v>
      </c>
      <c r="BD352" s="30">
        <v>-34.72</v>
      </c>
      <c r="BE352" s="30">
        <v>1384.17</v>
      </c>
      <c r="BG352" s="30">
        <v>1876.32</v>
      </c>
      <c r="BH352" s="30">
        <v>447.45</v>
      </c>
      <c r="BI352" s="30">
        <v>1419.87</v>
      </c>
      <c r="BJ352" s="30">
        <v>2324.9899999999998</v>
      </c>
      <c r="BK352" s="30">
        <v>1596.76</v>
      </c>
      <c r="BL352" s="30">
        <v>1862.96</v>
      </c>
      <c r="BM352" s="30">
        <v>252.6</v>
      </c>
      <c r="BN352" s="30">
        <v>810.13</v>
      </c>
      <c r="BO352" s="30">
        <v>907.48</v>
      </c>
      <c r="BP352" s="30">
        <v>1390.43</v>
      </c>
      <c r="BQ352" s="30">
        <v>770.91</v>
      </c>
      <c r="BR352" s="30">
        <v>1727.2</v>
      </c>
      <c r="BS352" s="30">
        <v>156.62</v>
      </c>
      <c r="BT352" s="30">
        <v>198.14</v>
      </c>
      <c r="BU352" s="30">
        <v>2153.59</v>
      </c>
      <c r="BV352" s="30">
        <v>82.65</v>
      </c>
      <c r="BW352" s="30">
        <v>375.59</v>
      </c>
      <c r="BX352" s="30">
        <v>1118.49</v>
      </c>
      <c r="CC352" s="30">
        <v>306.60000000000002</v>
      </c>
      <c r="CD352" s="30">
        <v>458.4</v>
      </c>
      <c r="CE352" s="30">
        <v>70.44</v>
      </c>
      <c r="CF352" s="30">
        <v>59.35</v>
      </c>
      <c r="CG352" s="30">
        <v>207.43</v>
      </c>
    </row>
  </sheetData>
  <hyperlinks>
    <hyperlink ref="A1" location="Contents!A1" display="Return to contents"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51"/>
  <sheetViews>
    <sheetView workbookViewId="0">
      <pane xSplit="1" ySplit="3" topLeftCell="B322" activePane="bottomRight" state="frozen"/>
      <selection pane="topRight" activeCell="B1" sqref="B1"/>
      <selection pane="bottomLeft" activeCell="A4" sqref="A4"/>
      <selection pane="bottomRight" activeCell="A351" sqref="A35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551</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SUM(OFFSET(B$75,$O4,0,4,1))</f>
        <v>215.19000000000003</v>
      </c>
      <c r="C4" s="28">
        <f t="shared" ref="C4:N4" ca="1" si="0">SUM(OFFSET(C$75,$O4,0,4,1))</f>
        <v>87.85</v>
      </c>
      <c r="D4" s="28">
        <f t="shared" ca="1" si="0"/>
        <v>4.01</v>
      </c>
      <c r="E4" s="28">
        <f t="shared" ca="1" si="0"/>
        <v>215.55999999999997</v>
      </c>
      <c r="F4" s="28">
        <f t="shared" ca="1" si="0"/>
        <v>0</v>
      </c>
      <c r="G4" s="28">
        <f t="shared" ca="1" si="0"/>
        <v>37.72</v>
      </c>
      <c r="H4" s="28">
        <f t="shared" ca="1" si="0"/>
        <v>603.91</v>
      </c>
      <c r="I4" s="28">
        <f t="shared" ca="1" si="0"/>
        <v>32</v>
      </c>
      <c r="J4" s="28">
        <f t="shared" ca="1" si="0"/>
        <v>0</v>
      </c>
      <c r="K4" s="28">
        <f t="shared" ca="1" si="0"/>
        <v>4.01</v>
      </c>
      <c r="L4" s="28">
        <f t="shared" ca="1" si="0"/>
        <v>0</v>
      </c>
      <c r="M4" s="28">
        <f t="shared" ca="1" si="0"/>
        <v>0</v>
      </c>
      <c r="N4" s="28">
        <f t="shared" ca="1" si="0"/>
        <v>0</v>
      </c>
      <c r="O4" s="26">
        <f>0</f>
        <v>0</v>
      </c>
      <c r="P4" s="28">
        <f ca="1">SUM(OFFSET(P$75,$O4,0,4,1))</f>
        <v>1200.24</v>
      </c>
    </row>
    <row r="5" spans="1:16" x14ac:dyDescent="0.3">
      <c r="A5" s="25">
        <v>1951</v>
      </c>
      <c r="B5" s="28">
        <f t="shared" ref="B5:N68" ca="1" si="1">SUM(OFFSET(B$75,$O5,0,4,1))</f>
        <v>231.72</v>
      </c>
      <c r="C5" s="28">
        <f t="shared" ca="1" si="1"/>
        <v>86.52000000000001</v>
      </c>
      <c r="D5" s="28">
        <f t="shared" ca="1" si="1"/>
        <v>4.05</v>
      </c>
      <c r="E5" s="28">
        <f t="shared" ca="1" si="1"/>
        <v>206</v>
      </c>
      <c r="F5" s="28">
        <f t="shared" ca="1" si="1"/>
        <v>0</v>
      </c>
      <c r="G5" s="28">
        <f t="shared" ca="1" si="1"/>
        <v>43.5</v>
      </c>
      <c r="H5" s="28">
        <f t="shared" ca="1" si="1"/>
        <v>710.65000000000009</v>
      </c>
      <c r="I5" s="28">
        <f t="shared" ca="1" si="1"/>
        <v>34</v>
      </c>
      <c r="J5" s="28">
        <f t="shared" ca="1" si="1"/>
        <v>0</v>
      </c>
      <c r="K5" s="28">
        <f t="shared" ca="1" si="1"/>
        <v>5.01</v>
      </c>
      <c r="L5" s="28">
        <f t="shared" ca="1" si="1"/>
        <v>0</v>
      </c>
      <c r="M5" s="28">
        <f t="shared" ca="1" si="1"/>
        <v>0</v>
      </c>
      <c r="N5" s="28">
        <f t="shared" ca="1" si="1"/>
        <v>0</v>
      </c>
      <c r="O5" s="26">
        <f>O4+4</f>
        <v>4</v>
      </c>
      <c r="P5" s="28">
        <f t="shared" ref="P5:P68" ca="1" si="2">SUM(OFFSET(P$75,$O5,0,4,1))</f>
        <v>1321.45</v>
      </c>
    </row>
    <row r="6" spans="1:16" x14ac:dyDescent="0.3">
      <c r="A6" s="25">
        <v>1952</v>
      </c>
      <c r="B6" s="28">
        <f t="shared" ca="1" si="1"/>
        <v>265.83000000000004</v>
      </c>
      <c r="C6" s="28">
        <f t="shared" ca="1" si="1"/>
        <v>99.660000000000011</v>
      </c>
      <c r="D6" s="28">
        <f t="shared" ca="1" si="1"/>
        <v>4.2700000000000005</v>
      </c>
      <c r="E6" s="28">
        <f t="shared" ca="1" si="1"/>
        <v>219.03</v>
      </c>
      <c r="F6" s="28">
        <f t="shared" ca="1" si="1"/>
        <v>0</v>
      </c>
      <c r="G6" s="28">
        <f t="shared" ca="1" si="1"/>
        <v>47.5</v>
      </c>
      <c r="H6" s="28">
        <f t="shared" ca="1" si="1"/>
        <v>749.53</v>
      </c>
      <c r="I6" s="28">
        <f t="shared" ca="1" si="1"/>
        <v>37.01</v>
      </c>
      <c r="J6" s="28">
        <f t="shared" ca="1" si="1"/>
        <v>0</v>
      </c>
      <c r="K6" s="28">
        <f t="shared" ca="1" si="1"/>
        <v>5</v>
      </c>
      <c r="L6" s="28">
        <f t="shared" ca="1" si="1"/>
        <v>0</v>
      </c>
      <c r="M6" s="28">
        <f t="shared" ca="1" si="1"/>
        <v>0</v>
      </c>
      <c r="N6" s="28">
        <f t="shared" ca="1" si="1"/>
        <v>0</v>
      </c>
      <c r="O6" s="26">
        <f t="shared" ref="O6:O69" si="3">O5+4</f>
        <v>8</v>
      </c>
      <c r="P6" s="28">
        <f t="shared" ca="1" si="2"/>
        <v>1427.8100000000002</v>
      </c>
    </row>
    <row r="7" spans="1:16" x14ac:dyDescent="0.3">
      <c r="A7" s="25">
        <v>1953</v>
      </c>
      <c r="B7" s="28">
        <f t="shared" ca="1" si="1"/>
        <v>282.46000000000004</v>
      </c>
      <c r="C7" s="28">
        <f t="shared" ca="1" si="1"/>
        <v>116.21999999999998</v>
      </c>
      <c r="D7" s="28">
        <f t="shared" ca="1" si="1"/>
        <v>4.6099999999999994</v>
      </c>
      <c r="E7" s="28">
        <f t="shared" ca="1" si="1"/>
        <v>251.69</v>
      </c>
      <c r="F7" s="28">
        <f t="shared" ca="1" si="1"/>
        <v>0</v>
      </c>
      <c r="G7" s="28">
        <f t="shared" ca="1" si="1"/>
        <v>52.53</v>
      </c>
      <c r="H7" s="28">
        <f t="shared" ca="1" si="1"/>
        <v>778.91000000000008</v>
      </c>
      <c r="I7" s="28">
        <f t="shared" ca="1" si="1"/>
        <v>38</v>
      </c>
      <c r="J7" s="28">
        <f t="shared" ca="1" si="1"/>
        <v>0</v>
      </c>
      <c r="K7" s="28">
        <f t="shared" ca="1" si="1"/>
        <v>6</v>
      </c>
      <c r="L7" s="28">
        <f t="shared" ca="1" si="1"/>
        <v>0</v>
      </c>
      <c r="M7" s="28">
        <f t="shared" ca="1" si="1"/>
        <v>0</v>
      </c>
      <c r="N7" s="28">
        <f t="shared" ca="1" si="1"/>
        <v>0</v>
      </c>
      <c r="O7" s="26">
        <f t="shared" si="3"/>
        <v>12</v>
      </c>
      <c r="P7" s="28">
        <f t="shared" ca="1" si="2"/>
        <v>1530.4199999999998</v>
      </c>
    </row>
    <row r="8" spans="1:16" x14ac:dyDescent="0.3">
      <c r="A8" s="25">
        <v>1954</v>
      </c>
      <c r="B8" s="28">
        <f t="shared" ca="1" si="1"/>
        <v>316.85000000000002</v>
      </c>
      <c r="C8" s="28">
        <f t="shared" ca="1" si="1"/>
        <v>124.03999999999999</v>
      </c>
      <c r="D8" s="28">
        <f t="shared" ca="1" si="1"/>
        <v>4.84</v>
      </c>
      <c r="E8" s="28">
        <f t="shared" ca="1" si="1"/>
        <v>266.34999999999997</v>
      </c>
      <c r="F8" s="28">
        <f t="shared" ca="1" si="1"/>
        <v>0</v>
      </c>
      <c r="G8" s="28">
        <f t="shared" ca="1" si="1"/>
        <v>58.050000000000004</v>
      </c>
      <c r="H8" s="28">
        <f t="shared" ca="1" si="1"/>
        <v>880.43000000000006</v>
      </c>
      <c r="I8" s="28">
        <f t="shared" ca="1" si="1"/>
        <v>39</v>
      </c>
      <c r="J8" s="28">
        <f t="shared" ca="1" si="1"/>
        <v>0</v>
      </c>
      <c r="K8" s="28">
        <f t="shared" ca="1" si="1"/>
        <v>6.0000000000000009</v>
      </c>
      <c r="L8" s="28">
        <f t="shared" ca="1" si="1"/>
        <v>0</v>
      </c>
      <c r="M8" s="28">
        <f t="shared" ca="1" si="1"/>
        <v>0</v>
      </c>
      <c r="N8" s="28">
        <f t="shared" ca="1" si="1"/>
        <v>0</v>
      </c>
      <c r="O8" s="26">
        <f t="shared" si="3"/>
        <v>16</v>
      </c>
      <c r="P8" s="28">
        <f t="shared" ca="1" si="2"/>
        <v>1695.56</v>
      </c>
    </row>
    <row r="9" spans="1:16" x14ac:dyDescent="0.3">
      <c r="A9" s="25">
        <v>1955</v>
      </c>
      <c r="B9" s="28">
        <f t="shared" ca="1" si="1"/>
        <v>401.21000000000004</v>
      </c>
      <c r="C9" s="28">
        <f t="shared" ca="1" si="1"/>
        <v>139.76000000000002</v>
      </c>
      <c r="D9" s="28">
        <f t="shared" ca="1" si="1"/>
        <v>6.3</v>
      </c>
      <c r="E9" s="28">
        <f t="shared" ca="1" si="1"/>
        <v>297.88</v>
      </c>
      <c r="F9" s="28">
        <f t="shared" ca="1" si="1"/>
        <v>0</v>
      </c>
      <c r="G9" s="28">
        <f t="shared" ca="1" si="1"/>
        <v>74.19</v>
      </c>
      <c r="H9" s="28">
        <f t="shared" ca="1" si="1"/>
        <v>990.82</v>
      </c>
      <c r="I9" s="28">
        <f t="shared" ca="1" si="1"/>
        <v>39</v>
      </c>
      <c r="J9" s="28">
        <f t="shared" ca="1" si="1"/>
        <v>170.72</v>
      </c>
      <c r="K9" s="28">
        <f t="shared" ca="1" si="1"/>
        <v>6</v>
      </c>
      <c r="L9" s="28">
        <f t="shared" ca="1" si="1"/>
        <v>0</v>
      </c>
      <c r="M9" s="28">
        <f t="shared" ca="1" si="1"/>
        <v>0</v>
      </c>
      <c r="N9" s="28">
        <f t="shared" ca="1" si="1"/>
        <v>0</v>
      </c>
      <c r="O9" s="26">
        <f t="shared" si="3"/>
        <v>20</v>
      </c>
      <c r="P9" s="28">
        <f t="shared" ca="1" si="2"/>
        <v>2125.87</v>
      </c>
    </row>
    <row r="10" spans="1:16" x14ac:dyDescent="0.3">
      <c r="A10" s="25">
        <v>1956</v>
      </c>
      <c r="B10" s="28">
        <f t="shared" ca="1" si="1"/>
        <v>490.82000000000005</v>
      </c>
      <c r="C10" s="28">
        <f t="shared" ca="1" si="1"/>
        <v>154.15</v>
      </c>
      <c r="D10" s="28">
        <f t="shared" ca="1" si="1"/>
        <v>7.07</v>
      </c>
      <c r="E10" s="28">
        <f t="shared" ca="1" si="1"/>
        <v>345.91999999999996</v>
      </c>
      <c r="F10" s="28">
        <f t="shared" ca="1" si="1"/>
        <v>0</v>
      </c>
      <c r="G10" s="28">
        <f t="shared" ca="1" si="1"/>
        <v>83.13</v>
      </c>
      <c r="H10" s="28">
        <f t="shared" ca="1" si="1"/>
        <v>1081.54</v>
      </c>
      <c r="I10" s="28">
        <f t="shared" ca="1" si="1"/>
        <v>40</v>
      </c>
      <c r="J10" s="28">
        <f t="shared" ca="1" si="1"/>
        <v>192.45999999999998</v>
      </c>
      <c r="K10" s="28">
        <f t="shared" ca="1" si="1"/>
        <v>6.99</v>
      </c>
      <c r="L10" s="28">
        <f t="shared" ca="1" si="1"/>
        <v>0</v>
      </c>
      <c r="M10" s="28">
        <f t="shared" ca="1" si="1"/>
        <v>0</v>
      </c>
      <c r="N10" s="28">
        <f t="shared" ca="1" si="1"/>
        <v>0</v>
      </c>
      <c r="O10" s="26">
        <f t="shared" si="3"/>
        <v>24</v>
      </c>
      <c r="P10" s="28">
        <f t="shared" ca="1" si="2"/>
        <v>2402.0699999999997</v>
      </c>
    </row>
    <row r="11" spans="1:16" x14ac:dyDescent="0.3">
      <c r="A11" s="25">
        <v>1957</v>
      </c>
      <c r="B11" s="28">
        <f t="shared" ca="1" si="1"/>
        <v>534.01</v>
      </c>
      <c r="C11" s="28">
        <f t="shared" ca="1" si="1"/>
        <v>174.54000000000002</v>
      </c>
      <c r="D11" s="28">
        <f t="shared" ca="1" si="1"/>
        <v>7.1300000000000008</v>
      </c>
      <c r="E11" s="28">
        <f t="shared" ca="1" si="1"/>
        <v>420.31</v>
      </c>
      <c r="F11" s="28">
        <f t="shared" ca="1" si="1"/>
        <v>0</v>
      </c>
      <c r="G11" s="28">
        <f t="shared" ca="1" si="1"/>
        <v>90.22</v>
      </c>
      <c r="H11" s="28">
        <f t="shared" ca="1" si="1"/>
        <v>1190.6099999999999</v>
      </c>
      <c r="I11" s="28">
        <f t="shared" ca="1" si="1"/>
        <v>41.99</v>
      </c>
      <c r="J11" s="28">
        <f t="shared" ca="1" si="1"/>
        <v>217.37</v>
      </c>
      <c r="K11" s="28">
        <f t="shared" ca="1" si="1"/>
        <v>7</v>
      </c>
      <c r="L11" s="28">
        <f t="shared" ca="1" si="1"/>
        <v>0</v>
      </c>
      <c r="M11" s="28">
        <f t="shared" ca="1" si="1"/>
        <v>0</v>
      </c>
      <c r="N11" s="28">
        <f t="shared" ca="1" si="1"/>
        <v>0</v>
      </c>
      <c r="O11" s="26">
        <f t="shared" si="3"/>
        <v>28</v>
      </c>
      <c r="P11" s="28">
        <f t="shared" ca="1" si="2"/>
        <v>2683.18</v>
      </c>
    </row>
    <row r="12" spans="1:16" x14ac:dyDescent="0.3">
      <c r="A12" s="25">
        <v>1958</v>
      </c>
      <c r="B12" s="28">
        <f t="shared" ca="1" si="1"/>
        <v>549.1</v>
      </c>
      <c r="C12" s="28">
        <f t="shared" ca="1" si="1"/>
        <v>173.20999999999998</v>
      </c>
      <c r="D12" s="28">
        <f t="shared" ca="1" si="1"/>
        <v>7.5399999999999991</v>
      </c>
      <c r="E12" s="28">
        <f t="shared" ca="1" si="1"/>
        <v>454.99</v>
      </c>
      <c r="F12" s="28">
        <f t="shared" ca="1" si="1"/>
        <v>0</v>
      </c>
      <c r="G12" s="28">
        <f t="shared" ca="1" si="1"/>
        <v>96.32</v>
      </c>
      <c r="H12" s="28">
        <f t="shared" ca="1" si="1"/>
        <v>1231.07</v>
      </c>
      <c r="I12" s="28">
        <f t="shared" ca="1" si="1"/>
        <v>43.01</v>
      </c>
      <c r="J12" s="28">
        <f t="shared" ca="1" si="1"/>
        <v>242.69</v>
      </c>
      <c r="K12" s="28">
        <f t="shared" ca="1" si="1"/>
        <v>7.9899999999999993</v>
      </c>
      <c r="L12" s="28">
        <f t="shared" ca="1" si="1"/>
        <v>0</v>
      </c>
      <c r="M12" s="28">
        <f t="shared" ca="1" si="1"/>
        <v>0</v>
      </c>
      <c r="N12" s="28">
        <f t="shared" ca="1" si="1"/>
        <v>0</v>
      </c>
      <c r="O12" s="26">
        <f t="shared" si="3"/>
        <v>32</v>
      </c>
      <c r="P12" s="28">
        <f t="shared" ca="1" si="2"/>
        <v>2805.92</v>
      </c>
    </row>
    <row r="13" spans="1:16" x14ac:dyDescent="0.3">
      <c r="A13" s="25">
        <v>1959</v>
      </c>
      <c r="B13" s="28">
        <f t="shared" ca="1" si="1"/>
        <v>573.78</v>
      </c>
      <c r="C13" s="28">
        <f t="shared" ca="1" si="1"/>
        <v>172.71999999999997</v>
      </c>
      <c r="D13" s="28">
        <f t="shared" ca="1" si="1"/>
        <v>8.1499999999999986</v>
      </c>
      <c r="E13" s="28">
        <f t="shared" ca="1" si="1"/>
        <v>464.91</v>
      </c>
      <c r="F13" s="28">
        <f t="shared" ca="1" si="1"/>
        <v>0</v>
      </c>
      <c r="G13" s="28">
        <f t="shared" ca="1" si="1"/>
        <v>113.62</v>
      </c>
      <c r="H13" s="28">
        <f t="shared" ca="1" si="1"/>
        <v>1301.8800000000001</v>
      </c>
      <c r="I13" s="28">
        <f t="shared" ca="1" si="1"/>
        <v>43</v>
      </c>
      <c r="J13" s="28">
        <f t="shared" ca="1" si="1"/>
        <v>281.77999999999997</v>
      </c>
      <c r="K13" s="28">
        <f t="shared" ca="1" si="1"/>
        <v>8</v>
      </c>
      <c r="L13" s="28">
        <f t="shared" ca="1" si="1"/>
        <v>0</v>
      </c>
      <c r="M13" s="28">
        <f t="shared" ca="1" si="1"/>
        <v>0</v>
      </c>
      <c r="N13" s="28">
        <f t="shared" ca="1" si="1"/>
        <v>0</v>
      </c>
      <c r="O13" s="26">
        <f t="shared" si="3"/>
        <v>36</v>
      </c>
      <c r="P13" s="28">
        <f t="shared" ca="1" si="2"/>
        <v>2967.8500000000004</v>
      </c>
    </row>
    <row r="14" spans="1:16" x14ac:dyDescent="0.3">
      <c r="A14" s="25">
        <v>1960</v>
      </c>
      <c r="B14" s="28">
        <f t="shared" ca="1" si="1"/>
        <v>676.96</v>
      </c>
      <c r="C14" s="28">
        <f t="shared" ca="1" si="1"/>
        <v>171.57999999999998</v>
      </c>
      <c r="D14" s="28">
        <f t="shared" ca="1" si="1"/>
        <v>9.61</v>
      </c>
      <c r="E14" s="28">
        <f t="shared" ca="1" si="1"/>
        <v>529.80999999999995</v>
      </c>
      <c r="F14" s="28">
        <f t="shared" ca="1" si="1"/>
        <v>0</v>
      </c>
      <c r="G14" s="28">
        <f t="shared" ca="1" si="1"/>
        <v>125.89</v>
      </c>
      <c r="H14" s="28">
        <f t="shared" ca="1" si="1"/>
        <v>1397.79</v>
      </c>
      <c r="I14" s="28">
        <f t="shared" ca="1" si="1"/>
        <v>50</v>
      </c>
      <c r="J14" s="28">
        <f t="shared" ca="1" si="1"/>
        <v>324.18999999999994</v>
      </c>
      <c r="K14" s="28">
        <f t="shared" ca="1" si="1"/>
        <v>8.99</v>
      </c>
      <c r="L14" s="28">
        <f t="shared" ca="1" si="1"/>
        <v>0</v>
      </c>
      <c r="M14" s="28">
        <f t="shared" ca="1" si="1"/>
        <v>0</v>
      </c>
      <c r="N14" s="28">
        <f t="shared" ca="1" si="1"/>
        <v>0</v>
      </c>
      <c r="O14" s="26">
        <f t="shared" si="3"/>
        <v>40</v>
      </c>
      <c r="P14" s="28">
        <f t="shared" ca="1" si="2"/>
        <v>3294.79</v>
      </c>
    </row>
    <row r="15" spans="1:16" x14ac:dyDescent="0.3">
      <c r="A15" s="25">
        <v>1961</v>
      </c>
      <c r="B15" s="28">
        <f t="shared" ca="1" si="1"/>
        <v>793.18</v>
      </c>
      <c r="C15" s="28">
        <f t="shared" ca="1" si="1"/>
        <v>188.25</v>
      </c>
      <c r="D15" s="28">
        <f t="shared" ca="1" si="1"/>
        <v>11.379999999999999</v>
      </c>
      <c r="E15" s="28">
        <f t="shared" ca="1" si="1"/>
        <v>494.90999999999997</v>
      </c>
      <c r="F15" s="28">
        <f t="shared" ca="1" si="1"/>
        <v>0</v>
      </c>
      <c r="G15" s="28">
        <f t="shared" ca="1" si="1"/>
        <v>156.19999999999999</v>
      </c>
      <c r="H15" s="28">
        <f t="shared" ca="1" si="1"/>
        <v>1638.7399999999998</v>
      </c>
      <c r="I15" s="28">
        <f t="shared" ca="1" si="1"/>
        <v>51</v>
      </c>
      <c r="J15" s="28">
        <f t="shared" ca="1" si="1"/>
        <v>361.64</v>
      </c>
      <c r="K15" s="28">
        <f t="shared" ca="1" si="1"/>
        <v>8.01</v>
      </c>
      <c r="L15" s="28">
        <f t="shared" ca="1" si="1"/>
        <v>0</v>
      </c>
      <c r="M15" s="28">
        <f t="shared" ca="1" si="1"/>
        <v>0</v>
      </c>
      <c r="N15" s="28">
        <f t="shared" ca="1" si="1"/>
        <v>0</v>
      </c>
      <c r="O15" s="26">
        <f t="shared" si="3"/>
        <v>44</v>
      </c>
      <c r="P15" s="28">
        <f t="shared" ca="1" si="2"/>
        <v>3703.29</v>
      </c>
    </row>
    <row r="16" spans="1:16" x14ac:dyDescent="0.3">
      <c r="A16" s="25">
        <v>1962</v>
      </c>
      <c r="B16" s="28">
        <f t="shared" ca="1" si="1"/>
        <v>804.52</v>
      </c>
      <c r="C16" s="28">
        <f t="shared" ca="1" si="1"/>
        <v>201.78</v>
      </c>
      <c r="D16" s="28">
        <f t="shared" ca="1" si="1"/>
        <v>11.98</v>
      </c>
      <c r="E16" s="28">
        <f t="shared" ca="1" si="1"/>
        <v>430.92</v>
      </c>
      <c r="F16" s="28">
        <f t="shared" ca="1" si="1"/>
        <v>0</v>
      </c>
      <c r="G16" s="28">
        <f t="shared" ca="1" si="1"/>
        <v>177.68</v>
      </c>
      <c r="H16" s="28">
        <f t="shared" ca="1" si="1"/>
        <v>1628.74</v>
      </c>
      <c r="I16" s="28">
        <f t="shared" ca="1" si="1"/>
        <v>53.99</v>
      </c>
      <c r="J16" s="28">
        <f t="shared" ca="1" si="1"/>
        <v>383.55999999999995</v>
      </c>
      <c r="K16" s="28">
        <f t="shared" ca="1" si="1"/>
        <v>8</v>
      </c>
      <c r="L16" s="28">
        <f t="shared" ca="1" si="1"/>
        <v>0</v>
      </c>
      <c r="M16" s="28">
        <f t="shared" ca="1" si="1"/>
        <v>0</v>
      </c>
      <c r="N16" s="28">
        <f t="shared" ca="1" si="1"/>
        <v>0</v>
      </c>
      <c r="O16" s="26">
        <f t="shared" si="3"/>
        <v>48</v>
      </c>
      <c r="P16" s="28">
        <f t="shared" ca="1" si="2"/>
        <v>3701.1699999999996</v>
      </c>
    </row>
    <row r="17" spans="1:16" x14ac:dyDescent="0.3">
      <c r="A17" s="25">
        <v>1963</v>
      </c>
      <c r="B17" s="28">
        <f t="shared" ca="1" si="1"/>
        <v>788.5</v>
      </c>
      <c r="C17" s="28">
        <f t="shared" ca="1" si="1"/>
        <v>203.54000000000002</v>
      </c>
      <c r="D17" s="28">
        <f t="shared" ca="1" si="1"/>
        <v>12.39</v>
      </c>
      <c r="E17" s="28">
        <f t="shared" ca="1" si="1"/>
        <v>442.71</v>
      </c>
      <c r="F17" s="28">
        <f t="shared" ca="1" si="1"/>
        <v>0</v>
      </c>
      <c r="G17" s="28">
        <f t="shared" ca="1" si="1"/>
        <v>226.60999999999999</v>
      </c>
      <c r="H17" s="28">
        <f t="shared" ca="1" si="1"/>
        <v>1690.14</v>
      </c>
      <c r="I17" s="28">
        <f t="shared" ca="1" si="1"/>
        <v>54</v>
      </c>
      <c r="J17" s="28">
        <f t="shared" ca="1" si="1"/>
        <v>408.90999999999997</v>
      </c>
      <c r="K17" s="28">
        <f t="shared" ca="1" si="1"/>
        <v>8</v>
      </c>
      <c r="L17" s="28">
        <f t="shared" ca="1" si="1"/>
        <v>0</v>
      </c>
      <c r="M17" s="28">
        <f t="shared" ca="1" si="1"/>
        <v>0</v>
      </c>
      <c r="N17" s="28">
        <f t="shared" ca="1" si="1"/>
        <v>0</v>
      </c>
      <c r="O17" s="26">
        <f t="shared" si="3"/>
        <v>52</v>
      </c>
      <c r="P17" s="28">
        <f t="shared" ca="1" si="2"/>
        <v>3834.7999999999997</v>
      </c>
    </row>
    <row r="18" spans="1:16" x14ac:dyDescent="0.3">
      <c r="A18" s="25">
        <v>1964</v>
      </c>
      <c r="B18" s="28">
        <f t="shared" ca="1" si="1"/>
        <v>919.8</v>
      </c>
      <c r="C18" s="28">
        <f t="shared" ca="1" si="1"/>
        <v>248.53</v>
      </c>
      <c r="D18" s="28">
        <f t="shared" ca="1" si="1"/>
        <v>13.94</v>
      </c>
      <c r="E18" s="28">
        <f t="shared" ca="1" si="1"/>
        <v>553.1</v>
      </c>
      <c r="F18" s="28">
        <f t="shared" ca="1" si="1"/>
        <v>0</v>
      </c>
      <c r="G18" s="28">
        <f t="shared" ca="1" si="1"/>
        <v>293.26</v>
      </c>
      <c r="H18" s="28">
        <f t="shared" ca="1" si="1"/>
        <v>1915.64</v>
      </c>
      <c r="I18" s="28">
        <f t="shared" ca="1" si="1"/>
        <v>57</v>
      </c>
      <c r="J18" s="28">
        <f t="shared" ca="1" si="1"/>
        <v>435.02</v>
      </c>
      <c r="K18" s="28">
        <f t="shared" ca="1" si="1"/>
        <v>7.99</v>
      </c>
      <c r="L18" s="28">
        <f t="shared" ca="1" si="1"/>
        <v>0</v>
      </c>
      <c r="M18" s="28">
        <f t="shared" ca="1" si="1"/>
        <v>0</v>
      </c>
      <c r="N18" s="28">
        <f t="shared" ca="1" si="1"/>
        <v>0</v>
      </c>
      <c r="O18" s="26">
        <f t="shared" si="3"/>
        <v>56</v>
      </c>
      <c r="P18" s="28">
        <f t="shared" ca="1" si="2"/>
        <v>4444.3100000000004</v>
      </c>
    </row>
    <row r="19" spans="1:16" x14ac:dyDescent="0.3">
      <c r="A19" s="25">
        <v>1965</v>
      </c>
      <c r="B19" s="28">
        <f t="shared" ca="1" si="1"/>
        <v>1034.74</v>
      </c>
      <c r="C19" s="28">
        <f t="shared" ca="1" si="1"/>
        <v>284.58999999999997</v>
      </c>
      <c r="D19" s="28">
        <f t="shared" ca="1" si="1"/>
        <v>18.59</v>
      </c>
      <c r="E19" s="28">
        <f t="shared" ca="1" si="1"/>
        <v>550.05999999999995</v>
      </c>
      <c r="F19" s="28">
        <f t="shared" ca="1" si="1"/>
        <v>0</v>
      </c>
      <c r="G19" s="28">
        <f t="shared" ca="1" si="1"/>
        <v>364.97</v>
      </c>
      <c r="H19" s="28">
        <f t="shared" ca="1" si="1"/>
        <v>2136.2599999999998</v>
      </c>
      <c r="I19" s="28">
        <f t="shared" ca="1" si="1"/>
        <v>60.010000000000005</v>
      </c>
      <c r="J19" s="28">
        <f t="shared" ca="1" si="1"/>
        <v>480.03999999999996</v>
      </c>
      <c r="K19" s="28">
        <f t="shared" ca="1" si="1"/>
        <v>17</v>
      </c>
      <c r="L19" s="28">
        <f t="shared" ca="1" si="1"/>
        <v>0</v>
      </c>
      <c r="M19" s="28">
        <f t="shared" ca="1" si="1"/>
        <v>0</v>
      </c>
      <c r="N19" s="28">
        <f t="shared" ca="1" si="1"/>
        <v>0</v>
      </c>
      <c r="O19" s="26">
        <f t="shared" si="3"/>
        <v>60</v>
      </c>
      <c r="P19" s="28">
        <f t="shared" ca="1" si="2"/>
        <v>4946.21</v>
      </c>
    </row>
    <row r="20" spans="1:16" x14ac:dyDescent="0.3">
      <c r="A20" s="25">
        <v>1966</v>
      </c>
      <c r="B20" s="28">
        <f t="shared" ca="1" si="1"/>
        <v>1028.21</v>
      </c>
      <c r="C20" s="28">
        <f t="shared" ca="1" si="1"/>
        <v>311.09000000000003</v>
      </c>
      <c r="D20" s="28">
        <f t="shared" ca="1" si="1"/>
        <v>16.149999999999999</v>
      </c>
      <c r="E20" s="28">
        <f t="shared" ca="1" si="1"/>
        <v>504.3</v>
      </c>
      <c r="F20" s="28">
        <f t="shared" ca="1" si="1"/>
        <v>0</v>
      </c>
      <c r="G20" s="28">
        <f t="shared" ca="1" si="1"/>
        <v>469.67999999999995</v>
      </c>
      <c r="H20" s="28">
        <f t="shared" ca="1" si="1"/>
        <v>2312.9299999999998</v>
      </c>
      <c r="I20" s="28">
        <f t="shared" ca="1" si="1"/>
        <v>61.99</v>
      </c>
      <c r="J20" s="28">
        <f t="shared" ca="1" si="1"/>
        <v>520.33999999999992</v>
      </c>
      <c r="K20" s="28">
        <f t="shared" ca="1" si="1"/>
        <v>33</v>
      </c>
      <c r="L20" s="28">
        <f t="shared" ca="1" si="1"/>
        <v>0</v>
      </c>
      <c r="M20" s="28">
        <f t="shared" ca="1" si="1"/>
        <v>0</v>
      </c>
      <c r="N20" s="28">
        <f t="shared" ref="C20:N35" ca="1" si="4">SUM(OFFSET(N$75,$O20,0,4,1))</f>
        <v>0</v>
      </c>
      <c r="O20" s="26">
        <f t="shared" si="3"/>
        <v>64</v>
      </c>
      <c r="P20" s="28">
        <f t="shared" ca="1" si="2"/>
        <v>5257.68</v>
      </c>
    </row>
    <row r="21" spans="1:16" x14ac:dyDescent="0.3">
      <c r="A21" s="25">
        <v>1967</v>
      </c>
      <c r="B21" s="28">
        <f t="shared" ca="1" si="1"/>
        <v>1050.3500000000001</v>
      </c>
      <c r="C21" s="28">
        <f t="shared" ca="1" si="4"/>
        <v>361.01</v>
      </c>
      <c r="D21" s="28">
        <f t="shared" ca="1" si="4"/>
        <v>16.260000000000002</v>
      </c>
      <c r="E21" s="28">
        <f t="shared" ca="1" si="4"/>
        <v>590.61</v>
      </c>
      <c r="F21" s="28">
        <f t="shared" ca="1" si="4"/>
        <v>0</v>
      </c>
      <c r="G21" s="28">
        <f t="shared" ca="1" si="4"/>
        <v>562.28</v>
      </c>
      <c r="H21" s="28">
        <f t="shared" ca="1" si="4"/>
        <v>2339.3100000000004</v>
      </c>
      <c r="I21" s="28">
        <f t="shared" ca="1" si="4"/>
        <v>64.990000000000009</v>
      </c>
      <c r="J21" s="28">
        <f t="shared" ca="1" si="4"/>
        <v>534.59</v>
      </c>
      <c r="K21" s="28">
        <f t="shared" ca="1" si="4"/>
        <v>60.989999999999995</v>
      </c>
      <c r="L21" s="28">
        <f t="shared" ca="1" si="4"/>
        <v>0</v>
      </c>
      <c r="M21" s="28">
        <f t="shared" ca="1" si="4"/>
        <v>0</v>
      </c>
      <c r="N21" s="28">
        <f t="shared" ca="1" si="4"/>
        <v>0</v>
      </c>
      <c r="O21" s="26">
        <f t="shared" si="3"/>
        <v>68</v>
      </c>
      <c r="P21" s="28">
        <f t="shared" ca="1" si="2"/>
        <v>5580.41</v>
      </c>
    </row>
    <row r="22" spans="1:16" x14ac:dyDescent="0.3">
      <c r="A22" s="25">
        <v>1968</v>
      </c>
      <c r="B22" s="28">
        <f t="shared" ca="1" si="1"/>
        <v>1148.1300000000001</v>
      </c>
      <c r="C22" s="28">
        <f t="shared" ca="1" si="4"/>
        <v>365.2</v>
      </c>
      <c r="D22" s="28">
        <f t="shared" ca="1" si="4"/>
        <v>18.39</v>
      </c>
      <c r="E22" s="28">
        <f t="shared" ca="1" si="4"/>
        <v>776.65</v>
      </c>
      <c r="F22" s="28">
        <f t="shared" ca="1" si="4"/>
        <v>0</v>
      </c>
      <c r="G22" s="28">
        <f t="shared" ca="1" si="4"/>
        <v>608.79000000000008</v>
      </c>
      <c r="H22" s="28">
        <f t="shared" ca="1" si="4"/>
        <v>2408.4499999999998</v>
      </c>
      <c r="I22" s="28">
        <f t="shared" ca="1" si="4"/>
        <v>66</v>
      </c>
      <c r="J22" s="28">
        <f t="shared" ca="1" si="4"/>
        <v>574.27</v>
      </c>
      <c r="K22" s="28">
        <f t="shared" ca="1" si="4"/>
        <v>44</v>
      </c>
      <c r="L22" s="28">
        <f t="shared" ca="1" si="4"/>
        <v>0</v>
      </c>
      <c r="M22" s="28">
        <f t="shared" ca="1" si="4"/>
        <v>0</v>
      </c>
      <c r="N22" s="28">
        <f t="shared" ca="1" si="4"/>
        <v>0</v>
      </c>
      <c r="O22" s="26">
        <f t="shared" si="3"/>
        <v>72</v>
      </c>
      <c r="P22" s="28">
        <f t="shared" ca="1" si="2"/>
        <v>6009.8799999999992</v>
      </c>
    </row>
    <row r="23" spans="1:16" x14ac:dyDescent="0.3">
      <c r="A23" s="25">
        <v>1969</v>
      </c>
      <c r="B23" s="28">
        <f t="shared" ca="1" si="1"/>
        <v>1273.06</v>
      </c>
      <c r="C23" s="28">
        <f t="shared" ca="1" si="4"/>
        <v>356.84000000000003</v>
      </c>
      <c r="D23" s="28">
        <f t="shared" ca="1" si="4"/>
        <v>20.09</v>
      </c>
      <c r="E23" s="28">
        <f t="shared" ca="1" si="4"/>
        <v>809.27</v>
      </c>
      <c r="F23" s="28">
        <f t="shared" ca="1" si="4"/>
        <v>0</v>
      </c>
      <c r="G23" s="28">
        <f t="shared" ca="1" si="4"/>
        <v>610.84</v>
      </c>
      <c r="H23" s="28">
        <f t="shared" ca="1" si="4"/>
        <v>2504.16</v>
      </c>
      <c r="I23" s="28">
        <f t="shared" ca="1" si="4"/>
        <v>68.999999999999986</v>
      </c>
      <c r="J23" s="28">
        <f t="shared" ca="1" si="4"/>
        <v>606.78</v>
      </c>
      <c r="K23" s="28">
        <f t="shared" ca="1" si="4"/>
        <v>59.989999999999995</v>
      </c>
      <c r="L23" s="28">
        <f t="shared" ca="1" si="4"/>
        <v>0</v>
      </c>
      <c r="M23" s="28">
        <f t="shared" ca="1" si="4"/>
        <v>0</v>
      </c>
      <c r="N23" s="28">
        <f t="shared" ca="1" si="4"/>
        <v>0</v>
      </c>
      <c r="O23" s="26">
        <f t="shared" si="3"/>
        <v>76</v>
      </c>
      <c r="P23" s="28">
        <f t="shared" ca="1" si="2"/>
        <v>6310.04</v>
      </c>
    </row>
    <row r="24" spans="1:16" x14ac:dyDescent="0.3">
      <c r="A24" s="25">
        <v>1970</v>
      </c>
      <c r="B24" s="28">
        <f t="shared" ca="1" si="1"/>
        <v>1376.01</v>
      </c>
      <c r="C24" s="28">
        <f t="shared" ca="1" si="4"/>
        <v>392.12</v>
      </c>
      <c r="D24" s="28">
        <f t="shared" ca="1" si="4"/>
        <v>22.44</v>
      </c>
      <c r="E24" s="28">
        <f t="shared" ca="1" si="4"/>
        <v>931.8</v>
      </c>
      <c r="F24" s="28">
        <f t="shared" ca="1" si="4"/>
        <v>32.790000000000006</v>
      </c>
      <c r="G24" s="28">
        <f t="shared" ca="1" si="4"/>
        <v>676.54000000000008</v>
      </c>
      <c r="H24" s="28">
        <f t="shared" ca="1" si="4"/>
        <v>2860.3700000000003</v>
      </c>
      <c r="I24" s="28">
        <f t="shared" ca="1" si="4"/>
        <v>77</v>
      </c>
      <c r="J24" s="28">
        <f t="shared" ca="1" si="4"/>
        <v>652.04</v>
      </c>
      <c r="K24" s="28">
        <f t="shared" ca="1" si="4"/>
        <v>33</v>
      </c>
      <c r="L24" s="28">
        <f t="shared" ca="1" si="4"/>
        <v>41.339999999999996</v>
      </c>
      <c r="M24" s="28">
        <f t="shared" ca="1" si="4"/>
        <v>45.160000000000004</v>
      </c>
      <c r="N24" s="28">
        <f t="shared" ca="1" si="4"/>
        <v>139</v>
      </c>
      <c r="O24" s="26">
        <f t="shared" si="3"/>
        <v>80</v>
      </c>
      <c r="P24" s="28">
        <f t="shared" ca="1" si="2"/>
        <v>7279.62</v>
      </c>
    </row>
    <row r="25" spans="1:16" x14ac:dyDescent="0.3">
      <c r="A25" s="25">
        <v>1971</v>
      </c>
      <c r="B25" s="28">
        <f t="shared" ca="1" si="1"/>
        <v>1563.82</v>
      </c>
      <c r="C25" s="28">
        <f t="shared" ca="1" si="4"/>
        <v>445.24</v>
      </c>
      <c r="D25" s="28">
        <f t="shared" ca="1" si="4"/>
        <v>23.82</v>
      </c>
      <c r="E25" s="28">
        <f t="shared" ca="1" si="4"/>
        <v>1050.42</v>
      </c>
      <c r="F25" s="28">
        <f t="shared" ca="1" si="4"/>
        <v>71.83</v>
      </c>
      <c r="G25" s="28">
        <f t="shared" ca="1" si="4"/>
        <v>752.79</v>
      </c>
      <c r="H25" s="28">
        <f t="shared" ca="1" si="4"/>
        <v>2932.2700000000004</v>
      </c>
      <c r="I25" s="28">
        <f t="shared" ca="1" si="4"/>
        <v>83.990000000000009</v>
      </c>
      <c r="J25" s="28">
        <f t="shared" ca="1" si="4"/>
        <v>694.39</v>
      </c>
      <c r="K25" s="28">
        <f t="shared" ca="1" si="4"/>
        <v>42</v>
      </c>
      <c r="L25" s="28">
        <f t="shared" ca="1" si="4"/>
        <v>56.98</v>
      </c>
      <c r="M25" s="28">
        <f t="shared" ca="1" si="4"/>
        <v>85.42</v>
      </c>
      <c r="N25" s="28">
        <f t="shared" ca="1" si="4"/>
        <v>162</v>
      </c>
      <c r="O25" s="26">
        <f t="shared" si="3"/>
        <v>84</v>
      </c>
      <c r="P25" s="28">
        <f t="shared" ca="1" si="2"/>
        <v>7964.9800000000005</v>
      </c>
    </row>
    <row r="26" spans="1:16" x14ac:dyDescent="0.3">
      <c r="A26" s="25">
        <v>1972</v>
      </c>
      <c r="B26" s="28">
        <f t="shared" ca="1" si="1"/>
        <v>1616.18</v>
      </c>
      <c r="C26" s="28">
        <f t="shared" ca="1" si="4"/>
        <v>473.06</v>
      </c>
      <c r="D26" s="28">
        <f t="shared" ca="1" si="4"/>
        <v>26.9</v>
      </c>
      <c r="E26" s="28">
        <f t="shared" ca="1" si="4"/>
        <v>1275.1199999999999</v>
      </c>
      <c r="F26" s="28">
        <f t="shared" ca="1" si="4"/>
        <v>120.4</v>
      </c>
      <c r="G26" s="28">
        <f t="shared" ca="1" si="4"/>
        <v>795.18000000000006</v>
      </c>
      <c r="H26" s="28">
        <f t="shared" ca="1" si="4"/>
        <v>2843.07</v>
      </c>
      <c r="I26" s="28">
        <f t="shared" ca="1" si="4"/>
        <v>96.01</v>
      </c>
      <c r="J26" s="28">
        <f t="shared" ca="1" si="4"/>
        <v>742.52</v>
      </c>
      <c r="K26" s="28">
        <f t="shared" ca="1" si="4"/>
        <v>61</v>
      </c>
      <c r="L26" s="28">
        <f t="shared" ca="1" si="4"/>
        <v>57.03</v>
      </c>
      <c r="M26" s="28">
        <f t="shared" ca="1" si="4"/>
        <v>136.97</v>
      </c>
      <c r="N26" s="28">
        <f t="shared" ca="1" si="4"/>
        <v>190</v>
      </c>
      <c r="O26" s="26">
        <f t="shared" si="3"/>
        <v>88</v>
      </c>
      <c r="P26" s="28">
        <f t="shared" ca="1" si="2"/>
        <v>8433.4599999999991</v>
      </c>
    </row>
    <row r="27" spans="1:16" x14ac:dyDescent="0.3">
      <c r="A27" s="25">
        <v>1973</v>
      </c>
      <c r="B27" s="28">
        <f t="shared" ca="1" si="1"/>
        <v>2045.21</v>
      </c>
      <c r="C27" s="28">
        <f t="shared" ca="1" si="4"/>
        <v>590.6</v>
      </c>
      <c r="D27" s="28">
        <f t="shared" ca="1" si="4"/>
        <v>35.06</v>
      </c>
      <c r="E27" s="28">
        <f t="shared" ca="1" si="4"/>
        <v>1540.8</v>
      </c>
      <c r="F27" s="28">
        <f t="shared" ca="1" si="4"/>
        <v>203.26</v>
      </c>
      <c r="G27" s="28">
        <f t="shared" ca="1" si="4"/>
        <v>989.37</v>
      </c>
      <c r="H27" s="28">
        <f t="shared" ca="1" si="4"/>
        <v>3316.66</v>
      </c>
      <c r="I27" s="28">
        <f t="shared" ca="1" si="4"/>
        <v>118</v>
      </c>
      <c r="J27" s="28">
        <f t="shared" ca="1" si="4"/>
        <v>879.32999999999993</v>
      </c>
      <c r="K27" s="28">
        <f t="shared" ca="1" si="4"/>
        <v>93.000000000000014</v>
      </c>
      <c r="L27" s="28">
        <f t="shared" ca="1" si="4"/>
        <v>78.02</v>
      </c>
      <c r="M27" s="28">
        <f t="shared" ca="1" si="4"/>
        <v>228.45</v>
      </c>
      <c r="N27" s="28">
        <f t="shared" ca="1" si="4"/>
        <v>211</v>
      </c>
      <c r="O27" s="26">
        <f t="shared" si="3"/>
        <v>92</v>
      </c>
      <c r="P27" s="28">
        <f t="shared" ca="1" si="2"/>
        <v>10328.799999999999</v>
      </c>
    </row>
    <row r="28" spans="1:16" x14ac:dyDescent="0.3">
      <c r="A28" s="25">
        <v>1974</v>
      </c>
      <c r="B28" s="28">
        <f t="shared" ca="1" si="1"/>
        <v>2711.55</v>
      </c>
      <c r="C28" s="28">
        <f t="shared" ca="1" si="4"/>
        <v>985.59</v>
      </c>
      <c r="D28" s="28">
        <f t="shared" ca="1" si="4"/>
        <v>45.629999999999995</v>
      </c>
      <c r="E28" s="28">
        <f t="shared" ca="1" si="4"/>
        <v>1688.9999999999998</v>
      </c>
      <c r="F28" s="28">
        <f t="shared" ca="1" si="4"/>
        <v>275.83999999999997</v>
      </c>
      <c r="G28" s="28">
        <f t="shared" ca="1" si="4"/>
        <v>990.81000000000006</v>
      </c>
      <c r="H28" s="28">
        <f t="shared" ca="1" si="4"/>
        <v>3875.9100000000003</v>
      </c>
      <c r="I28" s="28">
        <f t="shared" ca="1" si="4"/>
        <v>125</v>
      </c>
      <c r="J28" s="28">
        <f t="shared" ca="1" si="4"/>
        <v>1017.95</v>
      </c>
      <c r="K28" s="28">
        <f t="shared" ca="1" si="4"/>
        <v>168</v>
      </c>
      <c r="L28" s="28">
        <f t="shared" ca="1" si="4"/>
        <v>85.67</v>
      </c>
      <c r="M28" s="28">
        <f t="shared" ca="1" si="4"/>
        <v>331.19</v>
      </c>
      <c r="N28" s="28">
        <f t="shared" ca="1" si="4"/>
        <v>256</v>
      </c>
      <c r="O28" s="26">
        <f t="shared" si="3"/>
        <v>96</v>
      </c>
      <c r="P28" s="28">
        <f t="shared" ca="1" si="2"/>
        <v>12558.12</v>
      </c>
    </row>
    <row r="29" spans="1:16" x14ac:dyDescent="0.3">
      <c r="A29" s="25">
        <v>1975</v>
      </c>
      <c r="B29" s="28">
        <f t="shared" ca="1" si="1"/>
        <v>2989.79</v>
      </c>
      <c r="C29" s="28">
        <f t="shared" ca="1" si="4"/>
        <v>1673.56</v>
      </c>
      <c r="D29" s="28">
        <f t="shared" ca="1" si="4"/>
        <v>48.85</v>
      </c>
      <c r="E29" s="28">
        <f t="shared" ca="1" si="4"/>
        <v>1851.26</v>
      </c>
      <c r="F29" s="28">
        <f t="shared" ca="1" si="4"/>
        <v>319.85999999999996</v>
      </c>
      <c r="G29" s="28">
        <f t="shared" ca="1" si="4"/>
        <v>1028.06</v>
      </c>
      <c r="H29" s="28">
        <f t="shared" ca="1" si="4"/>
        <v>4645.6000000000004</v>
      </c>
      <c r="I29" s="28">
        <f t="shared" ca="1" si="4"/>
        <v>148</v>
      </c>
      <c r="J29" s="28">
        <f t="shared" ca="1" si="4"/>
        <v>1166.3899999999999</v>
      </c>
      <c r="K29" s="28">
        <f t="shared" ca="1" si="4"/>
        <v>244.01000000000002</v>
      </c>
      <c r="L29" s="28">
        <f t="shared" ca="1" si="4"/>
        <v>105.27999999999999</v>
      </c>
      <c r="M29" s="28">
        <f t="shared" ca="1" si="4"/>
        <v>433.02</v>
      </c>
      <c r="N29" s="28">
        <f t="shared" ca="1" si="4"/>
        <v>315</v>
      </c>
      <c r="O29" s="26">
        <f t="shared" si="3"/>
        <v>100</v>
      </c>
      <c r="P29" s="28">
        <f t="shared" ca="1" si="2"/>
        <v>14968.689999999999</v>
      </c>
    </row>
    <row r="30" spans="1:16" x14ac:dyDescent="0.3">
      <c r="A30" s="25">
        <v>1976</v>
      </c>
      <c r="B30" s="28">
        <f t="shared" ca="1" si="1"/>
        <v>3193.9700000000003</v>
      </c>
      <c r="C30" s="28">
        <f t="shared" ca="1" si="4"/>
        <v>1971.3400000000001</v>
      </c>
      <c r="D30" s="28">
        <f t="shared" ca="1" si="4"/>
        <v>49.44</v>
      </c>
      <c r="E30" s="28">
        <f t="shared" ca="1" si="4"/>
        <v>2098.92</v>
      </c>
      <c r="F30" s="28">
        <f t="shared" ca="1" si="4"/>
        <v>391.17000000000007</v>
      </c>
      <c r="G30" s="28">
        <f t="shared" ca="1" si="4"/>
        <v>1177.67</v>
      </c>
      <c r="H30" s="28">
        <f t="shared" ca="1" si="4"/>
        <v>5880.75</v>
      </c>
      <c r="I30" s="28">
        <f t="shared" ca="1" si="4"/>
        <v>182</v>
      </c>
      <c r="J30" s="28">
        <f t="shared" ca="1" si="4"/>
        <v>1393.64</v>
      </c>
      <c r="K30" s="28">
        <f t="shared" ca="1" si="4"/>
        <v>304.99</v>
      </c>
      <c r="L30" s="28">
        <f t="shared" ca="1" si="4"/>
        <v>167.79999999999998</v>
      </c>
      <c r="M30" s="28">
        <f t="shared" ca="1" si="4"/>
        <v>594.41</v>
      </c>
      <c r="N30" s="28">
        <f t="shared" ca="1" si="4"/>
        <v>386</v>
      </c>
      <c r="O30" s="26">
        <f t="shared" si="3"/>
        <v>104</v>
      </c>
      <c r="P30" s="28">
        <f t="shared" ca="1" si="2"/>
        <v>17792.14</v>
      </c>
    </row>
    <row r="31" spans="1:16" x14ac:dyDescent="0.3">
      <c r="A31" s="25">
        <v>1977</v>
      </c>
      <c r="B31" s="28">
        <f t="shared" ca="1" si="1"/>
        <v>3423.69</v>
      </c>
      <c r="C31" s="28">
        <f t="shared" ca="1" si="4"/>
        <v>1923.7399999999998</v>
      </c>
      <c r="D31" s="28">
        <f t="shared" ca="1" si="4"/>
        <v>54.58</v>
      </c>
      <c r="E31" s="28">
        <f t="shared" ca="1" si="4"/>
        <v>2921.57</v>
      </c>
      <c r="F31" s="28">
        <f t="shared" ca="1" si="4"/>
        <v>526.04</v>
      </c>
      <c r="G31" s="28">
        <f t="shared" ca="1" si="4"/>
        <v>1223</v>
      </c>
      <c r="H31" s="28">
        <f t="shared" ca="1" si="4"/>
        <v>6850.7900000000009</v>
      </c>
      <c r="I31" s="28">
        <f t="shared" ca="1" si="4"/>
        <v>197</v>
      </c>
      <c r="J31" s="28">
        <f t="shared" ca="1" si="4"/>
        <v>1618.45</v>
      </c>
      <c r="K31" s="28">
        <f t="shared" ca="1" si="4"/>
        <v>383</v>
      </c>
      <c r="L31" s="28">
        <f t="shared" ca="1" si="4"/>
        <v>202.61</v>
      </c>
      <c r="M31" s="28">
        <f t="shared" ca="1" si="4"/>
        <v>827.27</v>
      </c>
      <c r="N31" s="28">
        <f t="shared" ca="1" si="4"/>
        <v>446.01</v>
      </c>
      <c r="O31" s="26">
        <f t="shared" si="3"/>
        <v>108</v>
      </c>
      <c r="P31" s="28">
        <f t="shared" ca="1" si="2"/>
        <v>20597.759999999998</v>
      </c>
    </row>
    <row r="32" spans="1:16" x14ac:dyDescent="0.3">
      <c r="A32" s="25">
        <v>1978</v>
      </c>
      <c r="B32" s="28">
        <f t="shared" ca="1" si="1"/>
        <v>4048.98</v>
      </c>
      <c r="C32" s="28">
        <f t="shared" ca="1" si="4"/>
        <v>2004.28</v>
      </c>
      <c r="D32" s="28">
        <f t="shared" ca="1" si="4"/>
        <v>67.27</v>
      </c>
      <c r="E32" s="28">
        <f t="shared" ca="1" si="4"/>
        <v>3765.62</v>
      </c>
      <c r="F32" s="28">
        <f t="shared" ca="1" si="4"/>
        <v>711.32999999999993</v>
      </c>
      <c r="G32" s="28">
        <f t="shared" ca="1" si="4"/>
        <v>1345.55</v>
      </c>
      <c r="H32" s="28">
        <f t="shared" ca="1" si="4"/>
        <v>7955.17</v>
      </c>
      <c r="I32" s="28">
        <f t="shared" ca="1" si="4"/>
        <v>211.99</v>
      </c>
      <c r="J32" s="28">
        <f t="shared" ca="1" si="4"/>
        <v>1867.69</v>
      </c>
      <c r="K32" s="28">
        <f t="shared" ca="1" si="4"/>
        <v>269.99</v>
      </c>
      <c r="L32" s="28">
        <f t="shared" ca="1" si="4"/>
        <v>240.74</v>
      </c>
      <c r="M32" s="28">
        <f t="shared" ca="1" si="4"/>
        <v>1135.79</v>
      </c>
      <c r="N32" s="28">
        <f t="shared" ca="1" si="4"/>
        <v>509.99</v>
      </c>
      <c r="O32" s="26">
        <f t="shared" si="3"/>
        <v>112</v>
      </c>
      <c r="P32" s="28">
        <f t="shared" ca="1" si="2"/>
        <v>24134.42</v>
      </c>
    </row>
    <row r="33" spans="1:16" x14ac:dyDescent="0.3">
      <c r="A33" s="25">
        <v>1979</v>
      </c>
      <c r="B33" s="28">
        <f t="shared" ca="1" si="1"/>
        <v>5097.8599999999997</v>
      </c>
      <c r="C33" s="28">
        <f t="shared" ca="1" si="4"/>
        <v>2039.69</v>
      </c>
      <c r="D33" s="28">
        <f t="shared" ca="1" si="4"/>
        <v>79.45</v>
      </c>
      <c r="E33" s="28">
        <f t="shared" ca="1" si="4"/>
        <v>4376.7</v>
      </c>
      <c r="F33" s="28">
        <f t="shared" ca="1" si="4"/>
        <v>919.06999999999994</v>
      </c>
      <c r="G33" s="28">
        <f t="shared" ca="1" si="4"/>
        <v>1598.98</v>
      </c>
      <c r="H33" s="28">
        <f t="shared" ca="1" si="4"/>
        <v>9278.5399999999991</v>
      </c>
      <c r="I33" s="28">
        <f t="shared" ca="1" si="4"/>
        <v>232.99999999999997</v>
      </c>
      <c r="J33" s="28">
        <f t="shared" ca="1" si="4"/>
        <v>2398.4499999999998</v>
      </c>
      <c r="K33" s="28">
        <f t="shared" ca="1" si="4"/>
        <v>256.01</v>
      </c>
      <c r="L33" s="28">
        <f t="shared" ca="1" si="4"/>
        <v>442.53999999999996</v>
      </c>
      <c r="M33" s="28">
        <f t="shared" ca="1" si="4"/>
        <v>1524.9099999999999</v>
      </c>
      <c r="N33" s="28">
        <f t="shared" ca="1" si="4"/>
        <v>586</v>
      </c>
      <c r="O33" s="26">
        <f t="shared" si="3"/>
        <v>116</v>
      </c>
      <c r="P33" s="28">
        <f t="shared" ca="1" si="2"/>
        <v>28831.18</v>
      </c>
    </row>
    <row r="34" spans="1:16" x14ac:dyDescent="0.3">
      <c r="A34" s="25">
        <v>1980</v>
      </c>
      <c r="B34" s="28">
        <f t="shared" ca="1" si="1"/>
        <v>6237.23</v>
      </c>
      <c r="C34" s="28">
        <f t="shared" ca="1" si="4"/>
        <v>2629.43</v>
      </c>
      <c r="D34" s="28">
        <f t="shared" ca="1" si="4"/>
        <v>101.8</v>
      </c>
      <c r="E34" s="28">
        <f t="shared" ca="1" si="4"/>
        <v>4264.38</v>
      </c>
      <c r="F34" s="28">
        <f t="shared" ca="1" si="4"/>
        <v>1096.4299999999998</v>
      </c>
      <c r="G34" s="28">
        <f t="shared" ca="1" si="4"/>
        <v>1826.19</v>
      </c>
      <c r="H34" s="28">
        <f t="shared" ca="1" si="4"/>
        <v>9376.42</v>
      </c>
      <c r="I34" s="28">
        <f t="shared" ca="1" si="4"/>
        <v>265.01</v>
      </c>
      <c r="J34" s="28">
        <f t="shared" ca="1" si="4"/>
        <v>2924.4800000000005</v>
      </c>
      <c r="K34" s="28">
        <f t="shared" ca="1" si="4"/>
        <v>401.99999999999994</v>
      </c>
      <c r="L34" s="28">
        <f t="shared" ca="1" si="4"/>
        <v>499.59000000000003</v>
      </c>
      <c r="M34" s="28">
        <f t="shared" ca="1" si="4"/>
        <v>1786.4</v>
      </c>
      <c r="N34" s="28">
        <f t="shared" ca="1" si="4"/>
        <v>694</v>
      </c>
      <c r="O34" s="26">
        <f t="shared" si="3"/>
        <v>120</v>
      </c>
      <c r="P34" s="28">
        <f t="shared" ca="1" si="2"/>
        <v>32103.360000000001</v>
      </c>
    </row>
    <row r="35" spans="1:16" x14ac:dyDescent="0.3">
      <c r="A35" s="25">
        <v>1981</v>
      </c>
      <c r="B35" s="28">
        <f t="shared" ca="1" si="1"/>
        <v>6269.4400000000005</v>
      </c>
      <c r="C35" s="28">
        <f t="shared" ca="1" si="4"/>
        <v>2922.16</v>
      </c>
      <c r="D35" s="28">
        <f t="shared" ca="1" si="4"/>
        <v>100.72</v>
      </c>
      <c r="E35" s="28">
        <f t="shared" ca="1" si="4"/>
        <v>3491.5299999999997</v>
      </c>
      <c r="F35" s="28">
        <f t="shared" ca="1" si="4"/>
        <v>1236.8399999999999</v>
      </c>
      <c r="G35" s="28">
        <f t="shared" ca="1" si="4"/>
        <v>1910.65</v>
      </c>
      <c r="H35" s="28">
        <f t="shared" ca="1" si="4"/>
        <v>9361.5300000000007</v>
      </c>
      <c r="I35" s="28">
        <f t="shared" ca="1" si="4"/>
        <v>300</v>
      </c>
      <c r="J35" s="28">
        <f t="shared" ca="1" si="4"/>
        <v>3434.75</v>
      </c>
      <c r="K35" s="28">
        <f t="shared" ca="1" si="4"/>
        <v>588.01</v>
      </c>
      <c r="L35" s="28">
        <f t="shared" ca="1" si="4"/>
        <v>554.63</v>
      </c>
      <c r="M35" s="28">
        <f t="shared" ca="1" si="4"/>
        <v>1803.77</v>
      </c>
      <c r="N35" s="28">
        <f t="shared" ca="1" si="4"/>
        <v>846.01</v>
      </c>
      <c r="O35" s="26">
        <f t="shared" si="3"/>
        <v>124</v>
      </c>
      <c r="P35" s="28">
        <f t="shared" ca="1" si="2"/>
        <v>32820.050000000003</v>
      </c>
    </row>
    <row r="36" spans="1:16" x14ac:dyDescent="0.3">
      <c r="A36" s="25">
        <v>1982</v>
      </c>
      <c r="B36" s="28">
        <f t="shared" ca="1" si="1"/>
        <v>6608.42</v>
      </c>
      <c r="C36" s="28">
        <f t="shared" ref="C36:N51" ca="1" si="5">SUM(OFFSET(C$75,$O36,0,4,1))</f>
        <v>2877.61</v>
      </c>
      <c r="D36" s="28">
        <f t="shared" ca="1" si="5"/>
        <v>107.99</v>
      </c>
      <c r="E36" s="28">
        <f t="shared" ca="1" si="5"/>
        <v>3649.37</v>
      </c>
      <c r="F36" s="28">
        <f t="shared" ca="1" si="5"/>
        <v>1426.2399999999998</v>
      </c>
      <c r="G36" s="28">
        <f t="shared" ca="1" si="5"/>
        <v>1971.1999999999998</v>
      </c>
      <c r="H36" s="28">
        <f t="shared" ca="1" si="5"/>
        <v>10140.91</v>
      </c>
      <c r="I36" s="28">
        <f t="shared" ca="1" si="5"/>
        <v>339</v>
      </c>
      <c r="J36" s="28">
        <f t="shared" ca="1" si="5"/>
        <v>3599.8999999999996</v>
      </c>
      <c r="K36" s="28">
        <f t="shared" ca="1" si="5"/>
        <v>908.99</v>
      </c>
      <c r="L36" s="28">
        <f t="shared" ca="1" si="5"/>
        <v>731.8</v>
      </c>
      <c r="M36" s="28">
        <f t="shared" ca="1" si="5"/>
        <v>1970.81</v>
      </c>
      <c r="N36" s="28">
        <f t="shared" ca="1" si="5"/>
        <v>918</v>
      </c>
      <c r="O36" s="26">
        <f t="shared" si="3"/>
        <v>128</v>
      </c>
      <c r="P36" s="28">
        <f t="shared" ca="1" si="2"/>
        <v>35250.26</v>
      </c>
    </row>
    <row r="37" spans="1:16" x14ac:dyDescent="0.3">
      <c r="A37" s="25">
        <v>1983</v>
      </c>
      <c r="B37" s="28">
        <f t="shared" ca="1" si="1"/>
        <v>6519.43</v>
      </c>
      <c r="C37" s="28">
        <f t="shared" ca="1" si="5"/>
        <v>2879.24</v>
      </c>
      <c r="D37" s="28">
        <f t="shared" ca="1" si="5"/>
        <v>108.81</v>
      </c>
      <c r="E37" s="28">
        <f t="shared" ca="1" si="5"/>
        <v>4189.79</v>
      </c>
      <c r="F37" s="28">
        <f t="shared" ca="1" si="5"/>
        <v>1701.08</v>
      </c>
      <c r="G37" s="28">
        <f t="shared" ca="1" si="5"/>
        <v>2160.81</v>
      </c>
      <c r="H37" s="28">
        <f t="shared" ca="1" si="5"/>
        <v>10829.96</v>
      </c>
      <c r="I37" s="28">
        <f t="shared" ca="1" si="5"/>
        <v>330</v>
      </c>
      <c r="J37" s="28">
        <f t="shared" ca="1" si="5"/>
        <v>3781.1400000000003</v>
      </c>
      <c r="K37" s="28">
        <f t="shared" ca="1" si="5"/>
        <v>1034</v>
      </c>
      <c r="L37" s="28">
        <f t="shared" ca="1" si="5"/>
        <v>819.3</v>
      </c>
      <c r="M37" s="28">
        <f t="shared" ca="1" si="5"/>
        <v>2200.88</v>
      </c>
      <c r="N37" s="28">
        <f t="shared" ca="1" si="5"/>
        <v>1051.01</v>
      </c>
      <c r="O37" s="26">
        <f t="shared" si="3"/>
        <v>132</v>
      </c>
      <c r="P37" s="28">
        <f t="shared" ca="1" si="2"/>
        <v>37605.410000000003</v>
      </c>
    </row>
    <row r="38" spans="1:16" x14ac:dyDescent="0.3">
      <c r="A38" s="25">
        <v>1984</v>
      </c>
      <c r="B38" s="28">
        <f t="shared" ca="1" si="1"/>
        <v>7106.7500000000009</v>
      </c>
      <c r="C38" s="28">
        <f t="shared" ca="1" si="5"/>
        <v>2974.7699999999995</v>
      </c>
      <c r="D38" s="28">
        <f t="shared" ca="1" si="5"/>
        <v>119.81</v>
      </c>
      <c r="E38" s="28">
        <f t="shared" ca="1" si="5"/>
        <v>5222.1200000000008</v>
      </c>
      <c r="F38" s="28">
        <f t="shared" ca="1" si="5"/>
        <v>2133.6799999999998</v>
      </c>
      <c r="G38" s="28">
        <f t="shared" ca="1" si="5"/>
        <v>2413.19</v>
      </c>
      <c r="H38" s="28">
        <f t="shared" ca="1" si="5"/>
        <v>11941.06</v>
      </c>
      <c r="I38" s="28">
        <f t="shared" ca="1" si="5"/>
        <v>391.99</v>
      </c>
      <c r="J38" s="28">
        <f t="shared" ca="1" si="5"/>
        <v>4132.13</v>
      </c>
      <c r="K38" s="28">
        <f t="shared" ca="1" si="5"/>
        <v>1424.99</v>
      </c>
      <c r="L38" s="28">
        <f t="shared" ca="1" si="5"/>
        <v>922.36</v>
      </c>
      <c r="M38" s="28">
        <f t="shared" ca="1" si="5"/>
        <v>2616.12</v>
      </c>
      <c r="N38" s="28">
        <f t="shared" ca="1" si="5"/>
        <v>1169</v>
      </c>
      <c r="O38" s="26">
        <f t="shared" si="3"/>
        <v>136</v>
      </c>
      <c r="P38" s="28">
        <f t="shared" ca="1" si="2"/>
        <v>42568.04</v>
      </c>
    </row>
    <row r="39" spans="1:16" x14ac:dyDescent="0.3">
      <c r="A39" s="25">
        <v>1985</v>
      </c>
      <c r="B39" s="28">
        <f t="shared" ca="1" si="1"/>
        <v>7780.2900000000009</v>
      </c>
      <c r="C39" s="28">
        <f t="shared" ca="1" si="5"/>
        <v>3076.4900000000002</v>
      </c>
      <c r="D39" s="28">
        <f t="shared" ca="1" si="5"/>
        <v>111.77</v>
      </c>
      <c r="E39" s="28">
        <f t="shared" ca="1" si="5"/>
        <v>5976.08</v>
      </c>
      <c r="F39" s="28">
        <f t="shared" ca="1" si="5"/>
        <v>2593.21</v>
      </c>
      <c r="G39" s="28">
        <f t="shared" ca="1" si="5"/>
        <v>3398.68</v>
      </c>
      <c r="H39" s="28">
        <f t="shared" ca="1" si="5"/>
        <v>14171.960000000001</v>
      </c>
      <c r="I39" s="28">
        <f t="shared" ca="1" si="5"/>
        <v>351</v>
      </c>
      <c r="J39" s="28">
        <f t="shared" ca="1" si="5"/>
        <v>4532.1299999999992</v>
      </c>
      <c r="K39" s="28">
        <f t="shared" ca="1" si="5"/>
        <v>1484</v>
      </c>
      <c r="L39" s="28">
        <f t="shared" ca="1" si="5"/>
        <v>1032.49</v>
      </c>
      <c r="M39" s="28">
        <f t="shared" ca="1" si="5"/>
        <v>3176.19</v>
      </c>
      <c r="N39" s="28">
        <f t="shared" ca="1" si="5"/>
        <v>1321</v>
      </c>
      <c r="O39" s="26">
        <f t="shared" si="3"/>
        <v>140</v>
      </c>
      <c r="P39" s="28">
        <f t="shared" ca="1" si="2"/>
        <v>49005.279999999999</v>
      </c>
    </row>
    <row r="40" spans="1:16" x14ac:dyDescent="0.3">
      <c r="A40" s="25">
        <v>1986</v>
      </c>
      <c r="B40" s="28">
        <f t="shared" ca="1" si="1"/>
        <v>8246.77</v>
      </c>
      <c r="C40" s="28">
        <f t="shared" ca="1" si="5"/>
        <v>3065.0699999999997</v>
      </c>
      <c r="D40" s="28">
        <f t="shared" ca="1" si="5"/>
        <v>109.94</v>
      </c>
      <c r="E40" s="28">
        <f t="shared" ca="1" si="5"/>
        <v>6011.37</v>
      </c>
      <c r="F40" s="28">
        <f t="shared" ca="1" si="5"/>
        <v>3132.38</v>
      </c>
      <c r="G40" s="28">
        <f t="shared" ca="1" si="5"/>
        <v>2688.97</v>
      </c>
      <c r="H40" s="28">
        <f t="shared" ca="1" si="5"/>
        <v>14952.08</v>
      </c>
      <c r="I40" s="28">
        <f t="shared" ca="1" si="5"/>
        <v>378.99999999999994</v>
      </c>
      <c r="J40" s="28">
        <f t="shared" ca="1" si="5"/>
        <v>5240.92</v>
      </c>
      <c r="K40" s="28">
        <f t="shared" ca="1" si="5"/>
        <v>1081.01</v>
      </c>
      <c r="L40" s="28">
        <f t="shared" ca="1" si="5"/>
        <v>1372.3000000000002</v>
      </c>
      <c r="M40" s="28">
        <f t="shared" ca="1" si="5"/>
        <v>3538.35</v>
      </c>
      <c r="N40" s="28">
        <f t="shared" ca="1" si="5"/>
        <v>1407.01</v>
      </c>
      <c r="O40" s="26">
        <f t="shared" si="3"/>
        <v>144</v>
      </c>
      <c r="P40" s="28">
        <f t="shared" ca="1" si="2"/>
        <v>51225.15</v>
      </c>
    </row>
    <row r="41" spans="1:16" x14ac:dyDescent="0.3">
      <c r="A41" s="25">
        <v>1987</v>
      </c>
      <c r="B41" s="28">
        <f t="shared" ca="1" si="1"/>
        <v>11629.79</v>
      </c>
      <c r="C41" s="28">
        <f t="shared" ca="1" si="5"/>
        <v>2948.3999999999996</v>
      </c>
      <c r="D41" s="28">
        <f t="shared" ca="1" si="5"/>
        <v>143.22999999999999</v>
      </c>
      <c r="E41" s="28">
        <f t="shared" ca="1" si="5"/>
        <v>7374.67</v>
      </c>
      <c r="F41" s="28">
        <f t="shared" ca="1" si="5"/>
        <v>3700.5499999999997</v>
      </c>
      <c r="G41" s="28">
        <f t="shared" ca="1" si="5"/>
        <v>3008.9300000000003</v>
      </c>
      <c r="H41" s="28">
        <f t="shared" ca="1" si="5"/>
        <v>16274.880000000001</v>
      </c>
      <c r="I41" s="28">
        <f t="shared" ca="1" si="5"/>
        <v>394</v>
      </c>
      <c r="J41" s="28">
        <f t="shared" ca="1" si="5"/>
        <v>5594.46</v>
      </c>
      <c r="K41" s="28">
        <f t="shared" ca="1" si="5"/>
        <v>845.99</v>
      </c>
      <c r="L41" s="28">
        <f t="shared" ca="1" si="5"/>
        <v>1751.4</v>
      </c>
      <c r="M41" s="28">
        <f t="shared" ca="1" si="5"/>
        <v>3929.3099999999995</v>
      </c>
      <c r="N41" s="28">
        <f t="shared" ca="1" si="5"/>
        <v>1640</v>
      </c>
      <c r="O41" s="26">
        <f t="shared" si="3"/>
        <v>148</v>
      </c>
      <c r="P41" s="28">
        <f t="shared" ca="1" si="2"/>
        <v>59235.63</v>
      </c>
    </row>
    <row r="42" spans="1:16" x14ac:dyDescent="0.3">
      <c r="A42" s="25">
        <v>1988</v>
      </c>
      <c r="B42" s="28">
        <f t="shared" ca="1" si="1"/>
        <v>15750.18</v>
      </c>
      <c r="C42" s="28">
        <f t="shared" ca="1" si="5"/>
        <v>3431.48</v>
      </c>
      <c r="D42" s="28">
        <f t="shared" ca="1" si="5"/>
        <v>162.75</v>
      </c>
      <c r="E42" s="28">
        <f t="shared" ca="1" si="5"/>
        <v>7735.11</v>
      </c>
      <c r="F42" s="28">
        <f t="shared" ca="1" si="5"/>
        <v>4769.08</v>
      </c>
      <c r="G42" s="28">
        <f t="shared" ca="1" si="5"/>
        <v>3699.24</v>
      </c>
      <c r="H42" s="28">
        <f t="shared" ca="1" si="5"/>
        <v>18049.989999999998</v>
      </c>
      <c r="I42" s="28">
        <f t="shared" ca="1" si="5"/>
        <v>388.99</v>
      </c>
      <c r="J42" s="28">
        <f t="shared" ca="1" si="5"/>
        <v>6127.39</v>
      </c>
      <c r="K42" s="28">
        <f t="shared" ca="1" si="5"/>
        <v>1163</v>
      </c>
      <c r="L42" s="28">
        <f t="shared" ca="1" si="5"/>
        <v>2207.1999999999998</v>
      </c>
      <c r="M42" s="28">
        <f t="shared" ca="1" si="5"/>
        <v>4669.6099999999997</v>
      </c>
      <c r="N42" s="28">
        <f t="shared" ca="1" si="5"/>
        <v>1988</v>
      </c>
      <c r="O42" s="26">
        <f t="shared" si="3"/>
        <v>152</v>
      </c>
      <c r="P42" s="28">
        <f t="shared" ca="1" si="2"/>
        <v>70142.06</v>
      </c>
    </row>
    <row r="43" spans="1:16" x14ac:dyDescent="0.3">
      <c r="A43" s="25">
        <v>1989</v>
      </c>
      <c r="B43" s="28">
        <f t="shared" ca="1" si="1"/>
        <v>20420.150000000001</v>
      </c>
      <c r="C43" s="28">
        <f t="shared" ca="1" si="5"/>
        <v>4144.9800000000005</v>
      </c>
      <c r="D43" s="28">
        <f t="shared" ca="1" si="5"/>
        <v>203.13</v>
      </c>
      <c r="E43" s="28">
        <f t="shared" ca="1" si="5"/>
        <v>8668.76</v>
      </c>
      <c r="F43" s="28">
        <f t="shared" ca="1" si="5"/>
        <v>6003.4900000000007</v>
      </c>
      <c r="G43" s="28">
        <f t="shared" ca="1" si="5"/>
        <v>4307.08</v>
      </c>
      <c r="H43" s="28">
        <f t="shared" ca="1" si="5"/>
        <v>21136.199999999997</v>
      </c>
      <c r="I43" s="28">
        <f t="shared" ca="1" si="5"/>
        <v>448</v>
      </c>
      <c r="J43" s="28">
        <f t="shared" ca="1" si="5"/>
        <v>6424.83</v>
      </c>
      <c r="K43" s="28">
        <f t="shared" ca="1" si="5"/>
        <v>1217</v>
      </c>
      <c r="L43" s="28">
        <f t="shared" ca="1" si="5"/>
        <v>2754.0699999999997</v>
      </c>
      <c r="M43" s="28">
        <f t="shared" ca="1" si="5"/>
        <v>5574.72</v>
      </c>
      <c r="N43" s="28">
        <f t="shared" ca="1" si="5"/>
        <v>1868</v>
      </c>
      <c r="O43" s="26">
        <f t="shared" si="3"/>
        <v>156</v>
      </c>
      <c r="P43" s="28">
        <f t="shared" ca="1" si="2"/>
        <v>83170.399999999994</v>
      </c>
    </row>
    <row r="44" spans="1:16" x14ac:dyDescent="0.3">
      <c r="A44" s="25">
        <v>1990</v>
      </c>
      <c r="B44" s="28">
        <f t="shared" ca="1" si="1"/>
        <v>22049.16</v>
      </c>
      <c r="C44" s="28">
        <f t="shared" ca="1" si="5"/>
        <v>5359.5599999999995</v>
      </c>
      <c r="D44" s="28">
        <f t="shared" ca="1" si="5"/>
        <v>230.47000000000003</v>
      </c>
      <c r="E44" s="28">
        <f t="shared" ca="1" si="5"/>
        <v>8757.65</v>
      </c>
      <c r="F44" s="28">
        <f t="shared" ca="1" si="5"/>
        <v>5430.32</v>
      </c>
      <c r="G44" s="28">
        <f t="shared" ca="1" si="5"/>
        <v>3876.3300000000004</v>
      </c>
      <c r="H44" s="28">
        <f t="shared" ca="1" si="5"/>
        <v>21918.79</v>
      </c>
      <c r="I44" s="28">
        <f t="shared" ca="1" si="5"/>
        <v>471</v>
      </c>
      <c r="J44" s="28">
        <f t="shared" ca="1" si="5"/>
        <v>7527.99</v>
      </c>
      <c r="K44" s="28">
        <f t="shared" ca="1" si="5"/>
        <v>1684.01</v>
      </c>
      <c r="L44" s="28">
        <f t="shared" ca="1" si="5"/>
        <v>3422.55</v>
      </c>
      <c r="M44" s="28">
        <f t="shared" ca="1" si="5"/>
        <v>5346.68</v>
      </c>
      <c r="N44" s="28">
        <f t="shared" ca="1" si="5"/>
        <v>2145</v>
      </c>
      <c r="O44" s="26">
        <f t="shared" si="3"/>
        <v>160</v>
      </c>
      <c r="P44" s="28">
        <f t="shared" ca="1" si="2"/>
        <v>88219.48</v>
      </c>
    </row>
    <row r="45" spans="1:16" x14ac:dyDescent="0.3">
      <c r="A45" s="25">
        <v>1991</v>
      </c>
      <c r="B45" s="28">
        <f t="shared" ca="1" si="1"/>
        <v>17603.399999999998</v>
      </c>
      <c r="C45" s="28">
        <f t="shared" ca="1" si="5"/>
        <v>6988.92</v>
      </c>
      <c r="D45" s="28">
        <f t="shared" ca="1" si="5"/>
        <v>191.44</v>
      </c>
      <c r="E45" s="28">
        <f t="shared" ca="1" si="5"/>
        <v>9234.27</v>
      </c>
      <c r="F45" s="28">
        <f t="shared" ca="1" si="5"/>
        <v>6249.6400000000012</v>
      </c>
      <c r="G45" s="28">
        <f t="shared" ca="1" si="5"/>
        <v>4433.9400000000005</v>
      </c>
      <c r="H45" s="28">
        <f t="shared" ca="1" si="5"/>
        <v>26090.769999999997</v>
      </c>
      <c r="I45" s="28">
        <f t="shared" ca="1" si="5"/>
        <v>451.99</v>
      </c>
      <c r="J45" s="28">
        <f t="shared" ca="1" si="5"/>
        <v>8012.72</v>
      </c>
      <c r="K45" s="28">
        <f t="shared" ca="1" si="5"/>
        <v>2023</v>
      </c>
      <c r="L45" s="28">
        <f t="shared" ca="1" si="5"/>
        <v>3297.2</v>
      </c>
      <c r="M45" s="28">
        <f t="shared" ca="1" si="5"/>
        <v>5929.7300000000005</v>
      </c>
      <c r="N45" s="28">
        <f t="shared" ca="1" si="5"/>
        <v>2246</v>
      </c>
      <c r="O45" s="26">
        <f t="shared" si="3"/>
        <v>164</v>
      </c>
      <c r="P45" s="28">
        <f t="shared" ca="1" si="2"/>
        <v>92753.05</v>
      </c>
    </row>
    <row r="46" spans="1:16" x14ac:dyDescent="0.3">
      <c r="A46" s="25">
        <v>1992</v>
      </c>
      <c r="B46" s="28">
        <f t="shared" ca="1" si="1"/>
        <v>14897.039999999999</v>
      </c>
      <c r="C46" s="28">
        <f t="shared" ca="1" si="5"/>
        <v>7056.58</v>
      </c>
      <c r="D46" s="28">
        <f t="shared" ca="1" si="5"/>
        <v>166.38</v>
      </c>
      <c r="E46" s="28">
        <f t="shared" ca="1" si="5"/>
        <v>6991.8099999999995</v>
      </c>
      <c r="F46" s="28">
        <f t="shared" ca="1" si="5"/>
        <v>4795.79</v>
      </c>
      <c r="G46" s="28">
        <f t="shared" ca="1" si="5"/>
        <v>2247.64</v>
      </c>
      <c r="H46" s="28">
        <f t="shared" ca="1" si="5"/>
        <v>22374.87</v>
      </c>
      <c r="I46" s="28">
        <f t="shared" ca="1" si="5"/>
        <v>630</v>
      </c>
      <c r="J46" s="28">
        <f t="shared" ca="1" si="5"/>
        <v>8461.0600000000013</v>
      </c>
      <c r="K46" s="28">
        <f t="shared" ca="1" si="5"/>
        <v>1551.01</v>
      </c>
      <c r="L46" s="28">
        <f t="shared" ca="1" si="5"/>
        <v>3471.7799999999997</v>
      </c>
      <c r="M46" s="28">
        <f t="shared" ca="1" si="5"/>
        <v>3733.2200000000003</v>
      </c>
      <c r="N46" s="28">
        <f t="shared" ca="1" si="5"/>
        <v>2339</v>
      </c>
      <c r="O46" s="26">
        <f t="shared" si="3"/>
        <v>168</v>
      </c>
      <c r="P46" s="28">
        <f t="shared" ca="1" si="2"/>
        <v>78716.19</v>
      </c>
    </row>
    <row r="47" spans="1:16" x14ac:dyDescent="0.3">
      <c r="A47" s="25">
        <v>1993</v>
      </c>
      <c r="B47" s="28">
        <f t="shared" ca="1" si="1"/>
        <v>13259.06</v>
      </c>
      <c r="C47" s="28">
        <f t="shared" ca="1" si="5"/>
        <v>6314.62</v>
      </c>
      <c r="D47" s="28">
        <f t="shared" ca="1" si="5"/>
        <v>155.76</v>
      </c>
      <c r="E47" s="28">
        <f t="shared" ca="1" si="5"/>
        <v>8111.7199999999993</v>
      </c>
      <c r="F47" s="28">
        <f t="shared" ca="1" si="5"/>
        <v>5668.0599999999995</v>
      </c>
      <c r="G47" s="28">
        <f t="shared" ca="1" si="5"/>
        <v>2044.12</v>
      </c>
      <c r="H47" s="28">
        <f t="shared" ca="1" si="5"/>
        <v>23373.72</v>
      </c>
      <c r="I47" s="28">
        <f t="shared" ca="1" si="5"/>
        <v>804</v>
      </c>
      <c r="J47" s="28">
        <f t="shared" ca="1" si="5"/>
        <v>9106.73</v>
      </c>
      <c r="K47" s="28">
        <f t="shared" ca="1" si="5"/>
        <v>1251.0000000000002</v>
      </c>
      <c r="L47" s="28">
        <f t="shared" ca="1" si="5"/>
        <v>3518.36</v>
      </c>
      <c r="M47" s="28">
        <f t="shared" ca="1" si="5"/>
        <v>4133.75</v>
      </c>
      <c r="N47" s="28">
        <f t="shared" ca="1" si="5"/>
        <v>2567.0100000000002</v>
      </c>
      <c r="O47" s="26">
        <f t="shared" si="3"/>
        <v>172</v>
      </c>
      <c r="P47" s="28">
        <f t="shared" ca="1" si="2"/>
        <v>80307.92</v>
      </c>
    </row>
    <row r="48" spans="1:16" x14ac:dyDescent="0.3">
      <c r="A48" s="25">
        <v>1994</v>
      </c>
      <c r="B48" s="28">
        <f t="shared" ca="1" si="1"/>
        <v>13611.310000000001</v>
      </c>
      <c r="C48" s="28">
        <f t="shared" ca="1" si="5"/>
        <v>5750.6399999999994</v>
      </c>
      <c r="D48" s="28">
        <f t="shared" ca="1" si="5"/>
        <v>166.26</v>
      </c>
      <c r="E48" s="28">
        <f t="shared" ca="1" si="5"/>
        <v>9766.2799999999988</v>
      </c>
      <c r="F48" s="28">
        <f t="shared" ca="1" si="5"/>
        <v>6828.7900000000009</v>
      </c>
      <c r="G48" s="28">
        <f t="shared" ca="1" si="5"/>
        <v>3174.85</v>
      </c>
      <c r="H48" s="28">
        <f t="shared" ca="1" si="5"/>
        <v>24745.15</v>
      </c>
      <c r="I48" s="28">
        <f t="shared" ca="1" si="5"/>
        <v>767.01</v>
      </c>
      <c r="J48" s="28">
        <f t="shared" ca="1" si="5"/>
        <v>8986.32</v>
      </c>
      <c r="K48" s="28">
        <f t="shared" ca="1" si="5"/>
        <v>967</v>
      </c>
      <c r="L48" s="28">
        <f t="shared" ca="1" si="5"/>
        <v>3807.38</v>
      </c>
      <c r="M48" s="28">
        <f t="shared" ca="1" si="5"/>
        <v>5725.46</v>
      </c>
      <c r="N48" s="28">
        <f t="shared" ca="1" si="5"/>
        <v>3004</v>
      </c>
      <c r="O48" s="26">
        <f t="shared" si="3"/>
        <v>176</v>
      </c>
      <c r="P48" s="28">
        <f t="shared" ca="1" si="2"/>
        <v>87300.44</v>
      </c>
    </row>
    <row r="49" spans="1:16" x14ac:dyDescent="0.3">
      <c r="A49" s="25">
        <v>1995</v>
      </c>
      <c r="B49" s="28">
        <f t="shared" ca="1" si="1"/>
        <v>14755.35</v>
      </c>
      <c r="C49" s="28">
        <f t="shared" ca="1" si="5"/>
        <v>6104.01</v>
      </c>
      <c r="D49" s="28">
        <f t="shared" ca="1" si="5"/>
        <v>173.12</v>
      </c>
      <c r="E49" s="28">
        <f t="shared" ca="1" si="5"/>
        <v>9423.08</v>
      </c>
      <c r="F49" s="28">
        <f t="shared" ca="1" si="5"/>
        <v>8327.630000000001</v>
      </c>
      <c r="G49" s="28">
        <f t="shared" ca="1" si="5"/>
        <v>4940.8599999999997</v>
      </c>
      <c r="H49" s="28">
        <f t="shared" ca="1" si="5"/>
        <v>27169.119999999995</v>
      </c>
      <c r="I49" s="28">
        <f t="shared" ca="1" si="5"/>
        <v>634</v>
      </c>
      <c r="J49" s="28">
        <f t="shared" ca="1" si="5"/>
        <v>8577.57</v>
      </c>
      <c r="K49" s="28">
        <f t="shared" ca="1" si="5"/>
        <v>1120</v>
      </c>
      <c r="L49" s="28">
        <f t="shared" ca="1" si="5"/>
        <v>4119.1399999999994</v>
      </c>
      <c r="M49" s="28">
        <f t="shared" ca="1" si="5"/>
        <v>7387.54</v>
      </c>
      <c r="N49" s="28">
        <f t="shared" ca="1" si="5"/>
        <v>3335</v>
      </c>
      <c r="O49" s="26">
        <f t="shared" si="3"/>
        <v>180</v>
      </c>
      <c r="P49" s="28">
        <f t="shared" ca="1" si="2"/>
        <v>96066.42</v>
      </c>
    </row>
    <row r="50" spans="1:16" x14ac:dyDescent="0.3">
      <c r="A50" s="25">
        <v>1996</v>
      </c>
      <c r="B50" s="28">
        <f t="shared" ca="1" si="1"/>
        <v>16572.57</v>
      </c>
      <c r="C50" s="28">
        <f t="shared" ca="1" si="5"/>
        <v>6575.08</v>
      </c>
      <c r="D50" s="28">
        <f t="shared" ca="1" si="5"/>
        <v>212.81</v>
      </c>
      <c r="E50" s="28">
        <f t="shared" ca="1" si="5"/>
        <v>9666</v>
      </c>
      <c r="F50" s="28">
        <f t="shared" ca="1" si="5"/>
        <v>10141.209999999999</v>
      </c>
      <c r="G50" s="28">
        <f t="shared" ca="1" si="5"/>
        <v>6327.67</v>
      </c>
      <c r="H50" s="28">
        <f t="shared" ca="1" si="5"/>
        <v>30105.86</v>
      </c>
      <c r="I50" s="28">
        <f t="shared" ca="1" si="5"/>
        <v>537</v>
      </c>
      <c r="J50" s="28">
        <f t="shared" ca="1" si="5"/>
        <v>8927.16</v>
      </c>
      <c r="K50" s="28">
        <f t="shared" ca="1" si="5"/>
        <v>1137</v>
      </c>
      <c r="L50" s="28">
        <f t="shared" ca="1" si="5"/>
        <v>4547</v>
      </c>
      <c r="M50" s="28">
        <f t="shared" ca="1" si="5"/>
        <v>8398.7099999999991</v>
      </c>
      <c r="N50" s="28">
        <f t="shared" ca="1" si="5"/>
        <v>3649</v>
      </c>
      <c r="O50" s="26">
        <f t="shared" si="3"/>
        <v>184</v>
      </c>
      <c r="P50" s="28">
        <f t="shared" ca="1" si="2"/>
        <v>106797.06</v>
      </c>
    </row>
    <row r="51" spans="1:16" x14ac:dyDescent="0.3">
      <c r="A51" s="25">
        <v>1997</v>
      </c>
      <c r="B51" s="28">
        <f t="shared" ca="1" si="1"/>
        <v>21323.96</v>
      </c>
      <c r="C51" s="28">
        <f t="shared" ca="1" si="5"/>
        <v>5450.77</v>
      </c>
      <c r="D51" s="28">
        <f t="shared" ca="1" si="5"/>
        <v>256.61</v>
      </c>
      <c r="E51" s="28">
        <f t="shared" ca="1" si="5"/>
        <v>11871.73</v>
      </c>
      <c r="F51" s="28">
        <f t="shared" ca="1" si="5"/>
        <v>9748.08</v>
      </c>
      <c r="G51" s="28">
        <f t="shared" ca="1" si="5"/>
        <v>4002.7000000000003</v>
      </c>
      <c r="H51" s="28">
        <f t="shared" ca="1" si="5"/>
        <v>28200.260000000002</v>
      </c>
      <c r="I51" s="28">
        <f t="shared" ca="1" si="5"/>
        <v>735</v>
      </c>
      <c r="J51" s="28">
        <f t="shared" ca="1" si="5"/>
        <v>9611.16</v>
      </c>
      <c r="K51" s="28">
        <f t="shared" ca="1" si="5"/>
        <v>1246.8499999999999</v>
      </c>
      <c r="L51" s="28">
        <f t="shared" ca="1" si="5"/>
        <v>5541.53</v>
      </c>
      <c r="M51" s="28">
        <f t="shared" ca="1" si="5"/>
        <v>7314.97</v>
      </c>
      <c r="N51" s="28">
        <f t="shared" ca="1" si="5"/>
        <v>4647.01</v>
      </c>
      <c r="O51" s="26">
        <f t="shared" si="3"/>
        <v>188</v>
      </c>
      <c r="P51" s="28">
        <f t="shared" ca="1" si="2"/>
        <v>109950.61000000002</v>
      </c>
    </row>
    <row r="52" spans="1:16" x14ac:dyDescent="0.3">
      <c r="A52" s="25">
        <v>1998</v>
      </c>
      <c r="B52" s="28">
        <f t="shared" ca="1" si="1"/>
        <v>25324.760000000002</v>
      </c>
      <c r="C52" s="28">
        <f t="shared" ref="C52:N67" ca="1" si="6">SUM(OFFSET(C$75,$O52,0,4,1))</f>
        <v>7544.83</v>
      </c>
      <c r="D52" s="28">
        <f t="shared" ca="1" si="6"/>
        <v>286.19</v>
      </c>
      <c r="E52" s="28">
        <f t="shared" ca="1" si="6"/>
        <v>13371.59</v>
      </c>
      <c r="F52" s="28">
        <f t="shared" ca="1" si="6"/>
        <v>10640.009999999998</v>
      </c>
      <c r="G52" s="28">
        <f t="shared" ca="1" si="6"/>
        <v>3708.11</v>
      </c>
      <c r="H52" s="28">
        <f t="shared" ca="1" si="6"/>
        <v>28492.59</v>
      </c>
      <c r="I52" s="28">
        <f t="shared" ca="1" si="6"/>
        <v>609.99</v>
      </c>
      <c r="J52" s="28">
        <f t="shared" ca="1" si="6"/>
        <v>10350.960000000001</v>
      </c>
      <c r="K52" s="28">
        <f t="shared" ca="1" si="6"/>
        <v>815.05</v>
      </c>
      <c r="L52" s="28">
        <f t="shared" ca="1" si="6"/>
        <v>5609.9000000000005</v>
      </c>
      <c r="M52" s="28">
        <f t="shared" ca="1" si="6"/>
        <v>7799.0599999999995</v>
      </c>
      <c r="N52" s="28">
        <f t="shared" ca="1" si="6"/>
        <v>4612.99</v>
      </c>
      <c r="O52" s="26">
        <f t="shared" si="3"/>
        <v>192</v>
      </c>
      <c r="P52" s="28">
        <f t="shared" ca="1" si="2"/>
        <v>119166.03</v>
      </c>
    </row>
    <row r="53" spans="1:16" x14ac:dyDescent="0.3">
      <c r="A53" s="25">
        <v>1999</v>
      </c>
      <c r="B53" s="28">
        <f t="shared" ca="1" si="1"/>
        <v>25373.949999999997</v>
      </c>
      <c r="C53" s="28">
        <f t="shared" ca="1" si="6"/>
        <v>7141.97</v>
      </c>
      <c r="D53" s="28">
        <f t="shared" ca="1" si="6"/>
        <v>263.76</v>
      </c>
      <c r="E53" s="28">
        <f t="shared" ca="1" si="6"/>
        <v>13475.95</v>
      </c>
      <c r="F53" s="28">
        <f t="shared" ca="1" si="6"/>
        <v>11038.2</v>
      </c>
      <c r="G53" s="28">
        <f t="shared" ca="1" si="6"/>
        <v>4486.2900000000009</v>
      </c>
      <c r="H53" s="28">
        <f t="shared" ca="1" si="6"/>
        <v>27528.379999999997</v>
      </c>
      <c r="I53" s="28">
        <f t="shared" ca="1" si="6"/>
        <v>425</v>
      </c>
      <c r="J53" s="28">
        <f t="shared" ca="1" si="6"/>
        <v>11535.25</v>
      </c>
      <c r="K53" s="28">
        <f t="shared" ca="1" si="6"/>
        <v>483.12</v>
      </c>
      <c r="L53" s="28">
        <f t="shared" ca="1" si="6"/>
        <v>6408.47</v>
      </c>
      <c r="M53" s="28">
        <f t="shared" ca="1" si="6"/>
        <v>7536.75</v>
      </c>
      <c r="N53" s="28">
        <f t="shared" ca="1" si="6"/>
        <v>5105</v>
      </c>
      <c r="O53" s="26">
        <f t="shared" si="3"/>
        <v>196</v>
      </c>
      <c r="P53" s="28">
        <f t="shared" ca="1" si="2"/>
        <v>120802.07999999999</v>
      </c>
    </row>
    <row r="54" spans="1:16" x14ac:dyDescent="0.3">
      <c r="A54" s="25">
        <v>2000</v>
      </c>
      <c r="B54" s="28">
        <f t="shared" ca="1" si="1"/>
        <v>25725.260000000002</v>
      </c>
      <c r="C54" s="28">
        <f t="shared" ca="1" si="6"/>
        <v>6162.87</v>
      </c>
      <c r="D54" s="28">
        <f t="shared" ca="1" si="6"/>
        <v>274.48</v>
      </c>
      <c r="E54" s="28">
        <f t="shared" ca="1" si="6"/>
        <v>13581.75</v>
      </c>
      <c r="F54" s="28">
        <f t="shared" ca="1" si="6"/>
        <v>12533.16</v>
      </c>
      <c r="G54" s="28">
        <f t="shared" ca="1" si="6"/>
        <v>7650.15</v>
      </c>
      <c r="H54" s="28">
        <f t="shared" ca="1" si="6"/>
        <v>28205.300000000003</v>
      </c>
      <c r="I54" s="28">
        <f t="shared" ca="1" si="6"/>
        <v>431</v>
      </c>
      <c r="J54" s="28">
        <f t="shared" ca="1" si="6"/>
        <v>11880.34</v>
      </c>
      <c r="K54" s="28">
        <f t="shared" ca="1" si="6"/>
        <v>366.17999999999995</v>
      </c>
      <c r="L54" s="28">
        <f t="shared" ca="1" si="6"/>
        <v>6854.2699999999995</v>
      </c>
      <c r="M54" s="28">
        <f t="shared" ca="1" si="6"/>
        <v>8177.02</v>
      </c>
      <c r="N54" s="28">
        <f t="shared" ca="1" si="6"/>
        <v>5442</v>
      </c>
      <c r="O54" s="26">
        <f t="shared" si="3"/>
        <v>200</v>
      </c>
      <c r="P54" s="28">
        <f t="shared" ca="1" si="2"/>
        <v>127283.76999999999</v>
      </c>
    </row>
    <row r="55" spans="1:16" x14ac:dyDescent="0.3">
      <c r="A55" s="25">
        <v>2001</v>
      </c>
      <c r="B55" s="28">
        <f t="shared" ca="1" si="1"/>
        <v>25237.03</v>
      </c>
      <c r="C55" s="28">
        <f t="shared" ca="1" si="6"/>
        <v>5892.6699999999992</v>
      </c>
      <c r="D55" s="28">
        <f t="shared" ca="1" si="6"/>
        <v>262.13</v>
      </c>
      <c r="E55" s="28">
        <f t="shared" ca="1" si="6"/>
        <v>13210.509999999998</v>
      </c>
      <c r="F55" s="28">
        <f t="shared" ca="1" si="6"/>
        <v>10676.310000000001</v>
      </c>
      <c r="G55" s="28">
        <f t="shared" ca="1" si="6"/>
        <v>5413.99</v>
      </c>
      <c r="H55" s="28">
        <f t="shared" ca="1" si="6"/>
        <v>29880.59</v>
      </c>
      <c r="I55" s="28">
        <f t="shared" ca="1" si="6"/>
        <v>666.99</v>
      </c>
      <c r="J55" s="28">
        <f t="shared" ca="1" si="6"/>
        <v>11138.64</v>
      </c>
      <c r="K55" s="28">
        <f t="shared" ca="1" si="6"/>
        <v>354</v>
      </c>
      <c r="L55" s="28">
        <f t="shared" ca="1" si="6"/>
        <v>7337.77</v>
      </c>
      <c r="M55" s="28">
        <f t="shared" ca="1" si="6"/>
        <v>7610.2199999999993</v>
      </c>
      <c r="N55" s="28">
        <f t="shared" ca="1" si="6"/>
        <v>5424</v>
      </c>
      <c r="O55" s="26">
        <f t="shared" si="3"/>
        <v>204</v>
      </c>
      <c r="P55" s="28">
        <f t="shared" ca="1" si="2"/>
        <v>123104.86</v>
      </c>
    </row>
    <row r="56" spans="1:16" x14ac:dyDescent="0.3">
      <c r="A56" s="25">
        <v>2002</v>
      </c>
      <c r="B56" s="28">
        <f t="shared" ca="1" si="1"/>
        <v>24036.239999999998</v>
      </c>
      <c r="C56" s="28">
        <f t="shared" ca="1" si="6"/>
        <v>6269.7100000000009</v>
      </c>
      <c r="D56" s="28">
        <f t="shared" ca="1" si="6"/>
        <v>285.2</v>
      </c>
      <c r="E56" s="28">
        <f t="shared" ca="1" si="6"/>
        <v>16046.58</v>
      </c>
      <c r="F56" s="28">
        <f t="shared" ca="1" si="6"/>
        <v>9173.01</v>
      </c>
      <c r="G56" s="28">
        <f t="shared" ca="1" si="6"/>
        <v>4480.8500000000004</v>
      </c>
      <c r="H56" s="28">
        <f t="shared" ca="1" si="6"/>
        <v>30367.040000000001</v>
      </c>
      <c r="I56" s="28">
        <f t="shared" ca="1" si="6"/>
        <v>747.99</v>
      </c>
      <c r="J56" s="28">
        <f t="shared" ca="1" si="6"/>
        <v>11784.01</v>
      </c>
      <c r="K56" s="28">
        <f t="shared" ca="1" si="6"/>
        <v>405.27000000000004</v>
      </c>
      <c r="L56" s="28">
        <f t="shared" ca="1" si="6"/>
        <v>7319.94</v>
      </c>
      <c r="M56" s="28">
        <f t="shared" ca="1" si="6"/>
        <v>7231.0300000000007</v>
      </c>
      <c r="N56" s="28">
        <f t="shared" ca="1" si="6"/>
        <v>5394</v>
      </c>
      <c r="O56" s="26">
        <f t="shared" si="3"/>
        <v>208</v>
      </c>
      <c r="P56" s="28">
        <f t="shared" ca="1" si="2"/>
        <v>123540.87</v>
      </c>
    </row>
    <row r="57" spans="1:16" x14ac:dyDescent="0.3">
      <c r="A57" s="25">
        <v>2003</v>
      </c>
      <c r="B57" s="28">
        <f t="shared" ca="1" si="1"/>
        <v>25304.83</v>
      </c>
      <c r="C57" s="28">
        <f t="shared" ca="1" si="6"/>
        <v>5591.42</v>
      </c>
      <c r="D57" s="28">
        <f t="shared" ca="1" si="6"/>
        <v>282.24</v>
      </c>
      <c r="E57" s="28">
        <f t="shared" ca="1" si="6"/>
        <v>13857.36</v>
      </c>
      <c r="F57" s="28">
        <f t="shared" ca="1" si="6"/>
        <v>8447.01</v>
      </c>
      <c r="G57" s="28">
        <f t="shared" ca="1" si="6"/>
        <v>3521.5099999999998</v>
      </c>
      <c r="H57" s="28">
        <f t="shared" ca="1" si="6"/>
        <v>29070.379999999997</v>
      </c>
      <c r="I57" s="28">
        <f t="shared" ca="1" si="6"/>
        <v>767</v>
      </c>
      <c r="J57" s="28">
        <f t="shared" ca="1" si="6"/>
        <v>11740.130000000001</v>
      </c>
      <c r="K57" s="28">
        <f t="shared" ca="1" si="6"/>
        <v>355.72</v>
      </c>
      <c r="L57" s="28">
        <f t="shared" ca="1" si="6"/>
        <v>7740.67</v>
      </c>
      <c r="M57" s="28">
        <f t="shared" ca="1" si="6"/>
        <v>6969.51</v>
      </c>
      <c r="N57" s="28">
        <f t="shared" ca="1" si="6"/>
        <v>5488.01</v>
      </c>
      <c r="O57" s="26">
        <f t="shared" si="3"/>
        <v>212</v>
      </c>
      <c r="P57" s="28">
        <f t="shared" ca="1" si="2"/>
        <v>119135.76999999999</v>
      </c>
    </row>
    <row r="58" spans="1:16" x14ac:dyDescent="0.3">
      <c r="A58" s="25">
        <v>2004</v>
      </c>
      <c r="B58" s="28">
        <f t="shared" ca="1" si="1"/>
        <v>21441.5</v>
      </c>
      <c r="C58" s="28">
        <f t="shared" ca="1" si="6"/>
        <v>5440.29</v>
      </c>
      <c r="D58" s="28">
        <f t="shared" ca="1" si="6"/>
        <v>284.81</v>
      </c>
      <c r="E58" s="28">
        <f t="shared" ca="1" si="6"/>
        <v>12536.580000000002</v>
      </c>
      <c r="F58" s="28">
        <f t="shared" ca="1" si="6"/>
        <v>8410.9500000000007</v>
      </c>
      <c r="G58" s="28">
        <f t="shared" ca="1" si="6"/>
        <v>4138.6400000000003</v>
      </c>
      <c r="H58" s="28">
        <f t="shared" ca="1" si="6"/>
        <v>26406.960000000003</v>
      </c>
      <c r="I58" s="28">
        <f t="shared" ca="1" si="6"/>
        <v>688.0100000000001</v>
      </c>
      <c r="J58" s="28">
        <f t="shared" ca="1" si="6"/>
        <v>11945.81</v>
      </c>
      <c r="K58" s="28">
        <f t="shared" ca="1" si="6"/>
        <v>1017.85</v>
      </c>
      <c r="L58" s="28">
        <f t="shared" ca="1" si="6"/>
        <v>7667.31</v>
      </c>
      <c r="M58" s="28">
        <f t="shared" ca="1" si="6"/>
        <v>7256.5199999999995</v>
      </c>
      <c r="N58" s="28">
        <f t="shared" ca="1" si="6"/>
        <v>5450.01</v>
      </c>
      <c r="O58" s="26">
        <f t="shared" si="3"/>
        <v>216</v>
      </c>
      <c r="P58" s="28">
        <f t="shared" ca="1" si="2"/>
        <v>112685.22</v>
      </c>
    </row>
    <row r="59" spans="1:16" x14ac:dyDescent="0.3">
      <c r="A59" s="25">
        <v>2005</v>
      </c>
      <c r="B59" s="28">
        <f t="shared" ca="1" si="1"/>
        <v>20473.57</v>
      </c>
      <c r="C59" s="28">
        <f t="shared" ca="1" si="6"/>
        <v>4643.01</v>
      </c>
      <c r="D59" s="28">
        <f t="shared" ca="1" si="6"/>
        <v>294.65999999999997</v>
      </c>
      <c r="E59" s="28">
        <f t="shared" ca="1" si="6"/>
        <v>12456.23</v>
      </c>
      <c r="F59" s="28">
        <f t="shared" ca="1" si="6"/>
        <v>8463.4700000000012</v>
      </c>
      <c r="G59" s="28">
        <f t="shared" ca="1" si="6"/>
        <v>4105.8600000000006</v>
      </c>
      <c r="H59" s="28">
        <f t="shared" ca="1" si="6"/>
        <v>26080.37</v>
      </c>
      <c r="I59" s="28">
        <f t="shared" ca="1" si="6"/>
        <v>605</v>
      </c>
      <c r="J59" s="28">
        <f t="shared" ca="1" si="6"/>
        <v>12732.989999999998</v>
      </c>
      <c r="K59" s="28">
        <f t="shared" ca="1" si="6"/>
        <v>1139.52</v>
      </c>
      <c r="L59" s="28">
        <f t="shared" ca="1" si="6"/>
        <v>7259</v>
      </c>
      <c r="M59" s="28">
        <f t="shared" ca="1" si="6"/>
        <v>7628.93</v>
      </c>
      <c r="N59" s="28">
        <f t="shared" ca="1" si="6"/>
        <v>5186</v>
      </c>
      <c r="O59" s="26">
        <f t="shared" si="3"/>
        <v>220</v>
      </c>
      <c r="P59" s="28">
        <f t="shared" ca="1" si="2"/>
        <v>111068.58</v>
      </c>
    </row>
    <row r="60" spans="1:16" x14ac:dyDescent="0.3">
      <c r="A60" s="25">
        <v>2006</v>
      </c>
      <c r="B60" s="28">
        <f t="shared" ca="1" si="1"/>
        <v>24273.23</v>
      </c>
      <c r="C60" s="28">
        <f t="shared" ca="1" si="6"/>
        <v>7349.9</v>
      </c>
      <c r="D60" s="28">
        <f t="shared" ca="1" si="6"/>
        <v>351.98000000000008</v>
      </c>
      <c r="E60" s="28">
        <f t="shared" ca="1" si="6"/>
        <v>15333.15</v>
      </c>
      <c r="F60" s="28">
        <f t="shared" ca="1" si="6"/>
        <v>8727.93</v>
      </c>
      <c r="G60" s="28">
        <f t="shared" ca="1" si="6"/>
        <v>4244.17</v>
      </c>
      <c r="H60" s="28">
        <f t="shared" ca="1" si="6"/>
        <v>29203.93</v>
      </c>
      <c r="I60" s="28">
        <f t="shared" ca="1" si="6"/>
        <v>780</v>
      </c>
      <c r="J60" s="28">
        <f t="shared" ca="1" si="6"/>
        <v>14258.77</v>
      </c>
      <c r="K60" s="28">
        <f t="shared" ca="1" si="6"/>
        <v>494.66999999999996</v>
      </c>
      <c r="L60" s="28">
        <f t="shared" ca="1" si="6"/>
        <v>8415.01</v>
      </c>
      <c r="M60" s="28">
        <f t="shared" ca="1" si="6"/>
        <v>8614.7199999999993</v>
      </c>
      <c r="N60" s="28">
        <f t="shared" ca="1" si="6"/>
        <v>5510</v>
      </c>
      <c r="O60" s="26">
        <f t="shared" si="3"/>
        <v>224</v>
      </c>
      <c r="P60" s="28">
        <f t="shared" ca="1" si="2"/>
        <v>127557.48</v>
      </c>
    </row>
    <row r="61" spans="1:16" x14ac:dyDescent="0.3">
      <c r="A61" s="25">
        <v>2007</v>
      </c>
      <c r="B61" s="28">
        <f t="shared" ca="1" si="1"/>
        <v>27666.74</v>
      </c>
      <c r="C61" s="28">
        <f t="shared" ca="1" si="6"/>
        <v>8364.4</v>
      </c>
      <c r="D61" s="28">
        <f t="shared" ca="1" si="6"/>
        <v>392.73</v>
      </c>
      <c r="E61" s="28">
        <f t="shared" ca="1" si="6"/>
        <v>14694.509999999998</v>
      </c>
      <c r="F61" s="28">
        <f t="shared" ca="1" si="6"/>
        <v>9140.43</v>
      </c>
      <c r="G61" s="28">
        <f t="shared" ca="1" si="6"/>
        <v>4124.0599999999995</v>
      </c>
      <c r="H61" s="28">
        <f t="shared" ca="1" si="6"/>
        <v>32883.979999999996</v>
      </c>
      <c r="I61" s="28">
        <f t="shared" ca="1" si="6"/>
        <v>853</v>
      </c>
      <c r="J61" s="28">
        <f t="shared" ca="1" si="6"/>
        <v>16714.46</v>
      </c>
      <c r="K61" s="28">
        <f t="shared" ca="1" si="6"/>
        <v>622.58000000000004</v>
      </c>
      <c r="L61" s="28">
        <f t="shared" ca="1" si="6"/>
        <v>8493.2999999999993</v>
      </c>
      <c r="M61" s="28">
        <f t="shared" ca="1" si="6"/>
        <v>9124.0300000000007</v>
      </c>
      <c r="N61" s="28">
        <f t="shared" ca="1" si="6"/>
        <v>5978</v>
      </c>
      <c r="O61" s="26">
        <f t="shared" si="3"/>
        <v>228</v>
      </c>
      <c r="P61" s="28">
        <f t="shared" ca="1" si="2"/>
        <v>139052.21000000002</v>
      </c>
    </row>
    <row r="62" spans="1:16" x14ac:dyDescent="0.3">
      <c r="A62" s="25">
        <v>2008</v>
      </c>
      <c r="B62" s="28">
        <f t="shared" ca="1" si="1"/>
        <v>29673.269999999997</v>
      </c>
      <c r="C62" s="28">
        <f t="shared" ca="1" si="6"/>
        <v>8556.9</v>
      </c>
      <c r="D62" s="28">
        <f t="shared" ca="1" si="6"/>
        <v>413.78000000000003</v>
      </c>
      <c r="E62" s="28">
        <f t="shared" ca="1" si="6"/>
        <v>14274.37</v>
      </c>
      <c r="F62" s="28">
        <f t="shared" ca="1" si="6"/>
        <v>9132.86</v>
      </c>
      <c r="G62" s="28">
        <f t="shared" ca="1" si="6"/>
        <v>3829.8500000000004</v>
      </c>
      <c r="H62" s="28">
        <f t="shared" ca="1" si="6"/>
        <v>31111.839999999997</v>
      </c>
      <c r="I62" s="28">
        <f t="shared" ca="1" si="6"/>
        <v>1136</v>
      </c>
      <c r="J62" s="28">
        <f t="shared" ca="1" si="6"/>
        <v>17975.949999999997</v>
      </c>
      <c r="K62" s="28">
        <f t="shared" ca="1" si="6"/>
        <v>724.91</v>
      </c>
      <c r="L62" s="28">
        <f t="shared" ca="1" si="6"/>
        <v>9024.5300000000007</v>
      </c>
      <c r="M62" s="28">
        <f t="shared" ca="1" si="6"/>
        <v>9297.630000000001</v>
      </c>
      <c r="N62" s="28">
        <f t="shared" ca="1" si="6"/>
        <v>6017.9900000000007</v>
      </c>
      <c r="O62" s="26">
        <f t="shared" si="3"/>
        <v>232</v>
      </c>
      <c r="P62" s="28">
        <f t="shared" ca="1" si="2"/>
        <v>141169.90999999997</v>
      </c>
    </row>
    <row r="63" spans="1:16" x14ac:dyDescent="0.3">
      <c r="A63" s="25">
        <v>2009</v>
      </c>
      <c r="B63" s="28">
        <f t="shared" ca="1" si="1"/>
        <v>21525.119999999999</v>
      </c>
      <c r="C63" s="28">
        <f t="shared" ca="1" si="6"/>
        <v>9564.7899999999991</v>
      </c>
      <c r="D63" s="28">
        <f t="shared" ca="1" si="6"/>
        <v>355.07</v>
      </c>
      <c r="E63" s="28">
        <f t="shared" ca="1" si="6"/>
        <v>11550.810000000001</v>
      </c>
      <c r="F63" s="28">
        <f t="shared" ca="1" si="6"/>
        <v>7288.18</v>
      </c>
      <c r="G63" s="28">
        <f t="shared" ca="1" si="6"/>
        <v>3398.02</v>
      </c>
      <c r="H63" s="28">
        <f t="shared" ca="1" si="6"/>
        <v>24204.45</v>
      </c>
      <c r="I63" s="28">
        <f t="shared" ca="1" si="6"/>
        <v>1350</v>
      </c>
      <c r="J63" s="28">
        <f t="shared" ca="1" si="6"/>
        <v>16047.77</v>
      </c>
      <c r="K63" s="28">
        <f t="shared" ca="1" si="6"/>
        <v>767.11999999999989</v>
      </c>
      <c r="L63" s="28">
        <f t="shared" ca="1" si="6"/>
        <v>8817.0600000000013</v>
      </c>
      <c r="M63" s="28">
        <f t="shared" ca="1" si="6"/>
        <v>8523.57</v>
      </c>
      <c r="N63" s="28">
        <f t="shared" ca="1" si="6"/>
        <v>5803.9999999999991</v>
      </c>
      <c r="O63" s="26">
        <f t="shared" si="3"/>
        <v>236</v>
      </c>
      <c r="P63" s="28">
        <f t="shared" ca="1" si="2"/>
        <v>119195.96</v>
      </c>
    </row>
    <row r="64" spans="1:16" x14ac:dyDescent="0.3">
      <c r="A64" s="25">
        <v>2010</v>
      </c>
      <c r="B64" s="28">
        <f t="shared" ca="1" si="1"/>
        <v>20558.14</v>
      </c>
      <c r="C64" s="28">
        <f t="shared" ca="1" si="6"/>
        <v>8831.5400000000009</v>
      </c>
      <c r="D64" s="28">
        <f t="shared" ca="1" si="6"/>
        <v>348.57</v>
      </c>
      <c r="E64" s="28">
        <f t="shared" ca="1" si="6"/>
        <v>15724.15</v>
      </c>
      <c r="F64" s="28">
        <f t="shared" ca="1" si="6"/>
        <v>8002.92</v>
      </c>
      <c r="G64" s="28">
        <f t="shared" ca="1" si="6"/>
        <v>3883.11</v>
      </c>
      <c r="H64" s="28">
        <f t="shared" ca="1" si="6"/>
        <v>26202.959999999999</v>
      </c>
      <c r="I64" s="28">
        <f t="shared" ca="1" si="6"/>
        <v>1147</v>
      </c>
      <c r="J64" s="28">
        <f t="shared" ca="1" si="6"/>
        <v>16406.02</v>
      </c>
      <c r="K64" s="28">
        <f t="shared" ca="1" si="6"/>
        <v>878.05</v>
      </c>
      <c r="L64" s="28">
        <f t="shared" ca="1" si="6"/>
        <v>8867.5099999999984</v>
      </c>
      <c r="M64" s="28">
        <f t="shared" ca="1" si="6"/>
        <v>9016.33</v>
      </c>
      <c r="N64" s="28">
        <f t="shared" ca="1" si="6"/>
        <v>5874</v>
      </c>
      <c r="O64" s="26">
        <f t="shared" si="3"/>
        <v>240</v>
      </c>
      <c r="P64" s="28">
        <f t="shared" ca="1" si="2"/>
        <v>125740.32</v>
      </c>
    </row>
    <row r="65" spans="1:16" x14ac:dyDescent="0.3">
      <c r="A65" s="25">
        <v>2011</v>
      </c>
      <c r="B65" s="28">
        <f t="shared" ca="1" si="1"/>
        <v>23525.260000000002</v>
      </c>
      <c r="C65" s="28">
        <f t="shared" ca="1" si="6"/>
        <v>12246.49</v>
      </c>
      <c r="D65" s="28">
        <f t="shared" ca="1" si="6"/>
        <v>435.45</v>
      </c>
      <c r="E65" s="28">
        <f t="shared" ca="1" si="6"/>
        <v>11829.44</v>
      </c>
      <c r="F65" s="28">
        <f t="shared" ca="1" si="6"/>
        <v>8706.0999999999985</v>
      </c>
      <c r="G65" s="28">
        <f t="shared" ca="1" si="6"/>
        <v>3681.9399999999996</v>
      </c>
      <c r="H65" s="28">
        <f t="shared" ca="1" si="6"/>
        <v>31290.78</v>
      </c>
      <c r="I65" s="28">
        <f t="shared" ca="1" si="6"/>
        <v>1265</v>
      </c>
      <c r="J65" s="28">
        <f t="shared" ca="1" si="6"/>
        <v>16980.16</v>
      </c>
      <c r="K65" s="28">
        <f t="shared" ca="1" si="6"/>
        <v>922.72</v>
      </c>
      <c r="L65" s="28">
        <f t="shared" ca="1" si="6"/>
        <v>8770.52</v>
      </c>
      <c r="M65" s="28">
        <f t="shared" ca="1" si="6"/>
        <v>10153.700000000001</v>
      </c>
      <c r="N65" s="28">
        <f t="shared" ca="1" si="6"/>
        <v>5801</v>
      </c>
      <c r="O65" s="26">
        <f t="shared" si="3"/>
        <v>244</v>
      </c>
      <c r="P65" s="28">
        <f t="shared" ca="1" si="2"/>
        <v>135608.57</v>
      </c>
    </row>
    <row r="66" spans="1:16" x14ac:dyDescent="0.3">
      <c r="A66" s="25">
        <v>2012</v>
      </c>
      <c r="B66" s="28">
        <f t="shared" ca="1" si="1"/>
        <v>25222.500000000004</v>
      </c>
      <c r="C66" s="28">
        <f t="shared" ca="1" si="6"/>
        <v>16177.89</v>
      </c>
      <c r="D66" s="28">
        <f t="shared" ca="1" si="6"/>
        <v>464</v>
      </c>
      <c r="E66" s="28">
        <f t="shared" ca="1" si="6"/>
        <v>12604.84</v>
      </c>
      <c r="F66" s="28">
        <f t="shared" ca="1" si="6"/>
        <v>9824.68</v>
      </c>
      <c r="G66" s="28">
        <f t="shared" ca="1" si="6"/>
        <v>3808</v>
      </c>
      <c r="H66" s="28">
        <f t="shared" ca="1" si="6"/>
        <v>34123.39</v>
      </c>
      <c r="I66" s="28">
        <f t="shared" ca="1" si="6"/>
        <v>1384</v>
      </c>
      <c r="J66" s="28">
        <f t="shared" ca="1" si="6"/>
        <v>16664.560000000001</v>
      </c>
      <c r="K66" s="28">
        <f t="shared" ca="1" si="6"/>
        <v>1360.3</v>
      </c>
      <c r="L66" s="28">
        <f t="shared" ca="1" si="6"/>
        <v>8771.58</v>
      </c>
      <c r="M66" s="28">
        <f t="shared" ca="1" si="6"/>
        <v>11253.81</v>
      </c>
      <c r="N66" s="28">
        <f t="shared" ca="1" si="6"/>
        <v>5805.99</v>
      </c>
      <c r="O66" s="26">
        <f t="shared" si="3"/>
        <v>248</v>
      </c>
      <c r="P66" s="28">
        <f t="shared" ca="1" si="2"/>
        <v>147465.56</v>
      </c>
    </row>
    <row r="67" spans="1:16" x14ac:dyDescent="0.3">
      <c r="A67" s="25">
        <v>2013</v>
      </c>
      <c r="B67" s="28">
        <f t="shared" ca="1" si="1"/>
        <v>25506.51</v>
      </c>
      <c r="C67" s="28">
        <f t="shared" ca="1" si="6"/>
        <v>16931.12</v>
      </c>
      <c r="D67" s="28">
        <f t="shared" ca="1" si="6"/>
        <v>453.21000000000004</v>
      </c>
      <c r="E67" s="28">
        <f t="shared" ca="1" si="6"/>
        <v>13849.210000000001</v>
      </c>
      <c r="F67" s="28">
        <f t="shared" ca="1" si="6"/>
        <v>9457.130000000001</v>
      </c>
      <c r="G67" s="28">
        <f t="shared" ca="1" si="6"/>
        <v>3895.82</v>
      </c>
      <c r="H67" s="28">
        <f t="shared" ca="1" si="6"/>
        <v>35542.040000000008</v>
      </c>
      <c r="I67" s="28">
        <f t="shared" ca="1" si="6"/>
        <v>1424</v>
      </c>
      <c r="J67" s="28">
        <f t="shared" ca="1" si="6"/>
        <v>18120.379999999997</v>
      </c>
      <c r="K67" s="28">
        <f t="shared" ca="1" si="6"/>
        <v>1158.27</v>
      </c>
      <c r="L67" s="28">
        <f t="shared" ca="1" si="6"/>
        <v>9052.25</v>
      </c>
      <c r="M67" s="28">
        <f t="shared" ca="1" si="6"/>
        <v>12144.850000000002</v>
      </c>
      <c r="N67" s="28">
        <f t="shared" ca="1" si="6"/>
        <v>5942</v>
      </c>
      <c r="O67" s="26">
        <f t="shared" si="3"/>
        <v>252</v>
      </c>
      <c r="P67" s="28">
        <f t="shared" ca="1" si="2"/>
        <v>153476.76999999999</v>
      </c>
    </row>
    <row r="68" spans="1:16" x14ac:dyDescent="0.3">
      <c r="A68" s="25">
        <v>2014</v>
      </c>
      <c r="B68" s="28">
        <f t="shared" ca="1" si="1"/>
        <v>27567.37</v>
      </c>
      <c r="C68" s="28">
        <f t="shared" ref="C68:N68" ca="1" si="7">SUM(OFFSET(C$75,$O68,0,4,1))</f>
        <v>18375.46</v>
      </c>
      <c r="D68" s="28">
        <f t="shared" ca="1" si="7"/>
        <v>458.02</v>
      </c>
      <c r="E68" s="28">
        <f t="shared" ca="1" si="7"/>
        <v>16343.970000000001</v>
      </c>
      <c r="F68" s="28">
        <f t="shared" ca="1" si="7"/>
        <v>9138.9500000000007</v>
      </c>
      <c r="G68" s="28">
        <f t="shared" ca="1" si="7"/>
        <v>4122.5600000000004</v>
      </c>
      <c r="H68" s="28">
        <f t="shared" ca="1" si="7"/>
        <v>37716.699999999997</v>
      </c>
      <c r="I68" s="28">
        <f t="shared" ca="1" si="7"/>
        <v>1492.9899999999998</v>
      </c>
      <c r="J68" s="28">
        <f t="shared" ca="1" si="7"/>
        <v>18356.63</v>
      </c>
      <c r="K68" s="28">
        <f t="shared" ca="1" si="7"/>
        <v>1006.84</v>
      </c>
      <c r="L68" s="28">
        <f t="shared" ca="1" si="7"/>
        <v>8907.67</v>
      </c>
      <c r="M68" s="28">
        <f t="shared" ca="1" si="7"/>
        <v>13337.49</v>
      </c>
      <c r="N68" s="28">
        <f t="shared" ca="1" si="7"/>
        <v>5789.01</v>
      </c>
      <c r="O68" s="26">
        <f t="shared" si="3"/>
        <v>256</v>
      </c>
      <c r="P68" s="28">
        <f t="shared" ca="1" si="2"/>
        <v>162613.69</v>
      </c>
    </row>
    <row r="69" spans="1:16" x14ac:dyDescent="0.3">
      <c r="A69" s="25">
        <v>2015</v>
      </c>
      <c r="B69" s="28">
        <f t="shared" ref="B69:P72" ca="1" si="8">SUM(OFFSET(B$75,$O69,0,4,1))</f>
        <v>34506.36</v>
      </c>
      <c r="C69" s="28">
        <f t="shared" ca="1" si="8"/>
        <v>18662.410000000003</v>
      </c>
      <c r="D69" s="28">
        <f t="shared" ca="1" si="8"/>
        <v>474.34</v>
      </c>
      <c r="E69" s="28">
        <f t="shared" ca="1" si="8"/>
        <v>22450.31</v>
      </c>
      <c r="F69" s="28">
        <f t="shared" ca="1" si="8"/>
        <v>8875.58</v>
      </c>
      <c r="G69" s="28">
        <f t="shared" ca="1" si="8"/>
        <v>3707.3199999999997</v>
      </c>
      <c r="H69" s="28">
        <f t="shared" ca="1" si="8"/>
        <v>36952.43</v>
      </c>
      <c r="I69" s="28">
        <f t="shared" ca="1" si="8"/>
        <v>1236</v>
      </c>
      <c r="J69" s="28">
        <f t="shared" ca="1" si="8"/>
        <v>19307.07</v>
      </c>
      <c r="K69" s="28">
        <f t="shared" ca="1" si="8"/>
        <v>888.35</v>
      </c>
      <c r="L69" s="28">
        <f t="shared" ca="1" si="8"/>
        <v>8805.09</v>
      </c>
      <c r="M69" s="28">
        <f t="shared" ca="1" si="8"/>
        <v>10226.11</v>
      </c>
      <c r="N69" s="28">
        <f t="shared" ca="1" si="8"/>
        <v>5812</v>
      </c>
      <c r="O69" s="26">
        <f t="shared" si="3"/>
        <v>260</v>
      </c>
      <c r="P69" s="28">
        <f t="shared" ca="1" si="8"/>
        <v>171903.35999999999</v>
      </c>
    </row>
    <row r="70" spans="1:16" x14ac:dyDescent="0.3">
      <c r="A70" s="25">
        <v>2016</v>
      </c>
      <c r="B70" s="28">
        <f t="shared" ca="1" si="8"/>
        <v>38424.61</v>
      </c>
      <c r="C70" s="28">
        <f t="shared" ca="1" si="8"/>
        <v>18883.16</v>
      </c>
      <c r="D70" s="28">
        <f t="shared" ca="1" si="8"/>
        <v>522.24</v>
      </c>
      <c r="E70" s="28">
        <f t="shared" ca="1" si="8"/>
        <v>26094.769999999997</v>
      </c>
      <c r="F70" s="28">
        <f t="shared" ca="1" si="8"/>
        <v>8320.2799999999988</v>
      </c>
      <c r="G70" s="28">
        <f t="shared" ca="1" si="8"/>
        <v>3282.42</v>
      </c>
      <c r="H70" s="28">
        <f t="shared" ca="1" si="8"/>
        <v>40440.89</v>
      </c>
      <c r="I70" s="28">
        <f t="shared" ca="1" si="8"/>
        <v>1280</v>
      </c>
      <c r="J70" s="28">
        <f t="shared" ca="1" si="8"/>
        <v>18788.649999999998</v>
      </c>
      <c r="K70" s="28">
        <f t="shared" ca="1" si="8"/>
        <v>605.93000000000006</v>
      </c>
      <c r="L70" s="28">
        <f t="shared" ca="1" si="8"/>
        <v>8632.32</v>
      </c>
      <c r="M70" s="28">
        <f t="shared" ca="1" si="8"/>
        <v>10661.91</v>
      </c>
      <c r="N70" s="28">
        <f t="shared" ca="1" si="8"/>
        <v>5439</v>
      </c>
      <c r="O70" s="26">
        <f t="shared" ref="O70:O72" si="9">O69+4</f>
        <v>264</v>
      </c>
      <c r="P70" s="28">
        <f t="shared" ca="1" si="8"/>
        <v>181376.2</v>
      </c>
    </row>
    <row r="71" spans="1:16" x14ac:dyDescent="0.3">
      <c r="A71" s="25">
        <v>2017</v>
      </c>
      <c r="B71" s="28">
        <f t="shared" ca="1" si="8"/>
        <v>43831.659999999996</v>
      </c>
      <c r="C71" s="28">
        <f t="shared" ca="1" si="8"/>
        <v>19168.21</v>
      </c>
      <c r="D71" s="28">
        <f t="shared" ca="1" si="8"/>
        <v>574.8900000000001</v>
      </c>
      <c r="E71" s="28">
        <f t="shared" ca="1" si="8"/>
        <v>23807.86</v>
      </c>
      <c r="F71" s="28">
        <f t="shared" ca="1" si="8"/>
        <v>8884.369999999999</v>
      </c>
      <c r="G71" s="28">
        <f t="shared" ca="1" si="8"/>
        <v>3912.0199999999995</v>
      </c>
      <c r="H71" s="28">
        <f t="shared" ca="1" si="8"/>
        <v>44843.18</v>
      </c>
      <c r="I71" s="28">
        <f t="shared" ca="1" si="8"/>
        <v>1298.8599999999999</v>
      </c>
      <c r="J71" s="28">
        <f t="shared" ca="1" si="8"/>
        <v>19455.769999999997</v>
      </c>
      <c r="K71" s="28">
        <f t="shared" ca="1" si="8"/>
        <v>784.3</v>
      </c>
      <c r="L71" s="28">
        <f t="shared" ca="1" si="8"/>
        <v>9294.08</v>
      </c>
      <c r="M71" s="28">
        <f t="shared" ca="1" si="8"/>
        <v>11250.02</v>
      </c>
      <c r="N71" s="28">
        <f t="shared" ca="1" si="8"/>
        <v>5345.8899999999994</v>
      </c>
      <c r="O71" s="26">
        <f t="shared" si="9"/>
        <v>268</v>
      </c>
      <c r="P71" s="28">
        <f t="shared" ca="1" si="8"/>
        <v>192451.13</v>
      </c>
    </row>
    <row r="72" spans="1:16" x14ac:dyDescent="0.3">
      <c r="A72" s="25">
        <v>2018</v>
      </c>
      <c r="B72" s="28">
        <f t="shared" ca="1" si="8"/>
        <v>44793.159999999996</v>
      </c>
      <c r="C72" s="28">
        <f t="shared" ca="1" si="8"/>
        <v>20004.2</v>
      </c>
      <c r="D72" s="28">
        <f t="shared" ca="1" si="8"/>
        <v>573.35</v>
      </c>
      <c r="E72" s="28">
        <f t="shared" ca="1" si="8"/>
        <v>21063.37</v>
      </c>
      <c r="F72" s="28">
        <f t="shared" ca="1" si="8"/>
        <v>9091.58</v>
      </c>
      <c r="G72" s="28">
        <f t="shared" ca="1" si="8"/>
        <v>4167.53</v>
      </c>
      <c r="H72" s="28">
        <f t="shared" ca="1" si="8"/>
        <v>42227.34</v>
      </c>
      <c r="I72" s="28">
        <f t="shared" ca="1" si="8"/>
        <v>1330.17</v>
      </c>
      <c r="J72" s="28">
        <f t="shared" ca="1" si="8"/>
        <v>20691.86</v>
      </c>
      <c r="K72" s="28">
        <f t="shared" ca="1" si="8"/>
        <v>559</v>
      </c>
      <c r="L72" s="28">
        <f t="shared" ca="1" si="8"/>
        <v>10319.169999999998</v>
      </c>
      <c r="M72" s="28">
        <f t="shared" ca="1" si="8"/>
        <v>12397.739999999998</v>
      </c>
      <c r="N72" s="28">
        <f t="shared" ca="1" si="8"/>
        <v>5346.43</v>
      </c>
      <c r="O72" s="26">
        <f t="shared" si="9"/>
        <v>272</v>
      </c>
      <c r="P72" s="28">
        <f t="shared" ca="1" si="8"/>
        <v>192564.93</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50.87</v>
      </c>
      <c r="C75" s="30">
        <v>21.01</v>
      </c>
      <c r="D75" s="30">
        <v>0.97</v>
      </c>
      <c r="E75" s="30">
        <v>55.67</v>
      </c>
      <c r="F75" s="30">
        <v>0</v>
      </c>
      <c r="G75" s="30">
        <v>8.7899999999999991</v>
      </c>
      <c r="H75" s="30">
        <v>142.47</v>
      </c>
      <c r="I75" s="30">
        <v>7.71</v>
      </c>
      <c r="J75" s="30">
        <v>0</v>
      </c>
      <c r="K75" s="30">
        <v>0.95</v>
      </c>
      <c r="L75" s="30">
        <v>0</v>
      </c>
      <c r="M75" s="30">
        <v>0</v>
      </c>
      <c r="N75" s="30">
        <v>0</v>
      </c>
      <c r="O75" s="29"/>
      <c r="P75" s="30">
        <v>288.44</v>
      </c>
    </row>
    <row r="76" spans="1:16" x14ac:dyDescent="0.3">
      <c r="A76" s="25" t="s">
        <v>150</v>
      </c>
      <c r="B76" s="30">
        <v>53.31</v>
      </c>
      <c r="C76" s="30">
        <v>22.07</v>
      </c>
      <c r="D76" s="30">
        <v>1</v>
      </c>
      <c r="E76" s="30">
        <v>54.5</v>
      </c>
      <c r="F76" s="30">
        <v>0</v>
      </c>
      <c r="G76" s="30">
        <v>9.18</v>
      </c>
      <c r="H76" s="30">
        <v>147.19</v>
      </c>
      <c r="I76" s="30">
        <v>7.95</v>
      </c>
      <c r="J76" s="30">
        <v>0</v>
      </c>
      <c r="K76" s="30">
        <v>0.96</v>
      </c>
      <c r="L76" s="30">
        <v>0</v>
      </c>
      <c r="M76" s="30">
        <v>0</v>
      </c>
      <c r="N76" s="30">
        <v>0</v>
      </c>
      <c r="O76" s="29"/>
      <c r="P76" s="30">
        <v>296.16000000000003</v>
      </c>
    </row>
    <row r="77" spans="1:16" x14ac:dyDescent="0.3">
      <c r="A77" s="25" t="s">
        <v>151</v>
      </c>
      <c r="B77" s="30">
        <v>55.11</v>
      </c>
      <c r="C77" s="30">
        <v>22.5</v>
      </c>
      <c r="D77" s="30">
        <v>1.02</v>
      </c>
      <c r="E77" s="30">
        <v>53.16</v>
      </c>
      <c r="F77" s="30">
        <v>0</v>
      </c>
      <c r="G77" s="30">
        <v>9.66</v>
      </c>
      <c r="H77" s="30">
        <v>153.38999999999999</v>
      </c>
      <c r="I77" s="30">
        <v>8.1199999999999992</v>
      </c>
      <c r="J77" s="30">
        <v>0</v>
      </c>
      <c r="K77" s="30">
        <v>1.01</v>
      </c>
      <c r="L77" s="30">
        <v>0</v>
      </c>
      <c r="M77" s="30">
        <v>0</v>
      </c>
      <c r="N77" s="30">
        <v>0</v>
      </c>
      <c r="O77" s="29"/>
      <c r="P77" s="30">
        <v>303.95</v>
      </c>
    </row>
    <row r="78" spans="1:16" x14ac:dyDescent="0.3">
      <c r="A78" s="25" t="s">
        <v>152</v>
      </c>
      <c r="B78" s="30">
        <v>55.9</v>
      </c>
      <c r="C78" s="30">
        <v>22.27</v>
      </c>
      <c r="D78" s="30">
        <v>1.02</v>
      </c>
      <c r="E78" s="30">
        <v>52.23</v>
      </c>
      <c r="F78" s="30">
        <v>0</v>
      </c>
      <c r="G78" s="30">
        <v>10.09</v>
      </c>
      <c r="H78" s="30">
        <v>160.86000000000001</v>
      </c>
      <c r="I78" s="30">
        <v>8.2200000000000006</v>
      </c>
      <c r="J78" s="30">
        <v>0</v>
      </c>
      <c r="K78" s="30">
        <v>1.0900000000000001</v>
      </c>
      <c r="L78" s="30">
        <v>0</v>
      </c>
      <c r="M78" s="30">
        <v>0</v>
      </c>
      <c r="N78" s="30">
        <v>0</v>
      </c>
      <c r="O78" s="29"/>
      <c r="P78" s="30">
        <v>311.69</v>
      </c>
    </row>
    <row r="79" spans="1:16" x14ac:dyDescent="0.3">
      <c r="A79" s="25" t="s">
        <v>153</v>
      </c>
      <c r="B79" s="30">
        <v>56.44</v>
      </c>
      <c r="C79" s="30">
        <v>21.8</v>
      </c>
      <c r="D79" s="30">
        <v>1.02</v>
      </c>
      <c r="E79" s="30">
        <v>51.85</v>
      </c>
      <c r="F79" s="30">
        <v>0</v>
      </c>
      <c r="G79" s="30">
        <v>10.51</v>
      </c>
      <c r="H79" s="30">
        <v>168.85</v>
      </c>
      <c r="I79" s="30">
        <v>8.2899999999999991</v>
      </c>
      <c r="J79" s="30">
        <v>0</v>
      </c>
      <c r="K79" s="30">
        <v>1.19</v>
      </c>
      <c r="L79" s="30">
        <v>0</v>
      </c>
      <c r="M79" s="30">
        <v>0</v>
      </c>
      <c r="N79" s="30">
        <v>0</v>
      </c>
      <c r="O79" s="29"/>
      <c r="P79" s="30">
        <v>319.95</v>
      </c>
    </row>
    <row r="80" spans="1:16" x14ac:dyDescent="0.3">
      <c r="A80" s="25" t="s">
        <v>154</v>
      </c>
      <c r="B80" s="30">
        <v>57.08</v>
      </c>
      <c r="C80" s="30">
        <v>21.4</v>
      </c>
      <c r="D80" s="30">
        <v>1.01</v>
      </c>
      <c r="E80" s="30">
        <v>51.56</v>
      </c>
      <c r="F80" s="30">
        <v>0</v>
      </c>
      <c r="G80" s="30">
        <v>10.86</v>
      </c>
      <c r="H80" s="30">
        <v>175.99</v>
      </c>
      <c r="I80" s="30">
        <v>8.39</v>
      </c>
      <c r="J80" s="30">
        <v>0</v>
      </c>
      <c r="K80" s="30">
        <v>1.26</v>
      </c>
      <c r="L80" s="30">
        <v>0</v>
      </c>
      <c r="M80" s="30">
        <v>0</v>
      </c>
      <c r="N80" s="30">
        <v>0</v>
      </c>
      <c r="O80" s="29"/>
      <c r="P80" s="30">
        <v>327.55</v>
      </c>
    </row>
    <row r="81" spans="1:16" x14ac:dyDescent="0.3">
      <c r="A81" s="25" t="s">
        <v>155</v>
      </c>
      <c r="B81" s="30">
        <v>57.92</v>
      </c>
      <c r="C81" s="30">
        <v>21.36</v>
      </c>
      <c r="D81" s="30">
        <v>1.01</v>
      </c>
      <c r="E81" s="30">
        <v>51.2</v>
      </c>
      <c r="F81" s="30">
        <v>0</v>
      </c>
      <c r="G81" s="30">
        <v>10.96</v>
      </c>
      <c r="H81" s="30">
        <v>181.23</v>
      </c>
      <c r="I81" s="30">
        <v>8.5500000000000007</v>
      </c>
      <c r="J81" s="30">
        <v>0</v>
      </c>
      <c r="K81" s="30">
        <v>1.29</v>
      </c>
      <c r="L81" s="30">
        <v>0</v>
      </c>
      <c r="M81" s="30">
        <v>0</v>
      </c>
      <c r="N81" s="30">
        <v>0</v>
      </c>
      <c r="O81" s="29"/>
      <c r="P81" s="30">
        <v>333.53</v>
      </c>
    </row>
    <row r="82" spans="1:16" x14ac:dyDescent="0.3">
      <c r="A82" s="25" t="s">
        <v>156</v>
      </c>
      <c r="B82" s="30">
        <v>60.28</v>
      </c>
      <c r="C82" s="30">
        <v>21.96</v>
      </c>
      <c r="D82" s="30">
        <v>1.01</v>
      </c>
      <c r="E82" s="30">
        <v>51.39</v>
      </c>
      <c r="F82" s="30">
        <v>0</v>
      </c>
      <c r="G82" s="30">
        <v>11.17</v>
      </c>
      <c r="H82" s="30">
        <v>184.58</v>
      </c>
      <c r="I82" s="30">
        <v>8.77</v>
      </c>
      <c r="J82" s="30">
        <v>0</v>
      </c>
      <c r="K82" s="30">
        <v>1.27</v>
      </c>
      <c r="L82" s="30">
        <v>0</v>
      </c>
      <c r="M82" s="30">
        <v>0</v>
      </c>
      <c r="N82" s="30">
        <v>0</v>
      </c>
      <c r="O82" s="29"/>
      <c r="P82" s="30">
        <v>340.42</v>
      </c>
    </row>
    <row r="83" spans="1:16" x14ac:dyDescent="0.3">
      <c r="A83" s="25" t="s">
        <v>157</v>
      </c>
      <c r="B83" s="30">
        <v>63.4</v>
      </c>
      <c r="C83" s="30">
        <v>22.96</v>
      </c>
      <c r="D83" s="30">
        <v>1.03</v>
      </c>
      <c r="E83" s="30">
        <v>52.32</v>
      </c>
      <c r="F83" s="30">
        <v>0</v>
      </c>
      <c r="G83" s="30">
        <v>11.36</v>
      </c>
      <c r="H83" s="30">
        <v>186.36</v>
      </c>
      <c r="I83" s="30">
        <v>9.01</v>
      </c>
      <c r="J83" s="30">
        <v>0</v>
      </c>
      <c r="K83" s="30">
        <v>1.23</v>
      </c>
      <c r="L83" s="30">
        <v>0</v>
      </c>
      <c r="M83" s="30">
        <v>0</v>
      </c>
      <c r="N83" s="30">
        <v>0</v>
      </c>
      <c r="O83" s="29"/>
      <c r="P83" s="30">
        <v>347.68</v>
      </c>
    </row>
    <row r="84" spans="1:16" x14ac:dyDescent="0.3">
      <c r="A84" s="25" t="s">
        <v>158</v>
      </c>
      <c r="B84" s="30">
        <v>65.91</v>
      </c>
      <c r="C84" s="30">
        <v>24.21</v>
      </c>
      <c r="D84" s="30">
        <v>1.05</v>
      </c>
      <c r="E84" s="30">
        <v>53.35</v>
      </c>
      <c r="F84" s="30">
        <v>0</v>
      </c>
      <c r="G84" s="30">
        <v>11.59</v>
      </c>
      <c r="H84" s="30">
        <v>187.19</v>
      </c>
      <c r="I84" s="30">
        <v>9.2200000000000006</v>
      </c>
      <c r="J84" s="30">
        <v>0</v>
      </c>
      <c r="K84" s="30">
        <v>1.22</v>
      </c>
      <c r="L84" s="30">
        <v>0</v>
      </c>
      <c r="M84" s="30">
        <v>0</v>
      </c>
      <c r="N84" s="30">
        <v>0</v>
      </c>
      <c r="O84" s="29"/>
      <c r="P84" s="30">
        <v>353.72</v>
      </c>
    </row>
    <row r="85" spans="1:16" x14ac:dyDescent="0.3">
      <c r="A85" s="25" t="s">
        <v>159</v>
      </c>
      <c r="B85" s="30">
        <v>67.680000000000007</v>
      </c>
      <c r="C85" s="30">
        <v>25.6</v>
      </c>
      <c r="D85" s="30">
        <v>1.08</v>
      </c>
      <c r="E85" s="30">
        <v>55.43</v>
      </c>
      <c r="F85" s="30">
        <v>0</v>
      </c>
      <c r="G85" s="30">
        <v>12.08</v>
      </c>
      <c r="H85" s="30">
        <v>187.66</v>
      </c>
      <c r="I85" s="30">
        <v>9.36</v>
      </c>
      <c r="J85" s="30">
        <v>0</v>
      </c>
      <c r="K85" s="30">
        <v>1.24</v>
      </c>
      <c r="L85" s="30">
        <v>0</v>
      </c>
      <c r="M85" s="30">
        <v>0</v>
      </c>
      <c r="N85" s="30">
        <v>0</v>
      </c>
      <c r="O85" s="29"/>
      <c r="P85" s="30">
        <v>360.13</v>
      </c>
    </row>
    <row r="86" spans="1:16" x14ac:dyDescent="0.3">
      <c r="A86" s="25" t="s">
        <v>160</v>
      </c>
      <c r="B86" s="30">
        <v>68.84</v>
      </c>
      <c r="C86" s="30">
        <v>26.89</v>
      </c>
      <c r="D86" s="30">
        <v>1.1100000000000001</v>
      </c>
      <c r="E86" s="30">
        <v>57.93</v>
      </c>
      <c r="F86" s="30">
        <v>0</v>
      </c>
      <c r="G86" s="30">
        <v>12.47</v>
      </c>
      <c r="H86" s="30">
        <v>188.32</v>
      </c>
      <c r="I86" s="30">
        <v>9.42</v>
      </c>
      <c r="J86" s="30">
        <v>0</v>
      </c>
      <c r="K86" s="30">
        <v>1.31</v>
      </c>
      <c r="L86" s="30">
        <v>0</v>
      </c>
      <c r="M86" s="30">
        <v>0</v>
      </c>
      <c r="N86" s="30">
        <v>0</v>
      </c>
      <c r="O86" s="29"/>
      <c r="P86" s="30">
        <v>366.28</v>
      </c>
    </row>
    <row r="87" spans="1:16" x14ac:dyDescent="0.3">
      <c r="A87" s="25" t="s">
        <v>161</v>
      </c>
      <c r="B87" s="30">
        <v>69.59</v>
      </c>
      <c r="C87" s="30">
        <v>28.06</v>
      </c>
      <c r="D87" s="30">
        <v>1.1399999999999999</v>
      </c>
      <c r="E87" s="30">
        <v>60.65</v>
      </c>
      <c r="F87" s="30">
        <v>0</v>
      </c>
      <c r="G87" s="30">
        <v>12.87</v>
      </c>
      <c r="H87" s="30">
        <v>189.67</v>
      </c>
      <c r="I87" s="30">
        <v>9.44</v>
      </c>
      <c r="J87" s="30">
        <v>0</v>
      </c>
      <c r="K87" s="30">
        <v>1.4</v>
      </c>
      <c r="L87" s="30">
        <v>0</v>
      </c>
      <c r="M87" s="30">
        <v>0</v>
      </c>
      <c r="N87" s="30">
        <v>0</v>
      </c>
      <c r="O87" s="29"/>
      <c r="P87" s="30">
        <v>372.81</v>
      </c>
    </row>
    <row r="88" spans="1:16" x14ac:dyDescent="0.3">
      <c r="A88" s="25" t="s">
        <v>162</v>
      </c>
      <c r="B88" s="30">
        <v>70.08</v>
      </c>
      <c r="C88" s="30">
        <v>28.96</v>
      </c>
      <c r="D88" s="30">
        <v>1.1599999999999999</v>
      </c>
      <c r="E88" s="30">
        <v>62.92</v>
      </c>
      <c r="F88" s="30">
        <v>0</v>
      </c>
      <c r="G88" s="30">
        <v>13.19</v>
      </c>
      <c r="H88" s="30">
        <v>192.02</v>
      </c>
      <c r="I88" s="30">
        <v>9.4600000000000009</v>
      </c>
      <c r="J88" s="30">
        <v>0</v>
      </c>
      <c r="K88" s="30">
        <v>1.49</v>
      </c>
      <c r="L88" s="30">
        <v>0</v>
      </c>
      <c r="M88" s="30">
        <v>0</v>
      </c>
      <c r="N88" s="30">
        <v>0</v>
      </c>
      <c r="O88" s="29"/>
      <c r="P88" s="30">
        <v>379.27</v>
      </c>
    </row>
    <row r="89" spans="1:16" x14ac:dyDescent="0.3">
      <c r="A89" s="25" t="s">
        <v>163</v>
      </c>
      <c r="B89" s="30">
        <v>70.680000000000007</v>
      </c>
      <c r="C89" s="30">
        <v>29.43</v>
      </c>
      <c r="D89" s="30">
        <v>1.1599999999999999</v>
      </c>
      <c r="E89" s="30">
        <v>63.77</v>
      </c>
      <c r="F89" s="30">
        <v>0</v>
      </c>
      <c r="G89" s="30">
        <v>13.19</v>
      </c>
      <c r="H89" s="30">
        <v>195.76</v>
      </c>
      <c r="I89" s="30">
        <v>9.51</v>
      </c>
      <c r="J89" s="30">
        <v>0</v>
      </c>
      <c r="K89" s="30">
        <v>1.55</v>
      </c>
      <c r="L89" s="30">
        <v>0</v>
      </c>
      <c r="M89" s="30">
        <v>0</v>
      </c>
      <c r="N89" s="30">
        <v>0</v>
      </c>
      <c r="O89" s="29"/>
      <c r="P89" s="30">
        <v>385.06</v>
      </c>
    </row>
    <row r="90" spans="1:16" x14ac:dyDescent="0.3">
      <c r="A90" s="25" t="s">
        <v>164</v>
      </c>
      <c r="B90" s="30">
        <v>72.11</v>
      </c>
      <c r="C90" s="30">
        <v>29.77</v>
      </c>
      <c r="D90" s="30">
        <v>1.1499999999999999</v>
      </c>
      <c r="E90" s="30">
        <v>64.349999999999994</v>
      </c>
      <c r="F90" s="30">
        <v>0</v>
      </c>
      <c r="G90" s="30">
        <v>13.28</v>
      </c>
      <c r="H90" s="30">
        <v>201.46</v>
      </c>
      <c r="I90" s="30">
        <v>9.59</v>
      </c>
      <c r="J90" s="30">
        <v>0</v>
      </c>
      <c r="K90" s="30">
        <v>1.56</v>
      </c>
      <c r="L90" s="30">
        <v>0</v>
      </c>
      <c r="M90" s="30">
        <v>0</v>
      </c>
      <c r="N90" s="30">
        <v>0</v>
      </c>
      <c r="O90" s="29"/>
      <c r="P90" s="30">
        <v>393.28</v>
      </c>
    </row>
    <row r="91" spans="1:16" x14ac:dyDescent="0.3">
      <c r="A91" s="25" t="s">
        <v>165</v>
      </c>
      <c r="B91" s="30">
        <v>74.260000000000005</v>
      </c>
      <c r="C91" s="30">
        <v>30.05</v>
      </c>
      <c r="D91" s="30">
        <v>1.1499999999999999</v>
      </c>
      <c r="E91" s="30">
        <v>65.2</v>
      </c>
      <c r="F91" s="30">
        <v>0</v>
      </c>
      <c r="G91" s="30">
        <v>13.66</v>
      </c>
      <c r="H91" s="30">
        <v>208.85</v>
      </c>
      <c r="I91" s="30">
        <v>9.68</v>
      </c>
      <c r="J91" s="30">
        <v>0</v>
      </c>
      <c r="K91" s="30">
        <v>1.55</v>
      </c>
      <c r="L91" s="30">
        <v>0</v>
      </c>
      <c r="M91" s="30">
        <v>0</v>
      </c>
      <c r="N91" s="30">
        <v>0</v>
      </c>
      <c r="O91" s="29"/>
      <c r="P91" s="30">
        <v>404.4</v>
      </c>
    </row>
    <row r="92" spans="1:16" x14ac:dyDescent="0.3">
      <c r="A92" s="25" t="s">
        <v>166</v>
      </c>
      <c r="B92" s="30">
        <v>77.06</v>
      </c>
      <c r="C92" s="30">
        <v>30.47</v>
      </c>
      <c r="D92" s="30">
        <v>1.1599999999999999</v>
      </c>
      <c r="E92" s="30">
        <v>65.58</v>
      </c>
      <c r="F92" s="30">
        <v>0</v>
      </c>
      <c r="G92" s="30">
        <v>14.01</v>
      </c>
      <c r="H92" s="30">
        <v>216.34</v>
      </c>
      <c r="I92" s="30">
        <v>9.75</v>
      </c>
      <c r="J92" s="30">
        <v>0</v>
      </c>
      <c r="K92" s="30">
        <v>1.52</v>
      </c>
      <c r="L92" s="30">
        <v>0</v>
      </c>
      <c r="M92" s="30">
        <v>0</v>
      </c>
      <c r="N92" s="30">
        <v>0</v>
      </c>
      <c r="O92" s="29"/>
      <c r="P92" s="30">
        <v>415.89</v>
      </c>
    </row>
    <row r="93" spans="1:16" x14ac:dyDescent="0.3">
      <c r="A93" s="25" t="s">
        <v>167</v>
      </c>
      <c r="B93" s="30">
        <v>80.37</v>
      </c>
      <c r="C93" s="30">
        <v>31.23</v>
      </c>
      <c r="D93" s="30">
        <v>1.22</v>
      </c>
      <c r="E93" s="30">
        <v>66.86</v>
      </c>
      <c r="F93" s="30">
        <v>0</v>
      </c>
      <c r="G93" s="30">
        <v>14.67</v>
      </c>
      <c r="H93" s="30">
        <v>223.8</v>
      </c>
      <c r="I93" s="30">
        <v>9.7899999999999991</v>
      </c>
      <c r="J93" s="30">
        <v>0</v>
      </c>
      <c r="K93" s="30">
        <v>1.48</v>
      </c>
      <c r="L93" s="30">
        <v>0</v>
      </c>
      <c r="M93" s="30">
        <v>0</v>
      </c>
      <c r="N93" s="30">
        <v>0</v>
      </c>
      <c r="O93" s="29"/>
      <c r="P93" s="30">
        <v>429.42</v>
      </c>
    </row>
    <row r="94" spans="1:16" x14ac:dyDescent="0.3">
      <c r="A94" s="25" t="s">
        <v>168</v>
      </c>
      <c r="B94" s="30">
        <v>85.16</v>
      </c>
      <c r="C94" s="30">
        <v>32.29</v>
      </c>
      <c r="D94" s="30">
        <v>1.31</v>
      </c>
      <c r="E94" s="30">
        <v>68.709999999999994</v>
      </c>
      <c r="F94" s="30">
        <v>0</v>
      </c>
      <c r="G94" s="30">
        <v>15.71</v>
      </c>
      <c r="H94" s="30">
        <v>231.44</v>
      </c>
      <c r="I94" s="30">
        <v>9.7799999999999994</v>
      </c>
      <c r="J94" s="30">
        <v>0</v>
      </c>
      <c r="K94" s="30">
        <v>1.45</v>
      </c>
      <c r="L94" s="30">
        <v>0</v>
      </c>
      <c r="M94" s="30">
        <v>0</v>
      </c>
      <c r="N94" s="30">
        <v>0</v>
      </c>
      <c r="O94" s="29"/>
      <c r="P94" s="30">
        <v>445.85</v>
      </c>
    </row>
    <row r="95" spans="1:16" x14ac:dyDescent="0.3">
      <c r="A95" s="25" t="s">
        <v>169</v>
      </c>
      <c r="B95" s="30">
        <v>91.05</v>
      </c>
      <c r="C95" s="30">
        <v>33.49</v>
      </c>
      <c r="D95" s="30">
        <v>1.43</v>
      </c>
      <c r="E95" s="30">
        <v>71.03</v>
      </c>
      <c r="F95" s="30">
        <v>0</v>
      </c>
      <c r="G95" s="30">
        <v>17.14</v>
      </c>
      <c r="H95" s="30">
        <v>238.96</v>
      </c>
      <c r="I95" s="30">
        <v>9.75</v>
      </c>
      <c r="J95" s="30">
        <v>41.28</v>
      </c>
      <c r="K95" s="30">
        <v>1.44</v>
      </c>
      <c r="L95" s="30">
        <v>0</v>
      </c>
      <c r="M95" s="30">
        <v>0</v>
      </c>
      <c r="N95" s="30">
        <v>0</v>
      </c>
      <c r="O95" s="29"/>
      <c r="P95" s="30">
        <v>505.56</v>
      </c>
    </row>
    <row r="96" spans="1:16" x14ac:dyDescent="0.3">
      <c r="A96" s="25" t="s">
        <v>170</v>
      </c>
      <c r="B96" s="30">
        <v>97.21</v>
      </c>
      <c r="C96" s="30">
        <v>34.630000000000003</v>
      </c>
      <c r="D96" s="30">
        <v>1.54</v>
      </c>
      <c r="E96" s="30">
        <v>73.44</v>
      </c>
      <c r="F96" s="30">
        <v>0</v>
      </c>
      <c r="G96" s="30">
        <v>18.23</v>
      </c>
      <c r="H96" s="30">
        <v>245.43</v>
      </c>
      <c r="I96" s="30">
        <v>9.73</v>
      </c>
      <c r="J96" s="30">
        <v>41.88</v>
      </c>
      <c r="K96" s="30">
        <v>1.45</v>
      </c>
      <c r="L96" s="30">
        <v>0</v>
      </c>
      <c r="M96" s="30">
        <v>0</v>
      </c>
      <c r="N96" s="30">
        <v>0</v>
      </c>
      <c r="O96" s="29"/>
      <c r="P96" s="30">
        <v>523.54999999999995</v>
      </c>
    </row>
    <row r="97" spans="1:16" x14ac:dyDescent="0.3">
      <c r="A97" s="25" t="s">
        <v>171</v>
      </c>
      <c r="B97" s="30">
        <v>103.35</v>
      </c>
      <c r="C97" s="30">
        <v>35.49</v>
      </c>
      <c r="D97" s="30">
        <v>1.63</v>
      </c>
      <c r="E97" s="30">
        <v>75.53</v>
      </c>
      <c r="F97" s="30">
        <v>0</v>
      </c>
      <c r="G97" s="30">
        <v>19.11</v>
      </c>
      <c r="H97" s="30">
        <v>250.83</v>
      </c>
      <c r="I97" s="30">
        <v>9.74</v>
      </c>
      <c r="J97" s="30">
        <v>43.13</v>
      </c>
      <c r="K97" s="30">
        <v>1.51</v>
      </c>
      <c r="L97" s="30">
        <v>0</v>
      </c>
      <c r="M97" s="30">
        <v>0</v>
      </c>
      <c r="N97" s="30">
        <v>0</v>
      </c>
      <c r="O97" s="29"/>
      <c r="P97" s="30">
        <v>540.30999999999995</v>
      </c>
    </row>
    <row r="98" spans="1:16" x14ac:dyDescent="0.3">
      <c r="A98" s="25" t="s">
        <v>172</v>
      </c>
      <c r="B98" s="30">
        <v>109.6</v>
      </c>
      <c r="C98" s="30">
        <v>36.15</v>
      </c>
      <c r="D98" s="30">
        <v>1.7</v>
      </c>
      <c r="E98" s="30">
        <v>77.88</v>
      </c>
      <c r="F98" s="30">
        <v>0</v>
      </c>
      <c r="G98" s="30">
        <v>19.71</v>
      </c>
      <c r="H98" s="30">
        <v>255.6</v>
      </c>
      <c r="I98" s="30">
        <v>9.7799999999999994</v>
      </c>
      <c r="J98" s="30">
        <v>44.43</v>
      </c>
      <c r="K98" s="30">
        <v>1.6</v>
      </c>
      <c r="L98" s="30">
        <v>0</v>
      </c>
      <c r="M98" s="30">
        <v>0</v>
      </c>
      <c r="N98" s="30">
        <v>0</v>
      </c>
      <c r="O98" s="29"/>
      <c r="P98" s="30">
        <v>556.45000000000005</v>
      </c>
    </row>
    <row r="99" spans="1:16" x14ac:dyDescent="0.3">
      <c r="A99" s="25" t="s">
        <v>173</v>
      </c>
      <c r="B99" s="30">
        <v>115.67</v>
      </c>
      <c r="C99" s="30">
        <v>36.81</v>
      </c>
      <c r="D99" s="30">
        <v>1.74</v>
      </c>
      <c r="E99" s="30">
        <v>80.760000000000005</v>
      </c>
      <c r="F99" s="30">
        <v>0</v>
      </c>
      <c r="G99" s="30">
        <v>20.21</v>
      </c>
      <c r="H99" s="30">
        <v>260.33</v>
      </c>
      <c r="I99" s="30">
        <v>9.85</v>
      </c>
      <c r="J99" s="30">
        <v>45.94</v>
      </c>
      <c r="K99" s="30">
        <v>1.69</v>
      </c>
      <c r="L99" s="30">
        <v>0</v>
      </c>
      <c r="M99" s="30">
        <v>0</v>
      </c>
      <c r="N99" s="30">
        <v>0</v>
      </c>
      <c r="O99" s="29"/>
      <c r="P99" s="30">
        <v>573.01</v>
      </c>
    </row>
    <row r="100" spans="1:16" x14ac:dyDescent="0.3">
      <c r="A100" s="25" t="s">
        <v>174</v>
      </c>
      <c r="B100" s="30">
        <v>121.01</v>
      </c>
      <c r="C100" s="30">
        <v>37.68</v>
      </c>
      <c r="D100" s="30">
        <v>1.77</v>
      </c>
      <c r="E100" s="30">
        <v>83.94</v>
      </c>
      <c r="F100" s="30">
        <v>0</v>
      </c>
      <c r="G100" s="30">
        <v>20.6</v>
      </c>
      <c r="H100" s="30">
        <v>265.89999999999998</v>
      </c>
      <c r="I100" s="30">
        <v>9.94</v>
      </c>
      <c r="J100" s="30">
        <v>47.45</v>
      </c>
      <c r="K100" s="30">
        <v>1.76</v>
      </c>
      <c r="L100" s="30">
        <v>0</v>
      </c>
      <c r="M100" s="30">
        <v>0</v>
      </c>
      <c r="N100" s="30">
        <v>0</v>
      </c>
      <c r="O100" s="29"/>
      <c r="P100" s="30">
        <v>590.04999999999995</v>
      </c>
    </row>
    <row r="101" spans="1:16" x14ac:dyDescent="0.3">
      <c r="A101" s="25" t="s">
        <v>175</v>
      </c>
      <c r="B101" s="30">
        <v>125.4</v>
      </c>
      <c r="C101" s="30">
        <v>39</v>
      </c>
      <c r="D101" s="30">
        <v>1.78</v>
      </c>
      <c r="E101" s="30">
        <v>88.13</v>
      </c>
      <c r="F101" s="30">
        <v>0</v>
      </c>
      <c r="G101" s="30">
        <v>20.89</v>
      </c>
      <c r="H101" s="30">
        <v>273.45</v>
      </c>
      <c r="I101" s="30">
        <v>10.050000000000001</v>
      </c>
      <c r="J101" s="30">
        <v>48.71</v>
      </c>
      <c r="K101" s="30">
        <v>1.78</v>
      </c>
      <c r="L101" s="30">
        <v>0</v>
      </c>
      <c r="M101" s="30">
        <v>0</v>
      </c>
      <c r="N101" s="30">
        <v>0</v>
      </c>
      <c r="O101" s="29"/>
      <c r="P101" s="30">
        <v>609.17999999999995</v>
      </c>
    </row>
    <row r="102" spans="1:16" x14ac:dyDescent="0.3">
      <c r="A102" s="25" t="s">
        <v>176</v>
      </c>
      <c r="B102" s="30">
        <v>128.74</v>
      </c>
      <c r="C102" s="30">
        <v>40.659999999999997</v>
      </c>
      <c r="D102" s="30">
        <v>1.78</v>
      </c>
      <c r="E102" s="30">
        <v>93.09</v>
      </c>
      <c r="F102" s="30">
        <v>0</v>
      </c>
      <c r="G102" s="30">
        <v>21.43</v>
      </c>
      <c r="H102" s="30">
        <v>281.86</v>
      </c>
      <c r="I102" s="30">
        <v>10.16</v>
      </c>
      <c r="J102" s="30">
        <v>50.36</v>
      </c>
      <c r="K102" s="30">
        <v>1.76</v>
      </c>
      <c r="L102" s="30">
        <v>0</v>
      </c>
      <c r="M102" s="30">
        <v>0</v>
      </c>
      <c r="N102" s="30">
        <v>0</v>
      </c>
      <c r="O102" s="29"/>
      <c r="P102" s="30">
        <v>629.83000000000004</v>
      </c>
    </row>
    <row r="103" spans="1:16" x14ac:dyDescent="0.3">
      <c r="A103" s="25" t="s">
        <v>177</v>
      </c>
      <c r="B103" s="30">
        <v>131.25</v>
      </c>
      <c r="C103" s="30">
        <v>42.34</v>
      </c>
      <c r="D103" s="30">
        <v>1.77</v>
      </c>
      <c r="E103" s="30">
        <v>98.41</v>
      </c>
      <c r="F103" s="30">
        <v>0</v>
      </c>
      <c r="G103" s="30">
        <v>21.99</v>
      </c>
      <c r="H103" s="30">
        <v>290.13</v>
      </c>
      <c r="I103" s="30">
        <v>10.28</v>
      </c>
      <c r="J103" s="30">
        <v>52.03</v>
      </c>
      <c r="K103" s="30">
        <v>1.72</v>
      </c>
      <c r="L103" s="30">
        <v>0</v>
      </c>
      <c r="M103" s="30">
        <v>0</v>
      </c>
      <c r="N103" s="30">
        <v>0</v>
      </c>
      <c r="O103" s="29"/>
      <c r="P103" s="30">
        <v>649.92999999999995</v>
      </c>
    </row>
    <row r="104" spans="1:16" x14ac:dyDescent="0.3">
      <c r="A104" s="25" t="s">
        <v>178</v>
      </c>
      <c r="B104" s="30">
        <v>133.1</v>
      </c>
      <c r="C104" s="30">
        <v>43.67</v>
      </c>
      <c r="D104" s="30">
        <v>1.77</v>
      </c>
      <c r="E104" s="30">
        <v>103.43</v>
      </c>
      <c r="F104" s="30">
        <v>0</v>
      </c>
      <c r="G104" s="30">
        <v>22.43</v>
      </c>
      <c r="H104" s="30">
        <v>296.92</v>
      </c>
      <c r="I104" s="30">
        <v>10.42</v>
      </c>
      <c r="J104" s="30">
        <v>53.57</v>
      </c>
      <c r="K104" s="30">
        <v>1.71</v>
      </c>
      <c r="L104" s="30">
        <v>0</v>
      </c>
      <c r="M104" s="30">
        <v>0</v>
      </c>
      <c r="N104" s="30">
        <v>0</v>
      </c>
      <c r="O104" s="29"/>
      <c r="P104" s="30">
        <v>667</v>
      </c>
    </row>
    <row r="105" spans="1:16" x14ac:dyDescent="0.3">
      <c r="A105" s="25" t="s">
        <v>179</v>
      </c>
      <c r="B105" s="30">
        <v>134.27000000000001</v>
      </c>
      <c r="C105" s="30">
        <v>44.29</v>
      </c>
      <c r="D105" s="30">
        <v>1.78</v>
      </c>
      <c r="E105" s="30">
        <v>107.53</v>
      </c>
      <c r="F105" s="30">
        <v>0</v>
      </c>
      <c r="G105" s="30">
        <v>22.83</v>
      </c>
      <c r="H105" s="30">
        <v>300.8</v>
      </c>
      <c r="I105" s="30">
        <v>10.57</v>
      </c>
      <c r="J105" s="30">
        <v>55.21</v>
      </c>
      <c r="K105" s="30">
        <v>1.74</v>
      </c>
      <c r="L105" s="30">
        <v>0</v>
      </c>
      <c r="M105" s="30">
        <v>0</v>
      </c>
      <c r="N105" s="30">
        <v>0</v>
      </c>
      <c r="O105" s="29"/>
      <c r="P105" s="30">
        <v>679.03</v>
      </c>
    </row>
    <row r="106" spans="1:16" x14ac:dyDescent="0.3">
      <c r="A106" s="25" t="s">
        <v>180</v>
      </c>
      <c r="B106" s="30">
        <v>135.38999999999999</v>
      </c>
      <c r="C106" s="30">
        <v>44.24</v>
      </c>
      <c r="D106" s="30">
        <v>1.81</v>
      </c>
      <c r="E106" s="30">
        <v>110.94</v>
      </c>
      <c r="F106" s="30">
        <v>0</v>
      </c>
      <c r="G106" s="30">
        <v>22.97</v>
      </c>
      <c r="H106" s="30">
        <v>302.76</v>
      </c>
      <c r="I106" s="30">
        <v>10.72</v>
      </c>
      <c r="J106" s="30">
        <v>56.56</v>
      </c>
      <c r="K106" s="30">
        <v>1.83</v>
      </c>
      <c r="L106" s="30">
        <v>0</v>
      </c>
      <c r="M106" s="30">
        <v>0</v>
      </c>
      <c r="N106" s="30">
        <v>0</v>
      </c>
      <c r="O106" s="29"/>
      <c r="P106" s="30">
        <v>687.22</v>
      </c>
    </row>
    <row r="107" spans="1:16" x14ac:dyDescent="0.3">
      <c r="A107" s="25" t="s">
        <v>181</v>
      </c>
      <c r="B107" s="30">
        <v>136.56</v>
      </c>
      <c r="C107" s="30">
        <v>43.8</v>
      </c>
      <c r="D107" s="30">
        <v>1.84</v>
      </c>
      <c r="E107" s="30">
        <v>113.36</v>
      </c>
      <c r="F107" s="30">
        <v>0</v>
      </c>
      <c r="G107" s="30">
        <v>23.15</v>
      </c>
      <c r="H107" s="30">
        <v>303.75</v>
      </c>
      <c r="I107" s="30">
        <v>10.83</v>
      </c>
      <c r="J107" s="30">
        <v>58.05</v>
      </c>
      <c r="K107" s="30">
        <v>1.93</v>
      </c>
      <c r="L107" s="30">
        <v>0</v>
      </c>
      <c r="M107" s="30">
        <v>0</v>
      </c>
      <c r="N107" s="30">
        <v>0</v>
      </c>
      <c r="O107" s="29"/>
      <c r="P107" s="30">
        <v>693.27</v>
      </c>
    </row>
    <row r="108" spans="1:16" x14ac:dyDescent="0.3">
      <c r="A108" s="25" t="s">
        <v>182</v>
      </c>
      <c r="B108" s="30">
        <v>137.04</v>
      </c>
      <c r="C108" s="30">
        <v>43.29</v>
      </c>
      <c r="D108" s="30">
        <v>1.87</v>
      </c>
      <c r="E108" s="30">
        <v>114.44</v>
      </c>
      <c r="F108" s="30">
        <v>0</v>
      </c>
      <c r="G108" s="30">
        <v>23.55</v>
      </c>
      <c r="H108" s="30">
        <v>305.14</v>
      </c>
      <c r="I108" s="30">
        <v>10.85</v>
      </c>
      <c r="J108" s="30">
        <v>59.65</v>
      </c>
      <c r="K108" s="30">
        <v>2.0099999999999998</v>
      </c>
      <c r="L108" s="30">
        <v>0</v>
      </c>
      <c r="M108" s="30">
        <v>0</v>
      </c>
      <c r="N108" s="30">
        <v>0</v>
      </c>
      <c r="O108" s="29"/>
      <c r="P108" s="30">
        <v>697.84</v>
      </c>
    </row>
    <row r="109" spans="1:16" x14ac:dyDescent="0.3">
      <c r="A109" s="25" t="s">
        <v>183</v>
      </c>
      <c r="B109" s="30">
        <v>137.57</v>
      </c>
      <c r="C109" s="30">
        <v>43.04</v>
      </c>
      <c r="D109" s="30">
        <v>1.9</v>
      </c>
      <c r="E109" s="30">
        <v>114.03</v>
      </c>
      <c r="F109" s="30">
        <v>0</v>
      </c>
      <c r="G109" s="30">
        <v>24.21</v>
      </c>
      <c r="H109" s="30">
        <v>308.39999999999998</v>
      </c>
      <c r="I109" s="30">
        <v>10.75</v>
      </c>
      <c r="J109" s="30">
        <v>61.32</v>
      </c>
      <c r="K109" s="30">
        <v>2.04</v>
      </c>
      <c r="L109" s="30">
        <v>0</v>
      </c>
      <c r="M109" s="30">
        <v>0</v>
      </c>
      <c r="N109" s="30">
        <v>0</v>
      </c>
      <c r="O109" s="29"/>
      <c r="P109" s="30">
        <v>703.27</v>
      </c>
    </row>
    <row r="110" spans="1:16" x14ac:dyDescent="0.3">
      <c r="A110" s="25" t="s">
        <v>184</v>
      </c>
      <c r="B110" s="30">
        <v>137.93</v>
      </c>
      <c r="C110" s="30">
        <v>43.08</v>
      </c>
      <c r="D110" s="30">
        <v>1.93</v>
      </c>
      <c r="E110" s="30">
        <v>113.16</v>
      </c>
      <c r="F110" s="30">
        <v>0</v>
      </c>
      <c r="G110" s="30">
        <v>25.41</v>
      </c>
      <c r="H110" s="30">
        <v>313.77999999999997</v>
      </c>
      <c r="I110" s="30">
        <v>10.58</v>
      </c>
      <c r="J110" s="30">
        <v>63.67</v>
      </c>
      <c r="K110" s="30">
        <v>2.0099999999999998</v>
      </c>
      <c r="L110" s="30">
        <v>0</v>
      </c>
      <c r="M110" s="30">
        <v>0</v>
      </c>
      <c r="N110" s="30">
        <v>0</v>
      </c>
      <c r="O110" s="29"/>
      <c r="P110" s="30">
        <v>711.54</v>
      </c>
    </row>
    <row r="111" spans="1:16" x14ac:dyDescent="0.3">
      <c r="A111" s="25" t="s">
        <v>185</v>
      </c>
      <c r="B111" s="30">
        <v>138.88999999999999</v>
      </c>
      <c r="C111" s="30">
        <v>43.25</v>
      </c>
      <c r="D111" s="30">
        <v>1.96</v>
      </c>
      <c r="E111" s="30">
        <v>112.67</v>
      </c>
      <c r="F111" s="30">
        <v>0</v>
      </c>
      <c r="G111" s="30">
        <v>26.99</v>
      </c>
      <c r="H111" s="30">
        <v>319.83</v>
      </c>
      <c r="I111" s="30">
        <v>10.45</v>
      </c>
      <c r="J111" s="30">
        <v>66.34</v>
      </c>
      <c r="K111" s="30">
        <v>1.97</v>
      </c>
      <c r="L111" s="30">
        <v>0</v>
      </c>
      <c r="M111" s="30">
        <v>0</v>
      </c>
      <c r="N111" s="30">
        <v>0</v>
      </c>
      <c r="O111" s="29"/>
      <c r="P111" s="30">
        <v>722.35</v>
      </c>
    </row>
    <row r="112" spans="1:16" x14ac:dyDescent="0.3">
      <c r="A112" s="25" t="s">
        <v>186</v>
      </c>
      <c r="B112" s="30">
        <v>140.91999999999999</v>
      </c>
      <c r="C112" s="30">
        <v>43.36</v>
      </c>
      <c r="D112" s="30">
        <v>2</v>
      </c>
      <c r="E112" s="30">
        <v>113.49</v>
      </c>
      <c r="F112" s="30">
        <v>0</v>
      </c>
      <c r="G112" s="30">
        <v>28.14</v>
      </c>
      <c r="H112" s="30">
        <v>324.95999999999998</v>
      </c>
      <c r="I112" s="30">
        <v>10.47</v>
      </c>
      <c r="J112" s="30">
        <v>69.040000000000006</v>
      </c>
      <c r="K112" s="30">
        <v>1.95</v>
      </c>
      <c r="L112" s="30">
        <v>0</v>
      </c>
      <c r="M112" s="30">
        <v>0</v>
      </c>
      <c r="N112" s="30">
        <v>0</v>
      </c>
      <c r="O112" s="29"/>
      <c r="P112" s="30">
        <v>734.33</v>
      </c>
    </row>
    <row r="113" spans="1:16" x14ac:dyDescent="0.3">
      <c r="A113" s="25" t="s">
        <v>187</v>
      </c>
      <c r="B113" s="30">
        <v>144.22</v>
      </c>
      <c r="C113" s="30">
        <v>43.22</v>
      </c>
      <c r="D113" s="30">
        <v>2.06</v>
      </c>
      <c r="E113" s="30">
        <v>116.71</v>
      </c>
      <c r="F113" s="30">
        <v>0</v>
      </c>
      <c r="G113" s="30">
        <v>28.98</v>
      </c>
      <c r="H113" s="30">
        <v>327.7</v>
      </c>
      <c r="I113" s="30">
        <v>10.77</v>
      </c>
      <c r="J113" s="30">
        <v>71.89</v>
      </c>
      <c r="K113" s="30">
        <v>1.99</v>
      </c>
      <c r="L113" s="30">
        <v>0</v>
      </c>
      <c r="M113" s="30">
        <v>0</v>
      </c>
      <c r="N113" s="30">
        <v>0</v>
      </c>
      <c r="O113" s="29"/>
      <c r="P113" s="30">
        <v>747.54</v>
      </c>
    </row>
    <row r="114" spans="1:16" x14ac:dyDescent="0.3">
      <c r="A114" s="25" t="s">
        <v>188</v>
      </c>
      <c r="B114" s="30">
        <v>149.75</v>
      </c>
      <c r="C114" s="30">
        <v>42.89</v>
      </c>
      <c r="D114" s="30">
        <v>2.13</v>
      </c>
      <c r="E114" s="30">
        <v>122.04</v>
      </c>
      <c r="F114" s="30">
        <v>0</v>
      </c>
      <c r="G114" s="30">
        <v>29.51</v>
      </c>
      <c r="H114" s="30">
        <v>329.39</v>
      </c>
      <c r="I114" s="30">
        <v>11.31</v>
      </c>
      <c r="J114" s="30">
        <v>74.510000000000005</v>
      </c>
      <c r="K114" s="30">
        <v>2.09</v>
      </c>
      <c r="L114" s="30">
        <v>0</v>
      </c>
      <c r="M114" s="30">
        <v>0</v>
      </c>
      <c r="N114" s="30">
        <v>0</v>
      </c>
      <c r="O114" s="29"/>
      <c r="P114" s="30">
        <v>763.63</v>
      </c>
    </row>
    <row r="115" spans="1:16" x14ac:dyDescent="0.3">
      <c r="A115" s="25" t="s">
        <v>189</v>
      </c>
      <c r="B115" s="30">
        <v>156.72999999999999</v>
      </c>
      <c r="C115" s="30">
        <v>42.57</v>
      </c>
      <c r="D115" s="30">
        <v>2.23</v>
      </c>
      <c r="E115" s="30">
        <v>128.15</v>
      </c>
      <c r="F115" s="30">
        <v>0</v>
      </c>
      <c r="G115" s="30">
        <v>30.05</v>
      </c>
      <c r="H115" s="30">
        <v>332.66</v>
      </c>
      <c r="I115" s="30">
        <v>11.94</v>
      </c>
      <c r="J115" s="30">
        <v>77.209999999999994</v>
      </c>
      <c r="K115" s="30">
        <v>2.2000000000000002</v>
      </c>
      <c r="L115" s="30">
        <v>0</v>
      </c>
      <c r="M115" s="30">
        <v>0</v>
      </c>
      <c r="N115" s="30">
        <v>0</v>
      </c>
      <c r="O115" s="29"/>
      <c r="P115" s="30">
        <v>783.72</v>
      </c>
    </row>
    <row r="116" spans="1:16" x14ac:dyDescent="0.3">
      <c r="A116" s="25" t="s">
        <v>190</v>
      </c>
      <c r="B116" s="30">
        <v>164.72</v>
      </c>
      <c r="C116" s="30">
        <v>42.47</v>
      </c>
      <c r="D116" s="30">
        <v>2.33</v>
      </c>
      <c r="E116" s="30">
        <v>132.88999999999999</v>
      </c>
      <c r="F116" s="30">
        <v>0</v>
      </c>
      <c r="G116" s="30">
        <v>30.71</v>
      </c>
      <c r="H116" s="30">
        <v>339.62</v>
      </c>
      <c r="I116" s="30">
        <v>12.48</v>
      </c>
      <c r="J116" s="30">
        <v>79.81</v>
      </c>
      <c r="K116" s="30">
        <v>2.2799999999999998</v>
      </c>
      <c r="L116" s="30">
        <v>0</v>
      </c>
      <c r="M116" s="30">
        <v>0</v>
      </c>
      <c r="N116" s="30">
        <v>0</v>
      </c>
      <c r="O116" s="29"/>
      <c r="P116" s="30">
        <v>807.31</v>
      </c>
    </row>
    <row r="117" spans="1:16" x14ac:dyDescent="0.3">
      <c r="A117" s="25" t="s">
        <v>191</v>
      </c>
      <c r="B117" s="30">
        <v>173.4</v>
      </c>
      <c r="C117" s="30">
        <v>42.85</v>
      </c>
      <c r="D117" s="30">
        <v>2.46</v>
      </c>
      <c r="E117" s="30">
        <v>134.88</v>
      </c>
      <c r="F117" s="30">
        <v>0</v>
      </c>
      <c r="G117" s="30">
        <v>31.58</v>
      </c>
      <c r="H117" s="30">
        <v>353.18</v>
      </c>
      <c r="I117" s="30">
        <v>12.77</v>
      </c>
      <c r="J117" s="30">
        <v>82.26</v>
      </c>
      <c r="K117" s="30">
        <v>2.29</v>
      </c>
      <c r="L117" s="30">
        <v>0</v>
      </c>
      <c r="M117" s="30">
        <v>0</v>
      </c>
      <c r="N117" s="30">
        <v>0</v>
      </c>
      <c r="O117" s="29"/>
      <c r="P117" s="30">
        <v>835.66</v>
      </c>
    </row>
    <row r="118" spans="1:16" x14ac:dyDescent="0.3">
      <c r="A118" s="25" t="s">
        <v>192</v>
      </c>
      <c r="B118" s="30">
        <v>182.11</v>
      </c>
      <c r="C118" s="30">
        <v>43.69</v>
      </c>
      <c r="D118" s="30">
        <v>2.59</v>
      </c>
      <c r="E118" s="30">
        <v>133.88999999999999</v>
      </c>
      <c r="F118" s="30">
        <v>0</v>
      </c>
      <c r="G118" s="30">
        <v>33.549999999999997</v>
      </c>
      <c r="H118" s="30">
        <v>372.33</v>
      </c>
      <c r="I118" s="30">
        <v>12.81</v>
      </c>
      <c r="J118" s="30">
        <v>84.91</v>
      </c>
      <c r="K118" s="30">
        <v>2.2200000000000002</v>
      </c>
      <c r="L118" s="30">
        <v>0</v>
      </c>
      <c r="M118" s="30">
        <v>0</v>
      </c>
      <c r="N118" s="30">
        <v>0</v>
      </c>
      <c r="O118" s="29"/>
      <c r="P118" s="30">
        <v>868.1</v>
      </c>
    </row>
    <row r="119" spans="1:16" x14ac:dyDescent="0.3">
      <c r="A119" s="25" t="s">
        <v>193</v>
      </c>
      <c r="B119" s="30">
        <v>190.22</v>
      </c>
      <c r="C119" s="30">
        <v>44.93</v>
      </c>
      <c r="D119" s="30">
        <v>2.71</v>
      </c>
      <c r="E119" s="30">
        <v>130.69</v>
      </c>
      <c r="F119" s="30">
        <v>0</v>
      </c>
      <c r="G119" s="30">
        <v>36.64</v>
      </c>
      <c r="H119" s="30">
        <v>392.64</v>
      </c>
      <c r="I119" s="30">
        <v>12.71</v>
      </c>
      <c r="J119" s="30">
        <v>87.49</v>
      </c>
      <c r="K119" s="30">
        <v>2.11</v>
      </c>
      <c r="L119" s="30">
        <v>0</v>
      </c>
      <c r="M119" s="30">
        <v>0</v>
      </c>
      <c r="N119" s="30">
        <v>0</v>
      </c>
      <c r="O119" s="29"/>
      <c r="P119" s="30">
        <v>900.15</v>
      </c>
    </row>
    <row r="120" spans="1:16" x14ac:dyDescent="0.3">
      <c r="A120" s="25" t="s">
        <v>194</v>
      </c>
      <c r="B120" s="30">
        <v>196.98</v>
      </c>
      <c r="C120" s="30">
        <v>46.34</v>
      </c>
      <c r="D120" s="30">
        <v>2.82</v>
      </c>
      <c r="E120" s="30">
        <v>126.14</v>
      </c>
      <c r="F120" s="30">
        <v>0</v>
      </c>
      <c r="G120" s="30">
        <v>38.619999999999997</v>
      </c>
      <c r="H120" s="30">
        <v>409.38</v>
      </c>
      <c r="I120" s="30">
        <v>12.64</v>
      </c>
      <c r="J120" s="30">
        <v>89.66</v>
      </c>
      <c r="K120" s="30">
        <v>2.0099999999999998</v>
      </c>
      <c r="L120" s="30">
        <v>0</v>
      </c>
      <c r="M120" s="30">
        <v>0</v>
      </c>
      <c r="N120" s="30">
        <v>0</v>
      </c>
      <c r="O120" s="29"/>
      <c r="P120" s="30">
        <v>924.58</v>
      </c>
    </row>
    <row r="121" spans="1:16" x14ac:dyDescent="0.3">
      <c r="A121" s="25" t="s">
        <v>195</v>
      </c>
      <c r="B121" s="30">
        <v>201.72</v>
      </c>
      <c r="C121" s="30">
        <v>47.79</v>
      </c>
      <c r="D121" s="30">
        <v>2.9</v>
      </c>
      <c r="E121" s="30">
        <v>121.34</v>
      </c>
      <c r="F121" s="30">
        <v>0</v>
      </c>
      <c r="G121" s="30">
        <v>39.97</v>
      </c>
      <c r="H121" s="30">
        <v>418.14</v>
      </c>
      <c r="I121" s="30">
        <v>12.71</v>
      </c>
      <c r="J121" s="30">
        <v>91.57</v>
      </c>
      <c r="K121" s="30">
        <v>1.95</v>
      </c>
      <c r="L121" s="30">
        <v>0</v>
      </c>
      <c r="M121" s="30">
        <v>0</v>
      </c>
      <c r="N121" s="30">
        <v>0</v>
      </c>
      <c r="O121" s="29"/>
      <c r="P121" s="30">
        <v>938.07</v>
      </c>
    </row>
    <row r="122" spans="1:16" x14ac:dyDescent="0.3">
      <c r="A122" s="25" t="s">
        <v>196</v>
      </c>
      <c r="B122" s="30">
        <v>204.26</v>
      </c>
      <c r="C122" s="30">
        <v>49.19</v>
      </c>
      <c r="D122" s="30">
        <v>2.95</v>
      </c>
      <c r="E122" s="30">
        <v>116.74</v>
      </c>
      <c r="F122" s="30">
        <v>0</v>
      </c>
      <c r="G122" s="30">
        <v>40.97</v>
      </c>
      <c r="H122" s="30">
        <v>418.58</v>
      </c>
      <c r="I122" s="30">
        <v>12.94</v>
      </c>
      <c r="J122" s="30">
        <v>92.92</v>
      </c>
      <c r="K122" s="30">
        <v>1.94</v>
      </c>
      <c r="L122" s="30">
        <v>0</v>
      </c>
      <c r="M122" s="30">
        <v>0</v>
      </c>
      <c r="N122" s="30">
        <v>0</v>
      </c>
      <c r="O122" s="29"/>
      <c r="P122" s="30">
        <v>940.49</v>
      </c>
    </row>
    <row r="123" spans="1:16" x14ac:dyDescent="0.3">
      <c r="A123" s="25" t="s">
        <v>197</v>
      </c>
      <c r="B123" s="30">
        <v>204.71</v>
      </c>
      <c r="C123" s="30">
        <v>50.26</v>
      </c>
      <c r="D123" s="30">
        <v>2.98</v>
      </c>
      <c r="E123" s="30">
        <v>112.79</v>
      </c>
      <c r="F123" s="30">
        <v>0</v>
      </c>
      <c r="G123" s="30">
        <v>41.8</v>
      </c>
      <c r="H123" s="30">
        <v>413.91</v>
      </c>
      <c r="I123" s="30">
        <v>13.25</v>
      </c>
      <c r="J123" s="30">
        <v>94.12</v>
      </c>
      <c r="K123" s="30">
        <v>1.96</v>
      </c>
      <c r="L123" s="30">
        <v>0</v>
      </c>
      <c r="M123" s="30">
        <v>0</v>
      </c>
      <c r="N123" s="30">
        <v>0</v>
      </c>
      <c r="O123" s="29"/>
      <c r="P123" s="30">
        <v>935.78</v>
      </c>
    </row>
    <row r="124" spans="1:16" x14ac:dyDescent="0.3">
      <c r="A124" s="25" t="s">
        <v>198</v>
      </c>
      <c r="B124" s="30">
        <v>203.21</v>
      </c>
      <c r="C124" s="30">
        <v>50.79</v>
      </c>
      <c r="D124" s="30">
        <v>2.99</v>
      </c>
      <c r="E124" s="30">
        <v>108.8</v>
      </c>
      <c r="F124" s="30">
        <v>0</v>
      </c>
      <c r="G124" s="30">
        <v>43.26</v>
      </c>
      <c r="H124" s="30">
        <v>407.78</v>
      </c>
      <c r="I124" s="30">
        <v>13.51</v>
      </c>
      <c r="J124" s="30">
        <v>95.27</v>
      </c>
      <c r="K124" s="30">
        <v>2</v>
      </c>
      <c r="L124" s="30">
        <v>0</v>
      </c>
      <c r="M124" s="30">
        <v>0</v>
      </c>
      <c r="N124" s="30">
        <v>0</v>
      </c>
      <c r="O124" s="29"/>
      <c r="P124" s="30">
        <v>927.61</v>
      </c>
    </row>
    <row r="125" spans="1:16" x14ac:dyDescent="0.3">
      <c r="A125" s="25" t="s">
        <v>199</v>
      </c>
      <c r="B125" s="30">
        <v>200.16</v>
      </c>
      <c r="C125" s="30">
        <v>50.69</v>
      </c>
      <c r="D125" s="30">
        <v>3</v>
      </c>
      <c r="E125" s="30">
        <v>105.59</v>
      </c>
      <c r="F125" s="30">
        <v>0</v>
      </c>
      <c r="G125" s="30">
        <v>45.17</v>
      </c>
      <c r="H125" s="30">
        <v>403.6</v>
      </c>
      <c r="I125" s="30">
        <v>13.63</v>
      </c>
      <c r="J125" s="30">
        <v>96.26</v>
      </c>
      <c r="K125" s="30">
        <v>2.02</v>
      </c>
      <c r="L125" s="30">
        <v>0</v>
      </c>
      <c r="M125" s="30">
        <v>0</v>
      </c>
      <c r="N125" s="30">
        <v>0</v>
      </c>
      <c r="O125" s="29"/>
      <c r="P125" s="30">
        <v>920.12</v>
      </c>
    </row>
    <row r="126" spans="1:16" x14ac:dyDescent="0.3">
      <c r="A126" s="25" t="s">
        <v>200</v>
      </c>
      <c r="B126" s="30">
        <v>196.44</v>
      </c>
      <c r="C126" s="30">
        <v>50.04</v>
      </c>
      <c r="D126" s="30">
        <v>3.01</v>
      </c>
      <c r="E126" s="30">
        <v>103.74</v>
      </c>
      <c r="F126" s="30">
        <v>0</v>
      </c>
      <c r="G126" s="30">
        <v>47.45</v>
      </c>
      <c r="H126" s="30">
        <v>403.45</v>
      </c>
      <c r="I126" s="30">
        <v>13.6</v>
      </c>
      <c r="J126" s="30">
        <v>97.91</v>
      </c>
      <c r="K126" s="30">
        <v>2.02</v>
      </c>
      <c r="L126" s="30">
        <v>0</v>
      </c>
      <c r="M126" s="30">
        <v>0</v>
      </c>
      <c r="N126" s="30">
        <v>0</v>
      </c>
      <c r="O126" s="29"/>
      <c r="P126" s="30">
        <v>917.66</v>
      </c>
    </row>
    <row r="127" spans="1:16" x14ac:dyDescent="0.3">
      <c r="A127" s="25" t="s">
        <v>201</v>
      </c>
      <c r="B127" s="30">
        <v>193.63</v>
      </c>
      <c r="C127" s="30">
        <v>49.4</v>
      </c>
      <c r="D127" s="30">
        <v>3.02</v>
      </c>
      <c r="E127" s="30">
        <v>103.73</v>
      </c>
      <c r="F127" s="30">
        <v>0</v>
      </c>
      <c r="G127" s="30">
        <v>50.76</v>
      </c>
      <c r="H127" s="30">
        <v>407.65</v>
      </c>
      <c r="I127" s="30">
        <v>13.5</v>
      </c>
      <c r="J127" s="30">
        <v>99.7</v>
      </c>
      <c r="K127" s="30">
        <v>2.0099999999999998</v>
      </c>
      <c r="L127" s="30">
        <v>0</v>
      </c>
      <c r="M127" s="30">
        <v>0</v>
      </c>
      <c r="N127" s="30">
        <v>0</v>
      </c>
      <c r="O127" s="29"/>
      <c r="P127" s="30">
        <v>923.4</v>
      </c>
    </row>
    <row r="128" spans="1:16" x14ac:dyDescent="0.3">
      <c r="A128" s="25" t="s">
        <v>202</v>
      </c>
      <c r="B128" s="30">
        <v>193.34</v>
      </c>
      <c r="C128" s="30">
        <v>49.53</v>
      </c>
      <c r="D128" s="30">
        <v>3.06</v>
      </c>
      <c r="E128" s="30">
        <v>106.24</v>
      </c>
      <c r="F128" s="30">
        <v>0</v>
      </c>
      <c r="G128" s="30">
        <v>54.47</v>
      </c>
      <c r="H128" s="30">
        <v>415.23</v>
      </c>
      <c r="I128" s="30">
        <v>13.43</v>
      </c>
      <c r="J128" s="30">
        <v>101.37</v>
      </c>
      <c r="K128" s="30">
        <v>2</v>
      </c>
      <c r="L128" s="30">
        <v>0</v>
      </c>
      <c r="M128" s="30">
        <v>0</v>
      </c>
      <c r="N128" s="30">
        <v>0</v>
      </c>
      <c r="O128" s="29"/>
      <c r="P128" s="30">
        <v>938.67</v>
      </c>
    </row>
    <row r="129" spans="1:16" x14ac:dyDescent="0.3">
      <c r="A129" s="25" t="s">
        <v>203</v>
      </c>
      <c r="B129" s="30">
        <v>196.79</v>
      </c>
      <c r="C129" s="30">
        <v>50.91</v>
      </c>
      <c r="D129" s="30">
        <v>3.11</v>
      </c>
      <c r="E129" s="30">
        <v>112.11</v>
      </c>
      <c r="F129" s="30">
        <v>0</v>
      </c>
      <c r="G129" s="30">
        <v>58.56</v>
      </c>
      <c r="H129" s="30">
        <v>426.5</v>
      </c>
      <c r="I129" s="30">
        <v>13.46</v>
      </c>
      <c r="J129" s="30">
        <v>103.21</v>
      </c>
      <c r="K129" s="30">
        <v>1.99</v>
      </c>
      <c r="L129" s="30">
        <v>0</v>
      </c>
      <c r="M129" s="30">
        <v>0</v>
      </c>
      <c r="N129" s="30">
        <v>0</v>
      </c>
      <c r="O129" s="29"/>
      <c r="P129" s="30">
        <v>966.65</v>
      </c>
    </row>
    <row r="130" spans="1:16" x14ac:dyDescent="0.3">
      <c r="A130" s="25" t="s">
        <v>204</v>
      </c>
      <c r="B130" s="30">
        <v>204.74</v>
      </c>
      <c r="C130" s="30">
        <v>53.7</v>
      </c>
      <c r="D130" s="30">
        <v>3.2</v>
      </c>
      <c r="E130" s="30">
        <v>120.63</v>
      </c>
      <c r="F130" s="30">
        <v>0</v>
      </c>
      <c r="G130" s="30">
        <v>62.82</v>
      </c>
      <c r="H130" s="30">
        <v>440.76</v>
      </c>
      <c r="I130" s="30">
        <v>13.61</v>
      </c>
      <c r="J130" s="30">
        <v>104.63</v>
      </c>
      <c r="K130" s="30">
        <v>2</v>
      </c>
      <c r="L130" s="30">
        <v>0</v>
      </c>
      <c r="M130" s="30">
        <v>0</v>
      </c>
      <c r="N130" s="30">
        <v>0</v>
      </c>
      <c r="O130" s="29"/>
      <c r="P130" s="30">
        <v>1006.08</v>
      </c>
    </row>
    <row r="131" spans="1:16" x14ac:dyDescent="0.3">
      <c r="A131" s="25" t="s">
        <v>205</v>
      </c>
      <c r="B131" s="30">
        <v>215.11</v>
      </c>
      <c r="C131" s="30">
        <v>57.33</v>
      </c>
      <c r="D131" s="30">
        <v>3.3</v>
      </c>
      <c r="E131" s="30">
        <v>129.88</v>
      </c>
      <c r="F131" s="30">
        <v>0</v>
      </c>
      <c r="G131" s="30">
        <v>67.63</v>
      </c>
      <c r="H131" s="30">
        <v>456.75</v>
      </c>
      <c r="I131" s="30">
        <v>13.86</v>
      </c>
      <c r="J131" s="30">
        <v>106.14</v>
      </c>
      <c r="K131" s="30">
        <v>2</v>
      </c>
      <c r="L131" s="30">
        <v>0</v>
      </c>
      <c r="M131" s="30">
        <v>0</v>
      </c>
      <c r="N131" s="30">
        <v>0</v>
      </c>
      <c r="O131" s="29"/>
      <c r="P131" s="30">
        <v>1052.01</v>
      </c>
    </row>
    <row r="132" spans="1:16" x14ac:dyDescent="0.3">
      <c r="A132" s="25" t="s">
        <v>206</v>
      </c>
      <c r="B132" s="30">
        <v>225.94</v>
      </c>
      <c r="C132" s="30">
        <v>60.92</v>
      </c>
      <c r="D132" s="30">
        <v>3.42</v>
      </c>
      <c r="E132" s="30">
        <v>137.80000000000001</v>
      </c>
      <c r="F132" s="30">
        <v>0</v>
      </c>
      <c r="G132" s="30">
        <v>71.69</v>
      </c>
      <c r="H132" s="30">
        <v>472.19</v>
      </c>
      <c r="I132" s="30">
        <v>14.13</v>
      </c>
      <c r="J132" s="30">
        <v>107.77</v>
      </c>
      <c r="K132" s="30">
        <v>2</v>
      </c>
      <c r="L132" s="30">
        <v>0</v>
      </c>
      <c r="M132" s="30">
        <v>0</v>
      </c>
      <c r="N132" s="30">
        <v>0</v>
      </c>
      <c r="O132" s="29"/>
      <c r="P132" s="30">
        <v>1095.8800000000001</v>
      </c>
    </row>
    <row r="133" spans="1:16" x14ac:dyDescent="0.3">
      <c r="A133" s="25" t="s">
        <v>207</v>
      </c>
      <c r="B133" s="30">
        <v>235.56</v>
      </c>
      <c r="C133" s="30">
        <v>63.97</v>
      </c>
      <c r="D133" s="30">
        <v>3.55</v>
      </c>
      <c r="E133" s="30">
        <v>142.11000000000001</v>
      </c>
      <c r="F133" s="30">
        <v>0</v>
      </c>
      <c r="G133" s="30">
        <v>75.099999999999994</v>
      </c>
      <c r="H133" s="30">
        <v>486.69</v>
      </c>
      <c r="I133" s="30">
        <v>14.39</v>
      </c>
      <c r="J133" s="30">
        <v>109.22</v>
      </c>
      <c r="K133" s="30">
        <v>2</v>
      </c>
      <c r="L133" s="30">
        <v>0</v>
      </c>
      <c r="M133" s="30">
        <v>0</v>
      </c>
      <c r="N133" s="30">
        <v>0</v>
      </c>
      <c r="O133" s="29"/>
      <c r="P133" s="30">
        <v>1132.58</v>
      </c>
    </row>
    <row r="134" spans="1:16" x14ac:dyDescent="0.3">
      <c r="A134" s="25" t="s">
        <v>208</v>
      </c>
      <c r="B134" s="30">
        <v>243.19</v>
      </c>
      <c r="C134" s="30">
        <v>66.31</v>
      </c>
      <c r="D134" s="30">
        <v>3.67</v>
      </c>
      <c r="E134" s="30">
        <v>143.31</v>
      </c>
      <c r="F134" s="30">
        <v>0</v>
      </c>
      <c r="G134" s="30">
        <v>78.84</v>
      </c>
      <c r="H134" s="30">
        <v>500.01</v>
      </c>
      <c r="I134" s="30">
        <v>14.62</v>
      </c>
      <c r="J134" s="30">
        <v>111.89</v>
      </c>
      <c r="K134" s="30">
        <v>1.99</v>
      </c>
      <c r="L134" s="30">
        <v>0</v>
      </c>
      <c r="M134" s="30">
        <v>0</v>
      </c>
      <c r="N134" s="30">
        <v>0</v>
      </c>
      <c r="O134" s="29"/>
      <c r="P134" s="30">
        <v>1163.8399999999999</v>
      </c>
    </row>
    <row r="135" spans="1:16" x14ac:dyDescent="0.3">
      <c r="A135" s="25" t="s">
        <v>209</v>
      </c>
      <c r="B135" s="30">
        <v>258.67</v>
      </c>
      <c r="C135" s="30">
        <v>69.53</v>
      </c>
      <c r="D135" s="30">
        <v>5.67</v>
      </c>
      <c r="E135" s="30">
        <v>142.81</v>
      </c>
      <c r="F135" s="30">
        <v>0</v>
      </c>
      <c r="G135" s="30">
        <v>83.63</v>
      </c>
      <c r="H135" s="30">
        <v>514.24</v>
      </c>
      <c r="I135" s="30">
        <v>14.81</v>
      </c>
      <c r="J135" s="30">
        <v>115.02</v>
      </c>
      <c r="K135" s="30">
        <v>8.74</v>
      </c>
      <c r="L135" s="30">
        <v>0</v>
      </c>
      <c r="M135" s="30">
        <v>0</v>
      </c>
      <c r="N135" s="30">
        <v>0</v>
      </c>
      <c r="O135" s="29"/>
      <c r="P135" s="30">
        <v>1213.1099999999999</v>
      </c>
    </row>
    <row r="136" spans="1:16" x14ac:dyDescent="0.3">
      <c r="A136" s="25" t="s">
        <v>210</v>
      </c>
      <c r="B136" s="30">
        <v>257.83</v>
      </c>
      <c r="C136" s="30">
        <v>70.209999999999994</v>
      </c>
      <c r="D136" s="30">
        <v>4.59</v>
      </c>
      <c r="E136" s="30">
        <v>139.63999999999999</v>
      </c>
      <c r="F136" s="30">
        <v>0</v>
      </c>
      <c r="G136" s="30">
        <v>88.1</v>
      </c>
      <c r="H136" s="30">
        <v>526.65</v>
      </c>
      <c r="I136" s="30">
        <v>14.96</v>
      </c>
      <c r="J136" s="30">
        <v>118.31</v>
      </c>
      <c r="K136" s="30">
        <v>4.04</v>
      </c>
      <c r="L136" s="30">
        <v>0</v>
      </c>
      <c r="M136" s="30">
        <v>0</v>
      </c>
      <c r="N136" s="30">
        <v>0</v>
      </c>
      <c r="O136" s="29"/>
      <c r="P136" s="30">
        <v>1224.31</v>
      </c>
    </row>
    <row r="137" spans="1:16" x14ac:dyDescent="0.3">
      <c r="A137" s="25" t="s">
        <v>211</v>
      </c>
      <c r="B137" s="30">
        <v>258.87</v>
      </c>
      <c r="C137" s="30">
        <v>71.83</v>
      </c>
      <c r="D137" s="30">
        <v>4.1500000000000004</v>
      </c>
      <c r="E137" s="30">
        <v>135.94</v>
      </c>
      <c r="F137" s="30">
        <v>0</v>
      </c>
      <c r="G137" s="30">
        <v>93.5</v>
      </c>
      <c r="H137" s="30">
        <v>540.55999999999995</v>
      </c>
      <c r="I137" s="30">
        <v>15.07</v>
      </c>
      <c r="J137" s="30">
        <v>121.74</v>
      </c>
      <c r="K137" s="30">
        <v>2.04</v>
      </c>
      <c r="L137" s="30">
        <v>0</v>
      </c>
      <c r="M137" s="30">
        <v>0</v>
      </c>
      <c r="N137" s="30">
        <v>0</v>
      </c>
      <c r="O137" s="29"/>
      <c r="P137" s="30">
        <v>1243.7</v>
      </c>
    </row>
    <row r="138" spans="1:16" x14ac:dyDescent="0.3">
      <c r="A138" s="25" t="s">
        <v>212</v>
      </c>
      <c r="B138" s="30">
        <v>259.37</v>
      </c>
      <c r="C138" s="30">
        <v>73.02</v>
      </c>
      <c r="D138" s="30">
        <v>4.18</v>
      </c>
      <c r="E138" s="30">
        <v>131.66999999999999</v>
      </c>
      <c r="F138" s="30">
        <v>0</v>
      </c>
      <c r="G138" s="30">
        <v>99.74</v>
      </c>
      <c r="H138" s="30">
        <v>554.80999999999995</v>
      </c>
      <c r="I138" s="30">
        <v>15.17</v>
      </c>
      <c r="J138" s="30">
        <v>124.97</v>
      </c>
      <c r="K138" s="30">
        <v>2.1800000000000002</v>
      </c>
      <c r="L138" s="30">
        <v>0</v>
      </c>
      <c r="M138" s="30">
        <v>0</v>
      </c>
      <c r="N138" s="30">
        <v>0</v>
      </c>
      <c r="O138" s="29"/>
      <c r="P138" s="30">
        <v>1265.0899999999999</v>
      </c>
    </row>
    <row r="139" spans="1:16" x14ac:dyDescent="0.3">
      <c r="A139" s="25" t="s">
        <v>213</v>
      </c>
      <c r="B139" s="30">
        <v>258.49</v>
      </c>
      <c r="C139" s="30">
        <v>74.19</v>
      </c>
      <c r="D139" s="30">
        <v>4.1100000000000003</v>
      </c>
      <c r="E139" s="30">
        <v>128.04</v>
      </c>
      <c r="F139" s="30">
        <v>0</v>
      </c>
      <c r="G139" s="30">
        <v>107.35</v>
      </c>
      <c r="H139" s="30">
        <v>568.45000000000005</v>
      </c>
      <c r="I139" s="30">
        <v>15.26</v>
      </c>
      <c r="J139" s="30">
        <v>127.84</v>
      </c>
      <c r="K139" s="30">
        <v>3.9</v>
      </c>
      <c r="L139" s="30">
        <v>0</v>
      </c>
      <c r="M139" s="30">
        <v>0</v>
      </c>
      <c r="N139" s="30">
        <v>0</v>
      </c>
      <c r="O139" s="29"/>
      <c r="P139" s="30">
        <v>1287.6099999999999</v>
      </c>
    </row>
    <row r="140" spans="1:16" x14ac:dyDescent="0.3">
      <c r="A140" s="25" t="s">
        <v>214</v>
      </c>
      <c r="B140" s="30">
        <v>257.38</v>
      </c>
      <c r="C140" s="30">
        <v>75.91</v>
      </c>
      <c r="D140" s="30">
        <v>4.0599999999999996</v>
      </c>
      <c r="E140" s="30">
        <v>125.29</v>
      </c>
      <c r="F140" s="30">
        <v>0</v>
      </c>
      <c r="G140" s="30">
        <v>114.36</v>
      </c>
      <c r="H140" s="30">
        <v>578.23</v>
      </c>
      <c r="I140" s="30">
        <v>15.39</v>
      </c>
      <c r="J140" s="30">
        <v>129.94999999999999</v>
      </c>
      <c r="K140" s="30">
        <v>6.61</v>
      </c>
      <c r="L140" s="30">
        <v>0</v>
      </c>
      <c r="M140" s="30">
        <v>0</v>
      </c>
      <c r="N140" s="30">
        <v>0</v>
      </c>
      <c r="O140" s="29"/>
      <c r="P140" s="30">
        <v>1307.18</v>
      </c>
    </row>
    <row r="141" spans="1:16" x14ac:dyDescent="0.3">
      <c r="A141" s="25" t="s">
        <v>215</v>
      </c>
      <c r="B141" s="30">
        <v>256.12</v>
      </c>
      <c r="C141" s="30">
        <v>78.650000000000006</v>
      </c>
      <c r="D141" s="30">
        <v>4.01</v>
      </c>
      <c r="E141" s="30">
        <v>124.42</v>
      </c>
      <c r="F141" s="30">
        <v>0</v>
      </c>
      <c r="G141" s="30">
        <v>120.88</v>
      </c>
      <c r="H141" s="30">
        <v>582.66999999999996</v>
      </c>
      <c r="I141" s="30">
        <v>15.56</v>
      </c>
      <c r="J141" s="30">
        <v>131.05000000000001</v>
      </c>
      <c r="K141" s="30">
        <v>9.74</v>
      </c>
      <c r="L141" s="30">
        <v>0</v>
      </c>
      <c r="M141" s="30">
        <v>0</v>
      </c>
      <c r="N141" s="30">
        <v>0</v>
      </c>
      <c r="O141" s="29"/>
      <c r="P141" s="30">
        <v>1323.1</v>
      </c>
    </row>
    <row r="142" spans="1:16" x14ac:dyDescent="0.3">
      <c r="A142" s="25" t="s">
        <v>216</v>
      </c>
      <c r="B142" s="30">
        <v>256.22000000000003</v>
      </c>
      <c r="C142" s="30">
        <v>82.34</v>
      </c>
      <c r="D142" s="30">
        <v>3.97</v>
      </c>
      <c r="E142" s="30">
        <v>126.55</v>
      </c>
      <c r="F142" s="30">
        <v>0</v>
      </c>
      <c r="G142" s="30">
        <v>127.09</v>
      </c>
      <c r="H142" s="30">
        <v>583.58000000000004</v>
      </c>
      <c r="I142" s="30">
        <v>15.78</v>
      </c>
      <c r="J142" s="30">
        <v>131.5</v>
      </c>
      <c r="K142" s="30">
        <v>12.75</v>
      </c>
      <c r="L142" s="30">
        <v>0</v>
      </c>
      <c r="M142" s="30">
        <v>0</v>
      </c>
      <c r="N142" s="30">
        <v>0</v>
      </c>
      <c r="O142" s="29"/>
      <c r="P142" s="30">
        <v>1339.79</v>
      </c>
    </row>
    <row r="143" spans="1:16" x14ac:dyDescent="0.3">
      <c r="A143" s="25" t="s">
        <v>217</v>
      </c>
      <c r="B143" s="30">
        <v>257.23</v>
      </c>
      <c r="C143" s="30">
        <v>86.28</v>
      </c>
      <c r="D143" s="30">
        <v>3.96</v>
      </c>
      <c r="E143" s="30">
        <v>131.59</v>
      </c>
      <c r="F143" s="30">
        <v>0</v>
      </c>
      <c r="G143" s="30">
        <v>133.19</v>
      </c>
      <c r="H143" s="30">
        <v>583.12</v>
      </c>
      <c r="I143" s="30">
        <v>16.010000000000002</v>
      </c>
      <c r="J143" s="30">
        <v>131.76</v>
      </c>
      <c r="K143" s="30">
        <v>15.1</v>
      </c>
      <c r="L143" s="30">
        <v>0</v>
      </c>
      <c r="M143" s="30">
        <v>0</v>
      </c>
      <c r="N143" s="30">
        <v>0</v>
      </c>
      <c r="O143" s="29"/>
      <c r="P143" s="30">
        <v>1358.24</v>
      </c>
    </row>
    <row r="144" spans="1:16" x14ac:dyDescent="0.3">
      <c r="A144" s="25" t="s">
        <v>218</v>
      </c>
      <c r="B144" s="30">
        <v>259.87</v>
      </c>
      <c r="C144" s="30">
        <v>89.74</v>
      </c>
      <c r="D144" s="30">
        <v>3.99</v>
      </c>
      <c r="E144" s="30">
        <v>140.05000000000001</v>
      </c>
      <c r="F144" s="30">
        <v>0</v>
      </c>
      <c r="G144" s="30">
        <v>138.55000000000001</v>
      </c>
      <c r="H144" s="30">
        <v>582.47</v>
      </c>
      <c r="I144" s="30">
        <v>16.21</v>
      </c>
      <c r="J144" s="30">
        <v>132.36000000000001</v>
      </c>
      <c r="K144" s="30">
        <v>16.260000000000002</v>
      </c>
      <c r="L144" s="30">
        <v>0</v>
      </c>
      <c r="M144" s="30">
        <v>0</v>
      </c>
      <c r="N144" s="30">
        <v>0</v>
      </c>
      <c r="O144" s="29"/>
      <c r="P144" s="30">
        <v>1379.5</v>
      </c>
    </row>
    <row r="145" spans="1:16" x14ac:dyDescent="0.3">
      <c r="A145" s="25" t="s">
        <v>219</v>
      </c>
      <c r="B145" s="30">
        <v>264.33</v>
      </c>
      <c r="C145" s="30">
        <v>92.04</v>
      </c>
      <c r="D145" s="30">
        <v>4.08</v>
      </c>
      <c r="E145" s="30">
        <v>152.09</v>
      </c>
      <c r="F145" s="30">
        <v>0</v>
      </c>
      <c r="G145" s="30">
        <v>143.29</v>
      </c>
      <c r="H145" s="30">
        <v>584.20000000000005</v>
      </c>
      <c r="I145" s="30">
        <v>16.350000000000001</v>
      </c>
      <c r="J145" s="30">
        <v>133.93</v>
      </c>
      <c r="K145" s="30">
        <v>15.76</v>
      </c>
      <c r="L145" s="30">
        <v>0</v>
      </c>
      <c r="M145" s="30">
        <v>0</v>
      </c>
      <c r="N145" s="30">
        <v>0</v>
      </c>
      <c r="O145" s="29"/>
      <c r="P145" s="30">
        <v>1406.09</v>
      </c>
    </row>
    <row r="146" spans="1:16" x14ac:dyDescent="0.3">
      <c r="A146" s="25" t="s">
        <v>220</v>
      </c>
      <c r="B146" s="30">
        <v>268.92</v>
      </c>
      <c r="C146" s="30">
        <v>92.95</v>
      </c>
      <c r="D146" s="30">
        <v>4.2300000000000004</v>
      </c>
      <c r="E146" s="30">
        <v>166.88</v>
      </c>
      <c r="F146" s="30">
        <v>0</v>
      </c>
      <c r="G146" s="30">
        <v>147.25</v>
      </c>
      <c r="H146" s="30">
        <v>589.52</v>
      </c>
      <c r="I146" s="30">
        <v>16.420000000000002</v>
      </c>
      <c r="J146" s="30">
        <v>136.54</v>
      </c>
      <c r="K146" s="30">
        <v>13.87</v>
      </c>
      <c r="L146" s="30">
        <v>0</v>
      </c>
      <c r="M146" s="30">
        <v>0</v>
      </c>
      <c r="N146" s="30">
        <v>0</v>
      </c>
      <c r="O146" s="29"/>
      <c r="P146" s="30">
        <v>1436.58</v>
      </c>
    </row>
    <row r="147" spans="1:16" x14ac:dyDescent="0.3">
      <c r="A147" s="25" t="s">
        <v>221</v>
      </c>
      <c r="B147" s="30">
        <v>275.33</v>
      </c>
      <c r="C147" s="30">
        <v>92.8</v>
      </c>
      <c r="D147" s="30">
        <v>4.3899999999999997</v>
      </c>
      <c r="E147" s="30">
        <v>182.39</v>
      </c>
      <c r="F147" s="30">
        <v>0</v>
      </c>
      <c r="G147" s="30">
        <v>150.74</v>
      </c>
      <c r="H147" s="30">
        <v>596.42999999999995</v>
      </c>
      <c r="I147" s="30">
        <v>16.45</v>
      </c>
      <c r="J147" s="30">
        <v>139.72</v>
      </c>
      <c r="K147" s="30">
        <v>11.62</v>
      </c>
      <c r="L147" s="30">
        <v>0</v>
      </c>
      <c r="M147" s="30">
        <v>0</v>
      </c>
      <c r="N147" s="30">
        <v>0</v>
      </c>
      <c r="O147" s="29"/>
      <c r="P147" s="30">
        <v>1469.87</v>
      </c>
    </row>
    <row r="148" spans="1:16" x14ac:dyDescent="0.3">
      <c r="A148" s="25" t="s">
        <v>222</v>
      </c>
      <c r="B148" s="30">
        <v>282.73</v>
      </c>
      <c r="C148" s="30">
        <v>91.97</v>
      </c>
      <c r="D148" s="30">
        <v>4.55</v>
      </c>
      <c r="E148" s="30">
        <v>194.33</v>
      </c>
      <c r="F148" s="30">
        <v>0</v>
      </c>
      <c r="G148" s="30">
        <v>152.55000000000001</v>
      </c>
      <c r="H148" s="30">
        <v>602.20000000000005</v>
      </c>
      <c r="I148" s="30">
        <v>16.47</v>
      </c>
      <c r="J148" s="30">
        <v>142.77000000000001</v>
      </c>
      <c r="K148" s="30">
        <v>10.08</v>
      </c>
      <c r="L148" s="30">
        <v>0</v>
      </c>
      <c r="M148" s="30">
        <v>0</v>
      </c>
      <c r="N148" s="30">
        <v>0</v>
      </c>
      <c r="O148" s="29"/>
      <c r="P148" s="30">
        <v>1497.66</v>
      </c>
    </row>
    <row r="149" spans="1:16" x14ac:dyDescent="0.3">
      <c r="A149" s="25" t="s">
        <v>223</v>
      </c>
      <c r="B149" s="30">
        <v>290.35000000000002</v>
      </c>
      <c r="C149" s="30">
        <v>90.79</v>
      </c>
      <c r="D149" s="30">
        <v>4.68</v>
      </c>
      <c r="E149" s="30">
        <v>199.64</v>
      </c>
      <c r="F149" s="30">
        <v>0</v>
      </c>
      <c r="G149" s="30">
        <v>153.16</v>
      </c>
      <c r="H149" s="30">
        <v>604.83000000000004</v>
      </c>
      <c r="I149" s="30">
        <v>16.5</v>
      </c>
      <c r="J149" s="30">
        <v>144.9</v>
      </c>
      <c r="K149" s="30">
        <v>10.25</v>
      </c>
      <c r="L149" s="30">
        <v>0</v>
      </c>
      <c r="M149" s="30">
        <v>0</v>
      </c>
      <c r="N149" s="30">
        <v>0</v>
      </c>
      <c r="O149" s="29"/>
      <c r="P149" s="30">
        <v>1515.1</v>
      </c>
    </row>
    <row r="150" spans="1:16" x14ac:dyDescent="0.3">
      <c r="A150" s="25" t="s">
        <v>224</v>
      </c>
      <c r="B150" s="30">
        <v>299.72000000000003</v>
      </c>
      <c r="C150" s="30">
        <v>89.64</v>
      </c>
      <c r="D150" s="30">
        <v>4.7699999999999996</v>
      </c>
      <c r="E150" s="30">
        <v>200.29</v>
      </c>
      <c r="F150" s="30">
        <v>0</v>
      </c>
      <c r="G150" s="30">
        <v>152.34</v>
      </c>
      <c r="H150" s="30">
        <v>604.99</v>
      </c>
      <c r="I150" s="30">
        <v>16.579999999999998</v>
      </c>
      <c r="J150" s="30">
        <v>146.88</v>
      </c>
      <c r="K150" s="30">
        <v>12.05</v>
      </c>
      <c r="L150" s="30">
        <v>0</v>
      </c>
      <c r="M150" s="30">
        <v>0</v>
      </c>
      <c r="N150" s="30">
        <v>0</v>
      </c>
      <c r="O150" s="29"/>
      <c r="P150" s="30">
        <v>1527.25</v>
      </c>
    </row>
    <row r="151" spans="1:16" x14ac:dyDescent="0.3">
      <c r="A151" s="25" t="s">
        <v>225</v>
      </c>
      <c r="B151" s="30">
        <v>308.82</v>
      </c>
      <c r="C151" s="30">
        <v>88.77</v>
      </c>
      <c r="D151" s="30">
        <v>4.8499999999999996</v>
      </c>
      <c r="E151" s="30">
        <v>199.06</v>
      </c>
      <c r="F151" s="30">
        <v>0</v>
      </c>
      <c r="G151" s="30">
        <v>151.81</v>
      </c>
      <c r="H151" s="30">
        <v>606.67999999999995</v>
      </c>
      <c r="I151" s="30">
        <v>16.739999999999998</v>
      </c>
      <c r="J151" s="30">
        <v>148.6</v>
      </c>
      <c r="K151" s="30">
        <v>14.37</v>
      </c>
      <c r="L151" s="30">
        <v>0</v>
      </c>
      <c r="M151" s="30">
        <v>0</v>
      </c>
      <c r="N151" s="30">
        <v>0</v>
      </c>
      <c r="O151" s="29"/>
      <c r="P151" s="30">
        <v>1539.7</v>
      </c>
    </row>
    <row r="152" spans="1:16" x14ac:dyDescent="0.3">
      <c r="A152" s="25" t="s">
        <v>226</v>
      </c>
      <c r="B152" s="30">
        <v>316.45999999999998</v>
      </c>
      <c r="C152" s="30">
        <v>88.48</v>
      </c>
      <c r="D152" s="30">
        <v>4.9400000000000004</v>
      </c>
      <c r="E152" s="30">
        <v>198.74</v>
      </c>
      <c r="F152" s="30">
        <v>0</v>
      </c>
      <c r="G152" s="30">
        <v>151.5</v>
      </c>
      <c r="H152" s="30">
        <v>613.66999999999996</v>
      </c>
      <c r="I152" s="30">
        <v>17</v>
      </c>
      <c r="J152" s="30">
        <v>150.35</v>
      </c>
      <c r="K152" s="30">
        <v>16</v>
      </c>
      <c r="L152" s="30">
        <v>0</v>
      </c>
      <c r="M152" s="30">
        <v>0</v>
      </c>
      <c r="N152" s="30">
        <v>0</v>
      </c>
      <c r="O152" s="29"/>
      <c r="P152" s="30">
        <v>1557.14</v>
      </c>
    </row>
    <row r="153" spans="1:16" x14ac:dyDescent="0.3">
      <c r="A153" s="25" t="s">
        <v>227</v>
      </c>
      <c r="B153" s="30">
        <v>322.10000000000002</v>
      </c>
      <c r="C153" s="30">
        <v>89.05</v>
      </c>
      <c r="D153" s="30">
        <v>5.07</v>
      </c>
      <c r="E153" s="30">
        <v>202.15</v>
      </c>
      <c r="F153" s="30">
        <v>0</v>
      </c>
      <c r="G153" s="30">
        <v>152.27000000000001</v>
      </c>
      <c r="H153" s="30">
        <v>629.79</v>
      </c>
      <c r="I153" s="30">
        <v>17.38</v>
      </c>
      <c r="J153" s="30">
        <v>152.6</v>
      </c>
      <c r="K153" s="30">
        <v>15.83</v>
      </c>
      <c r="L153" s="30">
        <v>0</v>
      </c>
      <c r="M153" s="30">
        <v>0</v>
      </c>
      <c r="N153" s="30">
        <v>0</v>
      </c>
      <c r="O153" s="29"/>
      <c r="P153" s="30">
        <v>1586.24</v>
      </c>
    </row>
    <row r="154" spans="1:16" x14ac:dyDescent="0.3">
      <c r="A154" s="25" t="s">
        <v>228</v>
      </c>
      <c r="B154" s="30">
        <v>325.68</v>
      </c>
      <c r="C154" s="30">
        <v>90.54</v>
      </c>
      <c r="D154" s="30">
        <v>5.23</v>
      </c>
      <c r="E154" s="30">
        <v>209.32</v>
      </c>
      <c r="F154" s="30">
        <v>0</v>
      </c>
      <c r="G154" s="30">
        <v>155.26</v>
      </c>
      <c r="H154" s="30">
        <v>654.02</v>
      </c>
      <c r="I154" s="30">
        <v>17.88</v>
      </c>
      <c r="J154" s="30">
        <v>155.22999999999999</v>
      </c>
      <c r="K154" s="30">
        <v>13.79</v>
      </c>
      <c r="L154" s="30">
        <v>0</v>
      </c>
      <c r="M154" s="30">
        <v>0</v>
      </c>
      <c r="N154" s="30">
        <v>0</v>
      </c>
      <c r="O154" s="29"/>
      <c r="P154" s="30">
        <v>1626.96</v>
      </c>
    </row>
    <row r="155" spans="1:16" x14ac:dyDescent="0.3">
      <c r="A155" s="25" t="s">
        <v>229</v>
      </c>
      <c r="B155" s="30">
        <v>329.75</v>
      </c>
      <c r="C155" s="30">
        <v>92.87</v>
      </c>
      <c r="D155" s="30">
        <v>5.41</v>
      </c>
      <c r="E155" s="30">
        <v>219.51</v>
      </c>
      <c r="F155" s="30">
        <v>5.23</v>
      </c>
      <c r="G155" s="30">
        <v>159.71</v>
      </c>
      <c r="H155" s="30">
        <v>681.86</v>
      </c>
      <c r="I155" s="30">
        <v>18.440000000000001</v>
      </c>
      <c r="J155" s="30">
        <v>158.28</v>
      </c>
      <c r="K155" s="30">
        <v>10.9</v>
      </c>
      <c r="L155" s="30">
        <v>8.6999999999999993</v>
      </c>
      <c r="M155" s="30">
        <v>9.69</v>
      </c>
      <c r="N155" s="30">
        <v>34.17</v>
      </c>
      <c r="O155" s="29"/>
      <c r="P155" s="30">
        <v>1734.52</v>
      </c>
    </row>
    <row r="156" spans="1:16" x14ac:dyDescent="0.3">
      <c r="A156" s="25" t="s">
        <v>230</v>
      </c>
      <c r="B156" s="30">
        <v>336.36</v>
      </c>
      <c r="C156" s="30">
        <v>95.95</v>
      </c>
      <c r="D156" s="30">
        <v>5.57</v>
      </c>
      <c r="E156" s="30">
        <v>229.93</v>
      </c>
      <c r="F156" s="30">
        <v>6.58</v>
      </c>
      <c r="G156" s="30">
        <v>165.41</v>
      </c>
      <c r="H156" s="30">
        <v>708.27</v>
      </c>
      <c r="I156" s="30">
        <v>19.010000000000002</v>
      </c>
      <c r="J156" s="30">
        <v>161.47</v>
      </c>
      <c r="K156" s="30">
        <v>8.24</v>
      </c>
      <c r="L156" s="30">
        <v>9.69</v>
      </c>
      <c r="M156" s="30">
        <v>9.0500000000000007</v>
      </c>
      <c r="N156" s="30">
        <v>34.119999999999997</v>
      </c>
      <c r="O156" s="29"/>
      <c r="P156" s="30">
        <v>1789.67</v>
      </c>
    </row>
    <row r="157" spans="1:16" x14ac:dyDescent="0.3">
      <c r="A157" s="25" t="s">
        <v>231</v>
      </c>
      <c r="B157" s="30">
        <v>347.18</v>
      </c>
      <c r="C157" s="30">
        <v>99.63</v>
      </c>
      <c r="D157" s="30">
        <v>5.69</v>
      </c>
      <c r="E157" s="30">
        <v>238.1</v>
      </c>
      <c r="F157" s="30">
        <v>9.32</v>
      </c>
      <c r="G157" s="30">
        <v>172.34</v>
      </c>
      <c r="H157" s="30">
        <v>728.92</v>
      </c>
      <c r="I157" s="30">
        <v>19.54</v>
      </c>
      <c r="J157" s="30">
        <v>164.57</v>
      </c>
      <c r="K157" s="30">
        <v>6.86</v>
      </c>
      <c r="L157" s="30">
        <v>11.08</v>
      </c>
      <c r="M157" s="30">
        <v>11.77</v>
      </c>
      <c r="N157" s="30">
        <v>34.76</v>
      </c>
      <c r="O157" s="29"/>
      <c r="P157" s="30">
        <v>1849.76</v>
      </c>
    </row>
    <row r="158" spans="1:16" x14ac:dyDescent="0.3">
      <c r="A158" s="25" t="s">
        <v>232</v>
      </c>
      <c r="B158" s="30">
        <v>362.72</v>
      </c>
      <c r="C158" s="30">
        <v>103.67</v>
      </c>
      <c r="D158" s="30">
        <v>5.77</v>
      </c>
      <c r="E158" s="30">
        <v>244.26</v>
      </c>
      <c r="F158" s="30">
        <v>11.66</v>
      </c>
      <c r="G158" s="30">
        <v>179.08</v>
      </c>
      <c r="H158" s="30">
        <v>741.32</v>
      </c>
      <c r="I158" s="30">
        <v>20.010000000000002</v>
      </c>
      <c r="J158" s="30">
        <v>167.72</v>
      </c>
      <c r="K158" s="30">
        <v>7</v>
      </c>
      <c r="L158" s="30">
        <v>11.87</v>
      </c>
      <c r="M158" s="30">
        <v>14.65</v>
      </c>
      <c r="N158" s="30">
        <v>35.950000000000003</v>
      </c>
      <c r="O158" s="29"/>
      <c r="P158" s="30">
        <v>1905.67</v>
      </c>
    </row>
    <row r="159" spans="1:16" x14ac:dyDescent="0.3">
      <c r="A159" s="25" t="s">
        <v>233</v>
      </c>
      <c r="B159" s="30">
        <v>378.73</v>
      </c>
      <c r="C159" s="30">
        <v>107.55</v>
      </c>
      <c r="D159" s="30">
        <v>5.83</v>
      </c>
      <c r="E159" s="30">
        <v>250.02</v>
      </c>
      <c r="F159" s="30">
        <v>15.97</v>
      </c>
      <c r="G159" s="30">
        <v>185.69</v>
      </c>
      <c r="H159" s="30">
        <v>745.57</v>
      </c>
      <c r="I159" s="30">
        <v>20.420000000000002</v>
      </c>
      <c r="J159" s="30">
        <v>170.61</v>
      </c>
      <c r="K159" s="30">
        <v>8.18</v>
      </c>
      <c r="L159" s="30">
        <v>14.3</v>
      </c>
      <c r="M159" s="30">
        <v>18.52</v>
      </c>
      <c r="N159" s="30">
        <v>37.56</v>
      </c>
      <c r="O159" s="29"/>
      <c r="P159" s="30">
        <v>1958.96</v>
      </c>
    </row>
    <row r="160" spans="1:16" x14ac:dyDescent="0.3">
      <c r="A160" s="25" t="s">
        <v>234</v>
      </c>
      <c r="B160" s="30">
        <v>391.32</v>
      </c>
      <c r="C160" s="30">
        <v>110.77</v>
      </c>
      <c r="D160" s="30">
        <v>5.9</v>
      </c>
      <c r="E160" s="30">
        <v>257.01</v>
      </c>
      <c r="F160" s="30">
        <v>17.2</v>
      </c>
      <c r="G160" s="30">
        <v>188.97</v>
      </c>
      <c r="H160" s="30">
        <v>741.91</v>
      </c>
      <c r="I160" s="30">
        <v>20.8</v>
      </c>
      <c r="J160" s="30">
        <v>172.92</v>
      </c>
      <c r="K160" s="30">
        <v>9.82</v>
      </c>
      <c r="L160" s="30">
        <v>14.45</v>
      </c>
      <c r="M160" s="30">
        <v>19.95</v>
      </c>
      <c r="N160" s="30">
        <v>39.450000000000003</v>
      </c>
      <c r="O160" s="29"/>
      <c r="P160" s="30">
        <v>1990.46</v>
      </c>
    </row>
    <row r="161" spans="1:16" x14ac:dyDescent="0.3">
      <c r="A161" s="25" t="s">
        <v>235</v>
      </c>
      <c r="B161" s="30">
        <v>397.09</v>
      </c>
      <c r="C161" s="30">
        <v>112.89</v>
      </c>
      <c r="D161" s="30">
        <v>5.98</v>
      </c>
      <c r="E161" s="30">
        <v>265.7</v>
      </c>
      <c r="F161" s="30">
        <v>18.329999999999998</v>
      </c>
      <c r="G161" s="30">
        <v>189.66</v>
      </c>
      <c r="H161" s="30">
        <v>730.09</v>
      </c>
      <c r="I161" s="30">
        <v>21.17</v>
      </c>
      <c r="J161" s="30">
        <v>174.69</v>
      </c>
      <c r="K161" s="30">
        <v>11.37</v>
      </c>
      <c r="L161" s="30">
        <v>14.19</v>
      </c>
      <c r="M161" s="30">
        <v>22.28</v>
      </c>
      <c r="N161" s="30">
        <v>41.48</v>
      </c>
      <c r="O161" s="29"/>
      <c r="P161" s="30">
        <v>2004.93</v>
      </c>
    </row>
    <row r="162" spans="1:16" x14ac:dyDescent="0.3">
      <c r="A162" s="25" t="s">
        <v>236</v>
      </c>
      <c r="B162" s="30">
        <v>396.68</v>
      </c>
      <c r="C162" s="30">
        <v>114.03</v>
      </c>
      <c r="D162" s="30">
        <v>6.11</v>
      </c>
      <c r="E162" s="30">
        <v>277.69</v>
      </c>
      <c r="F162" s="30">
        <v>20.329999999999998</v>
      </c>
      <c r="G162" s="30">
        <v>188.47</v>
      </c>
      <c r="H162" s="30">
        <v>714.7</v>
      </c>
      <c r="I162" s="30">
        <v>21.6</v>
      </c>
      <c r="J162" s="30">
        <v>176.17</v>
      </c>
      <c r="K162" s="30">
        <v>12.63</v>
      </c>
      <c r="L162" s="30">
        <v>14.04</v>
      </c>
      <c r="M162" s="30">
        <v>24.67</v>
      </c>
      <c r="N162" s="30">
        <v>43.51</v>
      </c>
      <c r="O162" s="29"/>
      <c r="P162" s="30">
        <v>2010.63</v>
      </c>
    </row>
    <row r="163" spans="1:16" x14ac:dyDescent="0.3">
      <c r="A163" s="25" t="s">
        <v>237</v>
      </c>
      <c r="B163" s="30">
        <v>394.32</v>
      </c>
      <c r="C163" s="30">
        <v>114.88</v>
      </c>
      <c r="D163" s="30">
        <v>6.28</v>
      </c>
      <c r="E163" s="30">
        <v>292.43</v>
      </c>
      <c r="F163" s="30">
        <v>24.26</v>
      </c>
      <c r="G163" s="30">
        <v>188.1</v>
      </c>
      <c r="H163" s="30">
        <v>701.64</v>
      </c>
      <c r="I163" s="30">
        <v>22.21</v>
      </c>
      <c r="J163" s="30">
        <v>178.28</v>
      </c>
      <c r="K163" s="30">
        <v>13.68</v>
      </c>
      <c r="L163" s="30">
        <v>13.88</v>
      </c>
      <c r="M163" s="30">
        <v>28.88</v>
      </c>
      <c r="N163" s="30">
        <v>45.41</v>
      </c>
      <c r="O163" s="29"/>
      <c r="P163" s="30">
        <v>2024.27</v>
      </c>
    </row>
    <row r="164" spans="1:16" x14ac:dyDescent="0.3">
      <c r="A164" s="25" t="s">
        <v>238</v>
      </c>
      <c r="B164" s="30">
        <v>395.32</v>
      </c>
      <c r="C164" s="30">
        <v>116.22</v>
      </c>
      <c r="D164" s="30">
        <v>6.53</v>
      </c>
      <c r="E164" s="30">
        <v>309.37</v>
      </c>
      <c r="F164" s="30">
        <v>26.93</v>
      </c>
      <c r="G164" s="30">
        <v>191.24</v>
      </c>
      <c r="H164" s="30">
        <v>697.7</v>
      </c>
      <c r="I164" s="30">
        <v>23.14</v>
      </c>
      <c r="J164" s="30">
        <v>181.74</v>
      </c>
      <c r="K164" s="30">
        <v>14.66</v>
      </c>
      <c r="L164" s="30">
        <v>13.85</v>
      </c>
      <c r="M164" s="30">
        <v>31.77</v>
      </c>
      <c r="N164" s="30">
        <v>47.05</v>
      </c>
      <c r="O164" s="29"/>
      <c r="P164" s="30">
        <v>2055.5100000000002</v>
      </c>
    </row>
    <row r="165" spans="1:16" x14ac:dyDescent="0.3">
      <c r="A165" s="25" t="s">
        <v>239</v>
      </c>
      <c r="B165" s="30">
        <v>404.11</v>
      </c>
      <c r="C165" s="30">
        <v>118.77</v>
      </c>
      <c r="D165" s="30">
        <v>6.84</v>
      </c>
      <c r="E165" s="30">
        <v>327.27</v>
      </c>
      <c r="F165" s="30">
        <v>32</v>
      </c>
      <c r="G165" s="30">
        <v>200.41</v>
      </c>
      <c r="H165" s="30">
        <v>708.9</v>
      </c>
      <c r="I165" s="30">
        <v>24.49</v>
      </c>
      <c r="J165" s="30">
        <v>187.15</v>
      </c>
      <c r="K165" s="30">
        <v>15.69</v>
      </c>
      <c r="L165" s="30">
        <v>14.31</v>
      </c>
      <c r="M165" s="30">
        <v>35.74</v>
      </c>
      <c r="N165" s="30">
        <v>48.29</v>
      </c>
      <c r="O165" s="29"/>
      <c r="P165" s="30">
        <v>2123.98</v>
      </c>
    </row>
    <row r="166" spans="1:16" x14ac:dyDescent="0.3">
      <c r="A166" s="25" t="s">
        <v>240</v>
      </c>
      <c r="B166" s="30">
        <v>422.43</v>
      </c>
      <c r="C166" s="30">
        <v>123.19</v>
      </c>
      <c r="D166" s="30">
        <v>7.25</v>
      </c>
      <c r="E166" s="30">
        <v>346.05</v>
      </c>
      <c r="F166" s="30">
        <v>37.21</v>
      </c>
      <c r="G166" s="30">
        <v>215.43</v>
      </c>
      <c r="H166" s="30">
        <v>734.83</v>
      </c>
      <c r="I166" s="30">
        <v>26.17</v>
      </c>
      <c r="J166" s="30">
        <v>195.35</v>
      </c>
      <c r="K166" s="30">
        <v>16.97</v>
      </c>
      <c r="L166" s="30">
        <v>14.99</v>
      </c>
      <c r="M166" s="30">
        <v>40.58</v>
      </c>
      <c r="N166" s="30">
        <v>49.25</v>
      </c>
      <c r="O166" s="29"/>
      <c r="P166" s="30">
        <v>2229.6999999999998</v>
      </c>
    </row>
    <row r="167" spans="1:16" x14ac:dyDescent="0.3">
      <c r="A167" s="25" t="s">
        <v>241</v>
      </c>
      <c r="B167" s="30">
        <v>450.65</v>
      </c>
      <c r="C167" s="30">
        <v>129.91999999999999</v>
      </c>
      <c r="D167" s="30">
        <v>7.76</v>
      </c>
      <c r="E167" s="30">
        <v>364.49</v>
      </c>
      <c r="F167" s="30">
        <v>44</v>
      </c>
      <c r="G167" s="30">
        <v>232.2</v>
      </c>
      <c r="H167" s="30">
        <v>771.09</v>
      </c>
      <c r="I167" s="30">
        <v>27.89</v>
      </c>
      <c r="J167" s="30">
        <v>205.13</v>
      </c>
      <c r="K167" s="30">
        <v>18.71</v>
      </c>
      <c r="L167" s="30">
        <v>19.02</v>
      </c>
      <c r="M167" s="30">
        <v>48.86</v>
      </c>
      <c r="N167" s="30">
        <v>50.2</v>
      </c>
      <c r="O167" s="29"/>
      <c r="P167" s="30">
        <v>2369.9299999999998</v>
      </c>
    </row>
    <row r="168" spans="1:16" x14ac:dyDescent="0.3">
      <c r="A168" s="25" t="s">
        <v>242</v>
      </c>
      <c r="B168" s="30">
        <v>486.71</v>
      </c>
      <c r="C168" s="30">
        <v>139.4</v>
      </c>
      <c r="D168" s="30">
        <v>8.3699999999999992</v>
      </c>
      <c r="E168" s="30">
        <v>380.61</v>
      </c>
      <c r="F168" s="30">
        <v>48.85</v>
      </c>
      <c r="G168" s="30">
        <v>246.48</v>
      </c>
      <c r="H168" s="30">
        <v>811.31</v>
      </c>
      <c r="I168" s="30">
        <v>29.34</v>
      </c>
      <c r="J168" s="30">
        <v>215.25</v>
      </c>
      <c r="K168" s="30">
        <v>21.13</v>
      </c>
      <c r="L168" s="30">
        <v>19.39</v>
      </c>
      <c r="M168" s="30">
        <v>53.29</v>
      </c>
      <c r="N168" s="30">
        <v>51.48</v>
      </c>
      <c r="O168" s="29"/>
      <c r="P168" s="30">
        <v>2511.61</v>
      </c>
    </row>
    <row r="169" spans="1:16" x14ac:dyDescent="0.3">
      <c r="A169" s="25" t="s">
        <v>243</v>
      </c>
      <c r="B169" s="30">
        <v>529.74</v>
      </c>
      <c r="C169" s="30">
        <v>152.12</v>
      </c>
      <c r="D169" s="30">
        <v>9.08</v>
      </c>
      <c r="E169" s="30">
        <v>393.16</v>
      </c>
      <c r="F169" s="30">
        <v>52.84</v>
      </c>
      <c r="G169" s="30">
        <v>254.58</v>
      </c>
      <c r="H169" s="30">
        <v>849.46</v>
      </c>
      <c r="I169" s="30">
        <v>30.22</v>
      </c>
      <c r="J169" s="30">
        <v>224.89</v>
      </c>
      <c r="K169" s="30">
        <v>24.46</v>
      </c>
      <c r="L169" s="30">
        <v>19.37</v>
      </c>
      <c r="M169" s="30">
        <v>59.8</v>
      </c>
      <c r="N169" s="30">
        <v>53.38</v>
      </c>
      <c r="O169" s="29"/>
      <c r="P169" s="30">
        <v>2653.12</v>
      </c>
    </row>
    <row r="170" spans="1:16" x14ac:dyDescent="0.3">
      <c r="A170" s="25" t="s">
        <v>244</v>
      </c>
      <c r="B170" s="30">
        <v>578.11</v>
      </c>
      <c r="C170" s="30">
        <v>169.16</v>
      </c>
      <c r="D170" s="30">
        <v>9.85</v>
      </c>
      <c r="E170" s="30">
        <v>402.54</v>
      </c>
      <c r="F170" s="30">
        <v>57.57</v>
      </c>
      <c r="G170" s="30">
        <v>256.11</v>
      </c>
      <c r="H170" s="30">
        <v>884.8</v>
      </c>
      <c r="I170" s="30">
        <v>30.55</v>
      </c>
      <c r="J170" s="30">
        <v>234.06</v>
      </c>
      <c r="K170" s="30">
        <v>28.7</v>
      </c>
      <c r="L170" s="30">
        <v>20.239999999999998</v>
      </c>
      <c r="M170" s="30">
        <v>66.5</v>
      </c>
      <c r="N170" s="30">
        <v>55.94</v>
      </c>
      <c r="O170" s="29"/>
      <c r="P170" s="30">
        <v>2794.14</v>
      </c>
    </row>
    <row r="171" spans="1:16" x14ac:dyDescent="0.3">
      <c r="A171" s="25" t="s">
        <v>245</v>
      </c>
      <c r="B171" s="30">
        <v>625.97</v>
      </c>
      <c r="C171" s="30">
        <v>192.11</v>
      </c>
      <c r="D171" s="30">
        <v>10.61</v>
      </c>
      <c r="E171" s="30">
        <v>410.36</v>
      </c>
      <c r="F171" s="30">
        <v>63.55</v>
      </c>
      <c r="G171" s="30">
        <v>253.15</v>
      </c>
      <c r="H171" s="30">
        <v>917.95</v>
      </c>
      <c r="I171" s="30">
        <v>30.63</v>
      </c>
      <c r="J171" s="30">
        <v>242.74</v>
      </c>
      <c r="K171" s="30">
        <v>33.64</v>
      </c>
      <c r="L171" s="30">
        <v>20.59</v>
      </c>
      <c r="M171" s="30">
        <v>73.87</v>
      </c>
      <c r="N171" s="30">
        <v>58.99</v>
      </c>
      <c r="O171" s="29"/>
      <c r="P171" s="30">
        <v>2934.14</v>
      </c>
    </row>
    <row r="172" spans="1:16" x14ac:dyDescent="0.3">
      <c r="A172" s="25" t="s">
        <v>246</v>
      </c>
      <c r="B172" s="30">
        <v>667.86</v>
      </c>
      <c r="C172" s="30">
        <v>222.63</v>
      </c>
      <c r="D172" s="30">
        <v>11.26</v>
      </c>
      <c r="E172" s="30">
        <v>417.42</v>
      </c>
      <c r="F172" s="30">
        <v>67.03</v>
      </c>
      <c r="G172" s="30">
        <v>248.53</v>
      </c>
      <c r="H172" s="30">
        <v>950.51</v>
      </c>
      <c r="I172" s="30">
        <v>30.77</v>
      </c>
      <c r="J172" s="30">
        <v>250.8</v>
      </c>
      <c r="K172" s="30">
        <v>39.090000000000003</v>
      </c>
      <c r="L172" s="30">
        <v>21.06</v>
      </c>
      <c r="M172" s="30">
        <v>80.180000000000007</v>
      </c>
      <c r="N172" s="30">
        <v>62.29</v>
      </c>
      <c r="O172" s="29"/>
      <c r="P172" s="30">
        <v>3069.45</v>
      </c>
    </row>
    <row r="173" spans="1:16" x14ac:dyDescent="0.3">
      <c r="A173" s="25" t="s">
        <v>247</v>
      </c>
      <c r="B173" s="30">
        <v>698.92</v>
      </c>
      <c r="C173" s="30">
        <v>262.10000000000002</v>
      </c>
      <c r="D173" s="30">
        <v>11.74</v>
      </c>
      <c r="E173" s="30">
        <v>425.63</v>
      </c>
      <c r="F173" s="30">
        <v>71.19</v>
      </c>
      <c r="G173" s="30">
        <v>244.99</v>
      </c>
      <c r="H173" s="30">
        <v>984.88</v>
      </c>
      <c r="I173" s="30">
        <v>31.29</v>
      </c>
      <c r="J173" s="30">
        <v>258.19</v>
      </c>
      <c r="K173" s="30">
        <v>44.8</v>
      </c>
      <c r="L173" s="30">
        <v>21.77</v>
      </c>
      <c r="M173" s="30">
        <v>85.64</v>
      </c>
      <c r="N173" s="30">
        <v>65.66</v>
      </c>
      <c r="O173" s="29"/>
      <c r="P173" s="30">
        <v>3206.79</v>
      </c>
    </row>
    <row r="174" spans="1:16" x14ac:dyDescent="0.3">
      <c r="A174" s="25" t="s">
        <v>248</v>
      </c>
      <c r="B174" s="30">
        <v>718.8</v>
      </c>
      <c r="C174" s="30">
        <v>308.75</v>
      </c>
      <c r="D174" s="30">
        <v>12.02</v>
      </c>
      <c r="E174" s="30">
        <v>435.59</v>
      </c>
      <c r="F174" s="30">
        <v>74.069999999999993</v>
      </c>
      <c r="G174" s="30">
        <v>244.14</v>
      </c>
      <c r="H174" s="30">
        <v>1022.57</v>
      </c>
      <c r="I174" s="30">
        <v>32.31</v>
      </c>
      <c r="J174" s="30">
        <v>266.22000000000003</v>
      </c>
      <c r="K174" s="30">
        <v>50.47</v>
      </c>
      <c r="L174" s="30">
        <v>22.25</v>
      </c>
      <c r="M174" s="30">
        <v>91.5</v>
      </c>
      <c r="N174" s="30">
        <v>69.06</v>
      </c>
      <c r="O174" s="29"/>
      <c r="P174" s="30">
        <v>3347.74</v>
      </c>
    </row>
    <row r="175" spans="1:16" x14ac:dyDescent="0.3">
      <c r="A175" s="25" t="s">
        <v>249</v>
      </c>
      <c r="B175" s="30">
        <v>731.52</v>
      </c>
      <c r="C175" s="30">
        <v>357.69</v>
      </c>
      <c r="D175" s="30">
        <v>12.16</v>
      </c>
      <c r="E175" s="30">
        <v>456.19</v>
      </c>
      <c r="F175" s="30">
        <v>76.599999999999994</v>
      </c>
      <c r="G175" s="30">
        <v>246.3</v>
      </c>
      <c r="H175" s="30">
        <v>1067.45</v>
      </c>
      <c r="I175" s="30">
        <v>33.81</v>
      </c>
      <c r="J175" s="30">
        <v>274.98</v>
      </c>
      <c r="K175" s="30">
        <v>55.68</v>
      </c>
      <c r="L175" s="30">
        <v>23.51</v>
      </c>
      <c r="M175" s="30">
        <v>97.71</v>
      </c>
      <c r="N175" s="30">
        <v>72.599999999999994</v>
      </c>
      <c r="O175" s="29"/>
      <c r="P175" s="30">
        <v>3506.21</v>
      </c>
    </row>
    <row r="176" spans="1:16" x14ac:dyDescent="0.3">
      <c r="A176" s="25" t="s">
        <v>250</v>
      </c>
      <c r="B176" s="30">
        <v>741.24</v>
      </c>
      <c r="C176" s="30">
        <v>403.76</v>
      </c>
      <c r="D176" s="30">
        <v>12.21</v>
      </c>
      <c r="E176" s="30">
        <v>461.75</v>
      </c>
      <c r="F176" s="30">
        <v>78.819999999999993</v>
      </c>
      <c r="G176" s="30">
        <v>251.47</v>
      </c>
      <c r="H176" s="30">
        <v>1122</v>
      </c>
      <c r="I176" s="30">
        <v>35.729999999999997</v>
      </c>
      <c r="J176" s="30">
        <v>284.89</v>
      </c>
      <c r="K176" s="30">
        <v>59.99</v>
      </c>
      <c r="L176" s="30">
        <v>24.88</v>
      </c>
      <c r="M176" s="30">
        <v>104.11</v>
      </c>
      <c r="N176" s="30">
        <v>76.44</v>
      </c>
      <c r="O176" s="29"/>
      <c r="P176" s="30">
        <v>3657.28</v>
      </c>
    </row>
    <row r="177" spans="1:16" x14ac:dyDescent="0.3">
      <c r="A177" s="25" t="s">
        <v>251</v>
      </c>
      <c r="B177" s="30">
        <v>751.83</v>
      </c>
      <c r="C177" s="30">
        <v>442.02</v>
      </c>
      <c r="D177" s="30">
        <v>12.23</v>
      </c>
      <c r="E177" s="30">
        <v>464.74</v>
      </c>
      <c r="F177" s="30">
        <v>80.61</v>
      </c>
      <c r="G177" s="30">
        <v>259.52999999999997</v>
      </c>
      <c r="H177" s="30">
        <v>1188.3900000000001</v>
      </c>
      <c r="I177" s="30">
        <v>38</v>
      </c>
      <c r="J177" s="30">
        <v>296.51</v>
      </c>
      <c r="K177" s="30">
        <v>63.06</v>
      </c>
      <c r="L177" s="30">
        <v>26.65</v>
      </c>
      <c r="M177" s="30">
        <v>111.22</v>
      </c>
      <c r="N177" s="30">
        <v>80.680000000000007</v>
      </c>
      <c r="O177" s="29"/>
      <c r="P177" s="30">
        <v>3815.47</v>
      </c>
    </row>
    <row r="178" spans="1:16" x14ac:dyDescent="0.3">
      <c r="A178" s="25" t="s">
        <v>252</v>
      </c>
      <c r="B178" s="30">
        <v>765.2</v>
      </c>
      <c r="C178" s="30">
        <v>470.09</v>
      </c>
      <c r="D178" s="30">
        <v>12.25</v>
      </c>
      <c r="E178" s="30">
        <v>468.58</v>
      </c>
      <c r="F178" s="30">
        <v>83.83</v>
      </c>
      <c r="G178" s="30">
        <v>270.76</v>
      </c>
      <c r="H178" s="30">
        <v>1267.76</v>
      </c>
      <c r="I178" s="30">
        <v>40.46</v>
      </c>
      <c r="J178" s="30">
        <v>310.01</v>
      </c>
      <c r="K178" s="30">
        <v>65.28</v>
      </c>
      <c r="L178" s="30">
        <v>30.24</v>
      </c>
      <c r="M178" s="30">
        <v>119.98</v>
      </c>
      <c r="N178" s="30">
        <v>85.28</v>
      </c>
      <c r="O178" s="29"/>
      <c r="P178" s="30">
        <v>3989.73</v>
      </c>
    </row>
    <row r="179" spans="1:16" x14ac:dyDescent="0.3">
      <c r="A179" s="25" t="s">
        <v>253</v>
      </c>
      <c r="B179" s="30">
        <v>779.71</v>
      </c>
      <c r="C179" s="30">
        <v>488.2</v>
      </c>
      <c r="D179" s="30">
        <v>12.27</v>
      </c>
      <c r="E179" s="30">
        <v>481.27</v>
      </c>
      <c r="F179" s="30">
        <v>89.07</v>
      </c>
      <c r="G179" s="30">
        <v>282.99</v>
      </c>
      <c r="H179" s="30">
        <v>1352.71</v>
      </c>
      <c r="I179" s="30">
        <v>42.88</v>
      </c>
      <c r="J179" s="30">
        <v>324.93</v>
      </c>
      <c r="K179" s="30">
        <v>67.790000000000006</v>
      </c>
      <c r="L179" s="30">
        <v>35.450000000000003</v>
      </c>
      <c r="M179" s="30">
        <v>130.81</v>
      </c>
      <c r="N179" s="30">
        <v>90</v>
      </c>
      <c r="O179" s="29"/>
      <c r="P179" s="30">
        <v>4178.1099999999997</v>
      </c>
    </row>
    <row r="180" spans="1:16" x14ac:dyDescent="0.3">
      <c r="A180" s="25" t="s">
        <v>254</v>
      </c>
      <c r="B180" s="30">
        <v>793.67</v>
      </c>
      <c r="C180" s="30">
        <v>496.79</v>
      </c>
      <c r="D180" s="30">
        <v>12.31</v>
      </c>
      <c r="E180" s="30">
        <v>498.14</v>
      </c>
      <c r="F180" s="30">
        <v>93.86</v>
      </c>
      <c r="G180" s="30">
        <v>293.11</v>
      </c>
      <c r="H180" s="30">
        <v>1436.26</v>
      </c>
      <c r="I180" s="30">
        <v>44.99</v>
      </c>
      <c r="J180" s="30">
        <v>340.53</v>
      </c>
      <c r="K180" s="30">
        <v>71.83</v>
      </c>
      <c r="L180" s="30">
        <v>40.24</v>
      </c>
      <c r="M180" s="30">
        <v>141.88</v>
      </c>
      <c r="N180" s="30">
        <v>94.59</v>
      </c>
      <c r="O180" s="29"/>
      <c r="P180" s="30">
        <v>4358.21</v>
      </c>
    </row>
    <row r="181" spans="1:16" x14ac:dyDescent="0.3">
      <c r="A181" s="25" t="s">
        <v>255</v>
      </c>
      <c r="B181" s="30">
        <v>805.36</v>
      </c>
      <c r="C181" s="30">
        <v>496.48</v>
      </c>
      <c r="D181" s="30">
        <v>12.37</v>
      </c>
      <c r="E181" s="30">
        <v>533.63</v>
      </c>
      <c r="F181" s="30">
        <v>100.15</v>
      </c>
      <c r="G181" s="30">
        <v>299.11</v>
      </c>
      <c r="H181" s="30">
        <v>1511.95</v>
      </c>
      <c r="I181" s="30">
        <v>46.56</v>
      </c>
      <c r="J181" s="30">
        <v>356.23</v>
      </c>
      <c r="K181" s="30">
        <v>78.45</v>
      </c>
      <c r="L181" s="30">
        <v>44.26</v>
      </c>
      <c r="M181" s="30">
        <v>153.87</v>
      </c>
      <c r="N181" s="30">
        <v>98.8</v>
      </c>
      <c r="O181" s="29"/>
      <c r="P181" s="30">
        <v>4537.22</v>
      </c>
    </row>
    <row r="182" spans="1:16" x14ac:dyDescent="0.3">
      <c r="A182" s="25" t="s">
        <v>256</v>
      </c>
      <c r="B182" s="30">
        <v>815.23</v>
      </c>
      <c r="C182" s="30">
        <v>489.87</v>
      </c>
      <c r="D182" s="30">
        <v>12.49</v>
      </c>
      <c r="E182" s="30">
        <v>585.88</v>
      </c>
      <c r="F182" s="30">
        <v>108.09</v>
      </c>
      <c r="G182" s="30">
        <v>302.45999999999998</v>
      </c>
      <c r="H182" s="30">
        <v>1579.83</v>
      </c>
      <c r="I182" s="30">
        <v>47.57</v>
      </c>
      <c r="J182" s="30">
        <v>371.95</v>
      </c>
      <c r="K182" s="30">
        <v>86.92</v>
      </c>
      <c r="L182" s="30">
        <v>47.85</v>
      </c>
      <c r="M182" s="30">
        <v>167.85</v>
      </c>
      <c r="N182" s="30">
        <v>102.61</v>
      </c>
      <c r="O182" s="29"/>
      <c r="P182" s="30">
        <v>4718.6000000000004</v>
      </c>
    </row>
    <row r="183" spans="1:16" x14ac:dyDescent="0.3">
      <c r="A183" s="25" t="s">
        <v>257</v>
      </c>
      <c r="B183" s="30">
        <v>826.88</v>
      </c>
      <c r="C183" s="30">
        <v>481.56</v>
      </c>
      <c r="D183" s="30">
        <v>12.75</v>
      </c>
      <c r="E183" s="30">
        <v>647.28</v>
      </c>
      <c r="F183" s="30">
        <v>117.37</v>
      </c>
      <c r="G183" s="30">
        <v>303.64999999999998</v>
      </c>
      <c r="H183" s="30">
        <v>1639.2</v>
      </c>
      <c r="I183" s="30">
        <v>48.25</v>
      </c>
      <c r="J183" s="30">
        <v>386.81</v>
      </c>
      <c r="K183" s="30">
        <v>94.74</v>
      </c>
      <c r="L183" s="30">
        <v>50.33</v>
      </c>
      <c r="M183" s="30">
        <v>183.27</v>
      </c>
      <c r="N183" s="30">
        <v>106.17</v>
      </c>
      <c r="O183" s="29"/>
      <c r="P183" s="30">
        <v>4898.25</v>
      </c>
    </row>
    <row r="184" spans="1:16" x14ac:dyDescent="0.3">
      <c r="A184" s="25" t="s">
        <v>258</v>
      </c>
      <c r="B184" s="30">
        <v>841.67</v>
      </c>
      <c r="C184" s="30">
        <v>476.28</v>
      </c>
      <c r="D184" s="30">
        <v>13.15</v>
      </c>
      <c r="E184" s="30">
        <v>706.98</v>
      </c>
      <c r="F184" s="30">
        <v>126.65</v>
      </c>
      <c r="G184" s="30">
        <v>304.08</v>
      </c>
      <c r="H184" s="30">
        <v>1690.72</v>
      </c>
      <c r="I184" s="30">
        <v>48.82</v>
      </c>
      <c r="J184" s="30">
        <v>399.94</v>
      </c>
      <c r="K184" s="30">
        <v>99.25</v>
      </c>
      <c r="L184" s="30">
        <v>51.39</v>
      </c>
      <c r="M184" s="30">
        <v>198.55</v>
      </c>
      <c r="N184" s="30">
        <v>109.65</v>
      </c>
      <c r="O184" s="29"/>
      <c r="P184" s="30">
        <v>5067.1400000000003</v>
      </c>
    </row>
    <row r="185" spans="1:16" x14ac:dyDescent="0.3">
      <c r="A185" s="25" t="s">
        <v>259</v>
      </c>
      <c r="B185" s="30">
        <v>862.87</v>
      </c>
      <c r="C185" s="30">
        <v>478.4</v>
      </c>
      <c r="D185" s="30">
        <v>13.88</v>
      </c>
      <c r="E185" s="30">
        <v>759.1</v>
      </c>
      <c r="F185" s="30">
        <v>135.84</v>
      </c>
      <c r="G185" s="30">
        <v>305.68</v>
      </c>
      <c r="H185" s="30">
        <v>1735.89</v>
      </c>
      <c r="I185" s="30">
        <v>49.52</v>
      </c>
      <c r="J185" s="30">
        <v>410.78</v>
      </c>
      <c r="K185" s="30">
        <v>97.99</v>
      </c>
      <c r="L185" s="30">
        <v>51.06</v>
      </c>
      <c r="M185" s="30">
        <v>214.39</v>
      </c>
      <c r="N185" s="30">
        <v>113.22</v>
      </c>
      <c r="O185" s="29"/>
      <c r="P185" s="30">
        <v>5228.62</v>
      </c>
    </row>
    <row r="186" spans="1:16" x14ac:dyDescent="0.3">
      <c r="A186" s="25" t="s">
        <v>260</v>
      </c>
      <c r="B186" s="30">
        <v>892.27</v>
      </c>
      <c r="C186" s="30">
        <v>487.5</v>
      </c>
      <c r="D186" s="30">
        <v>14.8</v>
      </c>
      <c r="E186" s="30">
        <v>808.21</v>
      </c>
      <c r="F186" s="30">
        <v>146.18</v>
      </c>
      <c r="G186" s="30">
        <v>309.58999999999997</v>
      </c>
      <c r="H186" s="30">
        <v>1784.98</v>
      </c>
      <c r="I186" s="30">
        <v>50.41</v>
      </c>
      <c r="J186" s="30">
        <v>420.92</v>
      </c>
      <c r="K186" s="30">
        <v>91.02</v>
      </c>
      <c r="L186" s="30">
        <v>49.83</v>
      </c>
      <c r="M186" s="30">
        <v>231.06</v>
      </c>
      <c r="N186" s="30">
        <v>116.97</v>
      </c>
      <c r="O186" s="29"/>
      <c r="P186" s="30">
        <v>5403.75</v>
      </c>
    </row>
    <row r="187" spans="1:16" x14ac:dyDescent="0.3">
      <c r="A187" s="25" t="s">
        <v>261</v>
      </c>
      <c r="B187" s="30">
        <v>942.96</v>
      </c>
      <c r="C187" s="30">
        <v>498.51</v>
      </c>
      <c r="D187" s="30">
        <v>15.81</v>
      </c>
      <c r="E187" s="30">
        <v>866.57</v>
      </c>
      <c r="F187" s="30">
        <v>159.97999999999999</v>
      </c>
      <c r="G187" s="30">
        <v>319.68</v>
      </c>
      <c r="H187" s="30">
        <v>1857.85</v>
      </c>
      <c r="I187" s="30">
        <v>51.42</v>
      </c>
      <c r="J187" s="30">
        <v>433.16</v>
      </c>
      <c r="K187" s="30">
        <v>80.849999999999994</v>
      </c>
      <c r="L187" s="30">
        <v>49.91</v>
      </c>
      <c r="M187" s="30">
        <v>252.05</v>
      </c>
      <c r="N187" s="30">
        <v>120.94</v>
      </c>
      <c r="O187" s="29"/>
      <c r="P187" s="30">
        <v>5649.69</v>
      </c>
    </row>
    <row r="188" spans="1:16" x14ac:dyDescent="0.3">
      <c r="A188" s="25" t="s">
        <v>262</v>
      </c>
      <c r="B188" s="30">
        <v>985.4</v>
      </c>
      <c r="C188" s="30">
        <v>505.74</v>
      </c>
      <c r="D188" s="30">
        <v>16.63</v>
      </c>
      <c r="E188" s="30">
        <v>915.74</v>
      </c>
      <c r="F188" s="30">
        <v>171.43</v>
      </c>
      <c r="G188" s="30">
        <v>328.7</v>
      </c>
      <c r="H188" s="30">
        <v>1927.87</v>
      </c>
      <c r="I188" s="30">
        <v>52.49</v>
      </c>
      <c r="J188" s="30">
        <v>450.41</v>
      </c>
      <c r="K188" s="30">
        <v>70.25</v>
      </c>
      <c r="L188" s="30">
        <v>53.37</v>
      </c>
      <c r="M188" s="30">
        <v>271.24</v>
      </c>
      <c r="N188" s="30">
        <v>125.15</v>
      </c>
      <c r="O188" s="29"/>
      <c r="P188" s="30">
        <v>5874.43</v>
      </c>
    </row>
    <row r="189" spans="1:16" x14ac:dyDescent="0.3">
      <c r="A189" s="25" t="s">
        <v>263</v>
      </c>
      <c r="B189" s="30">
        <v>1033.06</v>
      </c>
      <c r="C189" s="30">
        <v>504.29</v>
      </c>
      <c r="D189" s="30">
        <v>17.21</v>
      </c>
      <c r="E189" s="30">
        <v>968.56</v>
      </c>
      <c r="F189" s="30">
        <v>183.41</v>
      </c>
      <c r="G189" s="30">
        <v>340.93</v>
      </c>
      <c r="H189" s="30">
        <v>2032.01</v>
      </c>
      <c r="I189" s="30">
        <v>53.52</v>
      </c>
      <c r="J189" s="30">
        <v>475.54</v>
      </c>
      <c r="K189" s="30">
        <v>61.84</v>
      </c>
      <c r="L189" s="30">
        <v>61.89</v>
      </c>
      <c r="M189" s="30">
        <v>293.89</v>
      </c>
      <c r="N189" s="30">
        <v>129.61000000000001</v>
      </c>
      <c r="O189" s="29"/>
      <c r="P189" s="30">
        <v>6155.78</v>
      </c>
    </row>
    <row r="190" spans="1:16" x14ac:dyDescent="0.3">
      <c r="A190" s="25" t="s">
        <v>264</v>
      </c>
      <c r="B190" s="30">
        <v>1087.56</v>
      </c>
      <c r="C190" s="30">
        <v>495.74</v>
      </c>
      <c r="D190" s="30">
        <v>17.62</v>
      </c>
      <c r="E190" s="30">
        <v>1014.75</v>
      </c>
      <c r="F190" s="30">
        <v>196.51</v>
      </c>
      <c r="G190" s="30">
        <v>356.24</v>
      </c>
      <c r="H190" s="30">
        <v>2137.44</v>
      </c>
      <c r="I190" s="30">
        <v>54.56</v>
      </c>
      <c r="J190" s="30">
        <v>508.58</v>
      </c>
      <c r="K190" s="30">
        <v>57.05</v>
      </c>
      <c r="L190" s="30">
        <v>75.569999999999993</v>
      </c>
      <c r="M190" s="30">
        <v>318.61</v>
      </c>
      <c r="N190" s="30">
        <v>134.29</v>
      </c>
      <c r="O190" s="29"/>
      <c r="P190" s="30">
        <v>6454.52</v>
      </c>
    </row>
    <row r="191" spans="1:16" x14ac:dyDescent="0.3">
      <c r="A191" s="25" t="s">
        <v>265</v>
      </c>
      <c r="B191" s="30">
        <v>1150.98</v>
      </c>
      <c r="C191" s="30">
        <v>488.57</v>
      </c>
      <c r="D191" s="30">
        <v>18.09</v>
      </c>
      <c r="E191" s="30">
        <v>1051.07</v>
      </c>
      <c r="F191" s="30">
        <v>210.58</v>
      </c>
      <c r="G191" s="30">
        <v>373.41</v>
      </c>
      <c r="H191" s="30">
        <v>2224.56</v>
      </c>
      <c r="I191" s="30">
        <v>55.73</v>
      </c>
      <c r="J191" s="30">
        <v>546.07000000000005</v>
      </c>
      <c r="K191" s="30">
        <v>56.05</v>
      </c>
      <c r="L191" s="30">
        <v>93.22</v>
      </c>
      <c r="M191" s="30">
        <v>344.46</v>
      </c>
      <c r="N191" s="30">
        <v>139.11000000000001</v>
      </c>
      <c r="O191" s="29"/>
      <c r="P191" s="30">
        <v>6751.91</v>
      </c>
    </row>
    <row r="192" spans="1:16" x14ac:dyDescent="0.3">
      <c r="A192" s="25" t="s">
        <v>266</v>
      </c>
      <c r="B192" s="30">
        <v>1225.47</v>
      </c>
      <c r="C192" s="30">
        <v>490.68</v>
      </c>
      <c r="D192" s="30">
        <v>18.91</v>
      </c>
      <c r="E192" s="30">
        <v>1086.47</v>
      </c>
      <c r="F192" s="30">
        <v>223.57</v>
      </c>
      <c r="G192" s="30">
        <v>391.47</v>
      </c>
      <c r="H192" s="30">
        <v>2310.2399999999998</v>
      </c>
      <c r="I192" s="30">
        <v>57.16</v>
      </c>
      <c r="J192" s="30">
        <v>583.91999999999996</v>
      </c>
      <c r="K192" s="30">
        <v>58.92</v>
      </c>
      <c r="L192" s="30">
        <v>107.66</v>
      </c>
      <c r="M192" s="30">
        <v>369.56</v>
      </c>
      <c r="N192" s="30">
        <v>143.99</v>
      </c>
      <c r="O192" s="29"/>
      <c r="P192" s="30">
        <v>7068.01</v>
      </c>
    </row>
    <row r="193" spans="1:16" x14ac:dyDescent="0.3">
      <c r="A193" s="25" t="s">
        <v>267</v>
      </c>
      <c r="B193" s="30">
        <v>1313.29</v>
      </c>
      <c r="C193" s="30">
        <v>511.27</v>
      </c>
      <c r="D193" s="30">
        <v>20.29</v>
      </c>
      <c r="E193" s="30">
        <v>1112.69</v>
      </c>
      <c r="F193" s="30">
        <v>236.41</v>
      </c>
      <c r="G193" s="30">
        <v>408.97</v>
      </c>
      <c r="H193" s="30">
        <v>2363.0500000000002</v>
      </c>
      <c r="I193" s="30">
        <v>58.98</v>
      </c>
      <c r="J193" s="30">
        <v>618.41</v>
      </c>
      <c r="K193" s="30">
        <v>65.650000000000006</v>
      </c>
      <c r="L193" s="30">
        <v>118.14</v>
      </c>
      <c r="M193" s="30">
        <v>394.35</v>
      </c>
      <c r="N193" s="30">
        <v>148.87</v>
      </c>
      <c r="O193" s="29"/>
      <c r="P193" s="30">
        <v>7370.37</v>
      </c>
    </row>
    <row r="194" spans="1:16" x14ac:dyDescent="0.3">
      <c r="A194" s="25" t="s">
        <v>268</v>
      </c>
      <c r="B194" s="30">
        <v>1408.12</v>
      </c>
      <c r="C194" s="30">
        <v>549.16999999999996</v>
      </c>
      <c r="D194" s="30">
        <v>22.16</v>
      </c>
      <c r="E194" s="30">
        <v>1126.47</v>
      </c>
      <c r="F194" s="30">
        <v>248.51</v>
      </c>
      <c r="G194" s="30">
        <v>425.13</v>
      </c>
      <c r="H194" s="30">
        <v>2380.69</v>
      </c>
      <c r="I194" s="30">
        <v>61.13</v>
      </c>
      <c r="J194" s="30">
        <v>650.04999999999995</v>
      </c>
      <c r="K194" s="30">
        <v>75.39</v>
      </c>
      <c r="L194" s="30">
        <v>123.52</v>
      </c>
      <c r="M194" s="30">
        <v>416.54</v>
      </c>
      <c r="N194" s="30">
        <v>154.03</v>
      </c>
      <c r="O194" s="29"/>
      <c r="P194" s="30">
        <v>7640.89</v>
      </c>
    </row>
    <row r="195" spans="1:16" x14ac:dyDescent="0.3">
      <c r="A195" s="25" t="s">
        <v>269</v>
      </c>
      <c r="B195" s="30">
        <v>1495.74</v>
      </c>
      <c r="C195" s="30">
        <v>596.13</v>
      </c>
      <c r="D195" s="30">
        <v>24.06</v>
      </c>
      <c r="E195" s="30">
        <v>1124.27</v>
      </c>
      <c r="F195" s="30">
        <v>260.08999999999997</v>
      </c>
      <c r="G195" s="30">
        <v>439.71</v>
      </c>
      <c r="H195" s="30">
        <v>2374.54</v>
      </c>
      <c r="I195" s="30">
        <v>63.39</v>
      </c>
      <c r="J195" s="30">
        <v>680.53</v>
      </c>
      <c r="K195" s="30">
        <v>86.45</v>
      </c>
      <c r="L195" s="30">
        <v>125.36</v>
      </c>
      <c r="M195" s="30">
        <v>435.09</v>
      </c>
      <c r="N195" s="30">
        <v>160.09</v>
      </c>
      <c r="O195" s="29"/>
      <c r="P195" s="30">
        <v>7865.46</v>
      </c>
    </row>
    <row r="196" spans="1:16" x14ac:dyDescent="0.3">
      <c r="A196" s="25" t="s">
        <v>270</v>
      </c>
      <c r="B196" s="30">
        <v>1561.24</v>
      </c>
      <c r="C196" s="30">
        <v>643.16999999999996</v>
      </c>
      <c r="D196" s="30">
        <v>25.55</v>
      </c>
      <c r="E196" s="30">
        <v>1100.56</v>
      </c>
      <c r="F196" s="30">
        <v>270.23</v>
      </c>
      <c r="G196" s="30">
        <v>452.39</v>
      </c>
      <c r="H196" s="30">
        <v>2354.1999999999998</v>
      </c>
      <c r="I196" s="30">
        <v>65.510000000000005</v>
      </c>
      <c r="J196" s="30">
        <v>712.14</v>
      </c>
      <c r="K196" s="30">
        <v>97.06</v>
      </c>
      <c r="L196" s="30">
        <v>125.19</v>
      </c>
      <c r="M196" s="30">
        <v>447.31</v>
      </c>
      <c r="N196" s="30">
        <v>167.71</v>
      </c>
      <c r="O196" s="29"/>
      <c r="P196" s="30">
        <v>8022.26</v>
      </c>
    </row>
    <row r="197" spans="1:16" x14ac:dyDescent="0.3">
      <c r="A197" s="25" t="s">
        <v>271</v>
      </c>
      <c r="B197" s="30">
        <v>1591.76</v>
      </c>
      <c r="C197" s="30">
        <v>681.75</v>
      </c>
      <c r="D197" s="30">
        <v>26.19</v>
      </c>
      <c r="E197" s="30">
        <v>1052.51</v>
      </c>
      <c r="F197" s="30">
        <v>279.12</v>
      </c>
      <c r="G197" s="30">
        <v>462.93</v>
      </c>
      <c r="H197" s="30">
        <v>2332.3200000000002</v>
      </c>
      <c r="I197" s="30">
        <v>67.290000000000006</v>
      </c>
      <c r="J197" s="30">
        <v>747.11</v>
      </c>
      <c r="K197" s="30">
        <v>105.66</v>
      </c>
      <c r="L197" s="30">
        <v>124.4</v>
      </c>
      <c r="M197" s="30">
        <v>452.38</v>
      </c>
      <c r="N197" s="30">
        <v>177.44</v>
      </c>
      <c r="O197" s="29"/>
      <c r="P197" s="30">
        <v>8100.85</v>
      </c>
    </row>
    <row r="198" spans="1:16" x14ac:dyDescent="0.3">
      <c r="A198" s="25" t="s">
        <v>272</v>
      </c>
      <c r="B198" s="30">
        <v>1588.49</v>
      </c>
      <c r="C198" s="30">
        <v>708.38</v>
      </c>
      <c r="D198" s="30">
        <v>26</v>
      </c>
      <c r="E198" s="30">
        <v>987.04</v>
      </c>
      <c r="F198" s="30">
        <v>286.99</v>
      </c>
      <c r="G198" s="30">
        <v>471.16</v>
      </c>
      <c r="H198" s="30">
        <v>2315.36</v>
      </c>
      <c r="I198" s="30">
        <v>68.819999999999993</v>
      </c>
      <c r="J198" s="30">
        <v>784.7</v>
      </c>
      <c r="K198" s="30">
        <v>112.83</v>
      </c>
      <c r="L198" s="30">
        <v>124.64</v>
      </c>
      <c r="M198" s="30">
        <v>451.62</v>
      </c>
      <c r="N198" s="30">
        <v>188.76</v>
      </c>
      <c r="O198" s="29"/>
      <c r="P198" s="30">
        <v>8114.79</v>
      </c>
    </row>
    <row r="199" spans="1:16" x14ac:dyDescent="0.3">
      <c r="A199" s="25" t="s">
        <v>273</v>
      </c>
      <c r="B199" s="30">
        <v>1568.89</v>
      </c>
      <c r="C199" s="30">
        <v>724.62</v>
      </c>
      <c r="D199" s="30">
        <v>25.41</v>
      </c>
      <c r="E199" s="30">
        <v>918.39</v>
      </c>
      <c r="F199" s="30">
        <v>295.20999999999998</v>
      </c>
      <c r="G199" s="30">
        <v>476.54</v>
      </c>
      <c r="H199" s="30">
        <v>2308.73</v>
      </c>
      <c r="I199" s="30">
        <v>70.540000000000006</v>
      </c>
      <c r="J199" s="30">
        <v>821.14</v>
      </c>
      <c r="K199" s="30">
        <v>121.32</v>
      </c>
      <c r="L199" s="30">
        <v>126.85</v>
      </c>
      <c r="M199" s="30">
        <v>448.45</v>
      </c>
      <c r="N199" s="30">
        <v>200.1</v>
      </c>
      <c r="O199" s="29"/>
      <c r="P199" s="30">
        <v>8106.18</v>
      </c>
    </row>
    <row r="200" spans="1:16" x14ac:dyDescent="0.3">
      <c r="A200" s="25" t="s">
        <v>274</v>
      </c>
      <c r="B200" s="30">
        <v>1553.41</v>
      </c>
      <c r="C200" s="30">
        <v>732.48</v>
      </c>
      <c r="D200" s="30">
        <v>24.9</v>
      </c>
      <c r="E200" s="30">
        <v>863.56</v>
      </c>
      <c r="F200" s="30">
        <v>304.11</v>
      </c>
      <c r="G200" s="30">
        <v>478.58</v>
      </c>
      <c r="H200" s="30">
        <v>2317.04</v>
      </c>
      <c r="I200" s="30">
        <v>72.89</v>
      </c>
      <c r="J200" s="30">
        <v>852.23</v>
      </c>
      <c r="K200" s="30">
        <v>134.07</v>
      </c>
      <c r="L200" s="30">
        <v>132.11000000000001</v>
      </c>
      <c r="M200" s="30">
        <v>446.56</v>
      </c>
      <c r="N200" s="30">
        <v>209.79</v>
      </c>
      <c r="O200" s="29"/>
      <c r="P200" s="30">
        <v>8121.73</v>
      </c>
    </row>
    <row r="201" spans="1:16" x14ac:dyDescent="0.3">
      <c r="A201" s="25" t="s">
        <v>275</v>
      </c>
      <c r="B201" s="30">
        <v>1559.15</v>
      </c>
      <c r="C201" s="30">
        <v>733.97</v>
      </c>
      <c r="D201" s="30">
        <v>24.91</v>
      </c>
      <c r="E201" s="30">
        <v>837.32</v>
      </c>
      <c r="F201" s="30">
        <v>313.39</v>
      </c>
      <c r="G201" s="30">
        <v>477.03</v>
      </c>
      <c r="H201" s="30">
        <v>2344.85</v>
      </c>
      <c r="I201" s="30">
        <v>76.260000000000005</v>
      </c>
      <c r="J201" s="30">
        <v>874.34</v>
      </c>
      <c r="K201" s="30">
        <v>153.68</v>
      </c>
      <c r="L201" s="30">
        <v>141.53</v>
      </c>
      <c r="M201" s="30">
        <v>449.7</v>
      </c>
      <c r="N201" s="30">
        <v>216.31</v>
      </c>
      <c r="O201" s="29"/>
      <c r="P201" s="30">
        <v>8202.44</v>
      </c>
    </row>
    <row r="202" spans="1:16" x14ac:dyDescent="0.3">
      <c r="A202" s="25" t="s">
        <v>276</v>
      </c>
      <c r="B202" s="30">
        <v>1587.99</v>
      </c>
      <c r="C202" s="30">
        <v>731.09</v>
      </c>
      <c r="D202" s="30">
        <v>25.5</v>
      </c>
      <c r="E202" s="30">
        <v>872.26</v>
      </c>
      <c r="F202" s="30">
        <v>324.13</v>
      </c>
      <c r="G202" s="30">
        <v>478.5</v>
      </c>
      <c r="H202" s="30">
        <v>2390.91</v>
      </c>
      <c r="I202" s="30">
        <v>80.31</v>
      </c>
      <c r="J202" s="30">
        <v>887.04</v>
      </c>
      <c r="K202" s="30">
        <v>178.94</v>
      </c>
      <c r="L202" s="30">
        <v>154.13999999999999</v>
      </c>
      <c r="M202" s="30">
        <v>459.06</v>
      </c>
      <c r="N202" s="30">
        <v>219.81</v>
      </c>
      <c r="O202" s="29"/>
      <c r="P202" s="30">
        <v>8389.7000000000007</v>
      </c>
    </row>
    <row r="203" spans="1:16" x14ac:dyDescent="0.3">
      <c r="A203" s="25" t="s">
        <v>277</v>
      </c>
      <c r="B203" s="30">
        <v>1626.23</v>
      </c>
      <c r="C203" s="30">
        <v>726.72</v>
      </c>
      <c r="D203" s="30">
        <v>26.35</v>
      </c>
      <c r="E203" s="30">
        <v>867.02</v>
      </c>
      <c r="F203" s="30">
        <v>336.96</v>
      </c>
      <c r="G203" s="30">
        <v>482.31</v>
      </c>
      <c r="H203" s="30">
        <v>2450.73</v>
      </c>
      <c r="I203" s="30">
        <v>83.97</v>
      </c>
      <c r="J203" s="30">
        <v>893.53</v>
      </c>
      <c r="K203" s="30">
        <v>204.84</v>
      </c>
      <c r="L203" s="30">
        <v>167.9</v>
      </c>
      <c r="M203" s="30">
        <v>472.6</v>
      </c>
      <c r="N203" s="30">
        <v>222.13</v>
      </c>
      <c r="O203" s="29"/>
      <c r="P203" s="30">
        <v>8561.2999999999993</v>
      </c>
    </row>
    <row r="204" spans="1:16" x14ac:dyDescent="0.3">
      <c r="A204" s="25" t="s">
        <v>278</v>
      </c>
      <c r="B204" s="30">
        <v>1657.27</v>
      </c>
      <c r="C204" s="30">
        <v>720.25</v>
      </c>
      <c r="D204" s="30">
        <v>27.08</v>
      </c>
      <c r="E204" s="30">
        <v>899.83</v>
      </c>
      <c r="F204" s="30">
        <v>349.33</v>
      </c>
      <c r="G204" s="30">
        <v>484.24</v>
      </c>
      <c r="H204" s="30">
        <v>2509.12</v>
      </c>
      <c r="I204" s="30">
        <v>86.1</v>
      </c>
      <c r="J204" s="30">
        <v>897.16</v>
      </c>
      <c r="K204" s="30">
        <v>226.03</v>
      </c>
      <c r="L204" s="30">
        <v>180.34</v>
      </c>
      <c r="M204" s="30">
        <v>486.31</v>
      </c>
      <c r="N204" s="30">
        <v>225.25</v>
      </c>
      <c r="O204" s="29"/>
      <c r="P204" s="30">
        <v>8748.32</v>
      </c>
    </row>
    <row r="205" spans="1:16" x14ac:dyDescent="0.3">
      <c r="A205" s="25" t="s">
        <v>279</v>
      </c>
      <c r="B205" s="30">
        <v>1667.98</v>
      </c>
      <c r="C205" s="30">
        <v>716.18</v>
      </c>
      <c r="D205" s="30">
        <v>27.37</v>
      </c>
      <c r="E205" s="30">
        <v>929.39</v>
      </c>
      <c r="F205" s="30">
        <v>362.59</v>
      </c>
      <c r="G205" s="30">
        <v>491.55</v>
      </c>
      <c r="H205" s="30">
        <v>2565.4299999999998</v>
      </c>
      <c r="I205" s="30">
        <v>85.71</v>
      </c>
      <c r="J205" s="30">
        <v>901.22</v>
      </c>
      <c r="K205" s="30">
        <v>237.66</v>
      </c>
      <c r="L205" s="30">
        <v>189.11</v>
      </c>
      <c r="M205" s="30">
        <v>499.32</v>
      </c>
      <c r="N205" s="30">
        <v>231.01</v>
      </c>
      <c r="O205" s="29"/>
      <c r="P205" s="30">
        <v>8904.52</v>
      </c>
    </row>
    <row r="206" spans="1:16" x14ac:dyDescent="0.3">
      <c r="A206" s="25" t="s">
        <v>280</v>
      </c>
      <c r="B206" s="30">
        <v>1656.94</v>
      </c>
      <c r="C206" s="30">
        <v>714.46</v>
      </c>
      <c r="D206" s="30">
        <v>27.19</v>
      </c>
      <c r="E206" s="30">
        <v>953.13</v>
      </c>
      <c r="F206" s="30">
        <v>377.36</v>
      </c>
      <c r="G206" s="30">
        <v>513.1</v>
      </c>
      <c r="H206" s="30">
        <v>2615.63</v>
      </c>
      <c r="I206" s="30">
        <v>83.22</v>
      </c>
      <c r="J206" s="30">
        <v>907.99</v>
      </c>
      <c r="K206" s="30">
        <v>240.46</v>
      </c>
      <c r="L206" s="30">
        <v>194.45</v>
      </c>
      <c r="M206" s="30">
        <v>512.58000000000004</v>
      </c>
      <c r="N206" s="30">
        <v>239.61</v>
      </c>
      <c r="O206" s="29"/>
      <c r="P206" s="30">
        <v>9036.1200000000008</v>
      </c>
    </row>
    <row r="207" spans="1:16" x14ac:dyDescent="0.3">
      <c r="A207" s="25" t="s">
        <v>281</v>
      </c>
      <c r="B207" s="30">
        <v>1636.38</v>
      </c>
      <c r="C207" s="30">
        <v>715.03</v>
      </c>
      <c r="D207" s="30">
        <v>26.87</v>
      </c>
      <c r="E207" s="30">
        <v>1015.6</v>
      </c>
      <c r="F207" s="30">
        <v>393.51</v>
      </c>
      <c r="G207" s="30">
        <v>533.04</v>
      </c>
      <c r="H207" s="30">
        <v>2656.2</v>
      </c>
      <c r="I207" s="30">
        <v>80.489999999999995</v>
      </c>
      <c r="J207" s="30">
        <v>918.36</v>
      </c>
      <c r="K207" s="30">
        <v>240.78</v>
      </c>
      <c r="L207" s="30">
        <v>197.87</v>
      </c>
      <c r="M207" s="30">
        <v>525.52</v>
      </c>
      <c r="N207" s="30">
        <v>249.62</v>
      </c>
      <c r="O207" s="29"/>
      <c r="P207" s="30">
        <v>9189.25</v>
      </c>
    </row>
    <row r="208" spans="1:16" x14ac:dyDescent="0.3">
      <c r="A208" s="25" t="s">
        <v>282</v>
      </c>
      <c r="B208" s="30">
        <v>1619.75</v>
      </c>
      <c r="C208" s="30">
        <v>717.03</v>
      </c>
      <c r="D208" s="30">
        <v>26.75</v>
      </c>
      <c r="E208" s="30">
        <v>1008.26</v>
      </c>
      <c r="F208" s="30">
        <v>412.24</v>
      </c>
      <c r="G208" s="30">
        <v>544.17999999999995</v>
      </c>
      <c r="H208" s="30">
        <v>2692.45</v>
      </c>
      <c r="I208" s="30">
        <v>79.510000000000005</v>
      </c>
      <c r="J208" s="30">
        <v>933.07</v>
      </c>
      <c r="K208" s="30">
        <v>245.45</v>
      </c>
      <c r="L208" s="30">
        <v>201.28</v>
      </c>
      <c r="M208" s="30">
        <v>539.89</v>
      </c>
      <c r="N208" s="30">
        <v>259.47000000000003</v>
      </c>
      <c r="O208" s="29"/>
      <c r="P208" s="30">
        <v>9279.32</v>
      </c>
    </row>
    <row r="209" spans="1:16" x14ac:dyDescent="0.3">
      <c r="A209" s="25" t="s">
        <v>283</v>
      </c>
      <c r="B209" s="30">
        <v>1620.21</v>
      </c>
      <c r="C209" s="30">
        <v>720.19</v>
      </c>
      <c r="D209" s="30">
        <v>27.14</v>
      </c>
      <c r="E209" s="30">
        <v>1053.1099999999999</v>
      </c>
      <c r="F209" s="30">
        <v>433.75</v>
      </c>
      <c r="G209" s="30">
        <v>538.34</v>
      </c>
      <c r="H209" s="30">
        <v>2722.79</v>
      </c>
      <c r="I209" s="30">
        <v>82.08</v>
      </c>
      <c r="J209" s="30">
        <v>952.91</v>
      </c>
      <c r="K209" s="30">
        <v>260.76</v>
      </c>
      <c r="L209" s="30">
        <v>206.47</v>
      </c>
      <c r="M209" s="30">
        <v>556.32000000000005</v>
      </c>
      <c r="N209" s="30">
        <v>267.70999999999998</v>
      </c>
      <c r="O209" s="29"/>
      <c r="P209" s="30">
        <v>9441.77</v>
      </c>
    </row>
    <row r="210" spans="1:16" x14ac:dyDescent="0.3">
      <c r="A210" s="25" t="s">
        <v>284</v>
      </c>
      <c r="B210" s="30">
        <v>1643.09</v>
      </c>
      <c r="C210" s="30">
        <v>726.99</v>
      </c>
      <c r="D210" s="30">
        <v>28.05</v>
      </c>
      <c r="E210" s="30">
        <v>1112.82</v>
      </c>
      <c r="F210" s="30">
        <v>461.58</v>
      </c>
      <c r="G210" s="30">
        <v>545.25</v>
      </c>
      <c r="H210" s="30">
        <v>2758.52</v>
      </c>
      <c r="I210" s="30">
        <v>87.92</v>
      </c>
      <c r="J210" s="30">
        <v>976.8</v>
      </c>
      <c r="K210" s="30">
        <v>287.01</v>
      </c>
      <c r="L210" s="30">
        <v>213.68</v>
      </c>
      <c r="M210" s="30">
        <v>579.15</v>
      </c>
      <c r="N210" s="30">
        <v>274.20999999999998</v>
      </c>
      <c r="O210" s="29"/>
      <c r="P210" s="30">
        <v>9695.07</v>
      </c>
    </row>
    <row r="211" spans="1:16" x14ac:dyDescent="0.3">
      <c r="A211" s="25" t="s">
        <v>285</v>
      </c>
      <c r="B211" s="30">
        <v>1686.14</v>
      </c>
      <c r="C211" s="30">
        <v>737.51</v>
      </c>
      <c r="D211" s="30">
        <v>29.14</v>
      </c>
      <c r="E211" s="30">
        <v>1183.9000000000001</v>
      </c>
      <c r="F211" s="30">
        <v>494.96</v>
      </c>
      <c r="G211" s="30">
        <v>587.29</v>
      </c>
      <c r="H211" s="30">
        <v>2815.08</v>
      </c>
      <c r="I211" s="30">
        <v>94.62</v>
      </c>
      <c r="J211" s="30">
        <v>1001.99</v>
      </c>
      <c r="K211" s="30">
        <v>318.45999999999998</v>
      </c>
      <c r="L211" s="30">
        <v>221.63</v>
      </c>
      <c r="M211" s="30">
        <v>610.57000000000005</v>
      </c>
      <c r="N211" s="30">
        <v>280.17</v>
      </c>
      <c r="O211" s="29"/>
      <c r="P211" s="30">
        <v>10061.469999999999</v>
      </c>
    </row>
    <row r="212" spans="1:16" x14ac:dyDescent="0.3">
      <c r="A212" s="25" t="s">
        <v>286</v>
      </c>
      <c r="B212" s="30">
        <v>1741.01</v>
      </c>
      <c r="C212" s="30">
        <v>741.86</v>
      </c>
      <c r="D212" s="30">
        <v>30.05</v>
      </c>
      <c r="E212" s="30">
        <v>1262.24</v>
      </c>
      <c r="F212" s="30">
        <v>516.41</v>
      </c>
      <c r="G212" s="30">
        <v>532.22</v>
      </c>
      <c r="H212" s="30">
        <v>2899.1</v>
      </c>
      <c r="I212" s="30">
        <v>99.61</v>
      </c>
      <c r="J212" s="30">
        <v>1025.3800000000001</v>
      </c>
      <c r="K212" s="30">
        <v>348.85</v>
      </c>
      <c r="L212" s="30">
        <v>228.85</v>
      </c>
      <c r="M212" s="30">
        <v>630.24</v>
      </c>
      <c r="N212" s="30">
        <v>286.91000000000003</v>
      </c>
      <c r="O212" s="29"/>
      <c r="P212" s="30">
        <v>10342.74</v>
      </c>
    </row>
    <row r="213" spans="1:16" x14ac:dyDescent="0.3">
      <c r="A213" s="25" t="s">
        <v>287</v>
      </c>
      <c r="B213" s="30">
        <v>1805.13</v>
      </c>
      <c r="C213" s="30">
        <v>743.78</v>
      </c>
      <c r="D213" s="30">
        <v>30.43</v>
      </c>
      <c r="E213" s="30">
        <v>1348.48</v>
      </c>
      <c r="F213" s="30">
        <v>546.26</v>
      </c>
      <c r="G213" s="30">
        <v>595.97</v>
      </c>
      <c r="H213" s="30">
        <v>3027.24</v>
      </c>
      <c r="I213" s="30">
        <v>100.51</v>
      </c>
      <c r="J213" s="30">
        <v>1044.24</v>
      </c>
      <c r="K213" s="30">
        <v>372.18</v>
      </c>
      <c r="L213" s="30">
        <v>234.09</v>
      </c>
      <c r="M213" s="30">
        <v>666.88</v>
      </c>
      <c r="N213" s="30">
        <v>295.64</v>
      </c>
      <c r="O213" s="29"/>
      <c r="P213" s="30">
        <v>10810.87</v>
      </c>
    </row>
    <row r="214" spans="1:16" x14ac:dyDescent="0.3">
      <c r="A214" s="25" t="s">
        <v>288</v>
      </c>
      <c r="B214" s="30">
        <v>1874.47</v>
      </c>
      <c r="C214" s="30">
        <v>751.62</v>
      </c>
      <c r="D214" s="30">
        <v>30.19</v>
      </c>
      <c r="E214" s="30">
        <v>1427.5</v>
      </c>
      <c r="F214" s="30">
        <v>576.04999999999995</v>
      </c>
      <c r="G214" s="30">
        <v>697.71</v>
      </c>
      <c r="H214" s="30">
        <v>3199.64</v>
      </c>
      <c r="I214" s="30">
        <v>97.25</v>
      </c>
      <c r="J214" s="30">
        <v>1060.52</v>
      </c>
      <c r="K214" s="30">
        <v>385.5</v>
      </c>
      <c r="L214" s="30">
        <v>237.79</v>
      </c>
      <c r="M214" s="30">
        <v>708.43</v>
      </c>
      <c r="N214" s="30">
        <v>306.27999999999997</v>
      </c>
      <c r="O214" s="29"/>
      <c r="P214" s="30">
        <v>11352.96</v>
      </c>
    </row>
    <row r="215" spans="1:16" x14ac:dyDescent="0.3">
      <c r="A215" s="25" t="s">
        <v>289</v>
      </c>
      <c r="B215" s="30">
        <v>1932.56</v>
      </c>
      <c r="C215" s="30">
        <v>759.49</v>
      </c>
      <c r="D215" s="30">
        <v>29.49</v>
      </c>
      <c r="E215" s="30">
        <v>1485.84</v>
      </c>
      <c r="F215" s="30">
        <v>606.02</v>
      </c>
      <c r="G215" s="30">
        <v>803.97</v>
      </c>
      <c r="H215" s="30">
        <v>3379.1</v>
      </c>
      <c r="I215" s="30">
        <v>92.03</v>
      </c>
      <c r="J215" s="30">
        <v>1079.3599999999999</v>
      </c>
      <c r="K215" s="30">
        <v>388.91</v>
      </c>
      <c r="L215" s="30">
        <v>242.12</v>
      </c>
      <c r="M215" s="30">
        <v>750.47</v>
      </c>
      <c r="N215" s="30">
        <v>317.42</v>
      </c>
      <c r="O215" s="29"/>
      <c r="P215" s="30">
        <v>11866.79</v>
      </c>
    </row>
    <row r="216" spans="1:16" x14ac:dyDescent="0.3">
      <c r="A216" s="25" t="s">
        <v>290</v>
      </c>
      <c r="B216" s="30">
        <v>1964.54</v>
      </c>
      <c r="C216" s="30">
        <v>766.83</v>
      </c>
      <c r="D216" s="30">
        <v>28.49</v>
      </c>
      <c r="E216" s="30">
        <v>1514.28</v>
      </c>
      <c r="F216" s="30">
        <v>634.91</v>
      </c>
      <c r="G216" s="30">
        <v>877.36</v>
      </c>
      <c r="H216" s="30">
        <v>3528.23</v>
      </c>
      <c r="I216" s="30">
        <v>87.27</v>
      </c>
      <c r="J216" s="30">
        <v>1106.45</v>
      </c>
      <c r="K216" s="30">
        <v>382.79</v>
      </c>
      <c r="L216" s="30">
        <v>249.37</v>
      </c>
      <c r="M216" s="30">
        <v>786.45</v>
      </c>
      <c r="N216" s="30">
        <v>327.58</v>
      </c>
      <c r="O216" s="29"/>
      <c r="P216" s="30">
        <v>12254.54</v>
      </c>
    </row>
    <row r="217" spans="1:16" x14ac:dyDescent="0.3">
      <c r="A217" s="25" t="s">
        <v>291</v>
      </c>
      <c r="B217" s="30">
        <v>1958.17</v>
      </c>
      <c r="C217" s="30">
        <v>772.96</v>
      </c>
      <c r="D217" s="30">
        <v>27.38</v>
      </c>
      <c r="E217" s="30">
        <v>1507.93</v>
      </c>
      <c r="F217" s="30">
        <v>662.34</v>
      </c>
      <c r="G217" s="30">
        <v>886.25</v>
      </c>
      <c r="H217" s="30">
        <v>3617.78</v>
      </c>
      <c r="I217" s="30">
        <v>85.24</v>
      </c>
      <c r="J217" s="30">
        <v>1147.05</v>
      </c>
      <c r="K217" s="30">
        <v>367.59</v>
      </c>
      <c r="L217" s="30">
        <v>261.68</v>
      </c>
      <c r="M217" s="30">
        <v>811.5</v>
      </c>
      <c r="N217" s="30">
        <v>335.36</v>
      </c>
      <c r="O217" s="29"/>
      <c r="P217" s="30">
        <v>12441.22</v>
      </c>
    </row>
    <row r="218" spans="1:16" x14ac:dyDescent="0.3">
      <c r="A218" s="25" t="s">
        <v>292</v>
      </c>
      <c r="B218" s="30">
        <v>1925.02</v>
      </c>
      <c r="C218" s="30">
        <v>777.21</v>
      </c>
      <c r="D218" s="30">
        <v>26.41</v>
      </c>
      <c r="E218" s="30">
        <v>1468.03</v>
      </c>
      <c r="F218" s="30">
        <v>689.94</v>
      </c>
      <c r="G218" s="30">
        <v>831.1</v>
      </c>
      <c r="H218" s="30">
        <v>3646.85</v>
      </c>
      <c r="I218" s="30">
        <v>86.46</v>
      </c>
      <c r="J218" s="30">
        <v>1199.27</v>
      </c>
      <c r="K218" s="30">
        <v>344.71</v>
      </c>
      <c r="L218" s="30">
        <v>279.32</v>
      </c>
      <c r="M218" s="30">
        <v>827.77</v>
      </c>
      <c r="N218" s="30">
        <v>340.64</v>
      </c>
      <c r="O218" s="29"/>
      <c r="P218" s="30">
        <v>12442.73</v>
      </c>
    </row>
    <row r="219" spans="1:16" x14ac:dyDescent="0.3">
      <c r="A219" s="25" t="s">
        <v>293</v>
      </c>
      <c r="B219" s="30">
        <v>1941.24</v>
      </c>
      <c r="C219" s="30">
        <v>781.34</v>
      </c>
      <c r="D219" s="30">
        <v>26</v>
      </c>
      <c r="E219" s="30">
        <v>1454.41</v>
      </c>
      <c r="F219" s="30">
        <v>736.94</v>
      </c>
      <c r="G219" s="30">
        <v>747.37</v>
      </c>
      <c r="H219" s="30">
        <v>3683.64</v>
      </c>
      <c r="I219" s="30">
        <v>89.71</v>
      </c>
      <c r="J219" s="30">
        <v>1254.22</v>
      </c>
      <c r="K219" s="30">
        <v>316.48</v>
      </c>
      <c r="L219" s="30">
        <v>308.33999999999997</v>
      </c>
      <c r="M219" s="30">
        <v>856.38</v>
      </c>
      <c r="N219" s="30">
        <v>344.54</v>
      </c>
      <c r="O219" s="29"/>
      <c r="P219" s="30">
        <v>12540.61</v>
      </c>
    </row>
    <row r="220" spans="1:16" x14ac:dyDescent="0.3">
      <c r="A220" s="25" t="s">
        <v>294</v>
      </c>
      <c r="B220" s="30">
        <v>1961.87</v>
      </c>
      <c r="C220" s="30">
        <v>769.03</v>
      </c>
      <c r="D220" s="30">
        <v>26.24</v>
      </c>
      <c r="E220" s="30">
        <v>1429.33</v>
      </c>
      <c r="F220" s="30">
        <v>764.74</v>
      </c>
      <c r="G220" s="30">
        <v>666.44</v>
      </c>
      <c r="H220" s="30">
        <v>3680.31</v>
      </c>
      <c r="I220" s="30">
        <v>93.62</v>
      </c>
      <c r="J220" s="30">
        <v>1302.0999999999999</v>
      </c>
      <c r="K220" s="30">
        <v>285.32</v>
      </c>
      <c r="L220" s="30">
        <v>332.11</v>
      </c>
      <c r="M220" s="30">
        <v>869.2</v>
      </c>
      <c r="N220" s="30">
        <v>348.31</v>
      </c>
      <c r="O220" s="29"/>
      <c r="P220" s="30">
        <v>12528.61</v>
      </c>
    </row>
    <row r="221" spans="1:16" x14ac:dyDescent="0.3">
      <c r="A221" s="25" t="s">
        <v>295</v>
      </c>
      <c r="B221" s="30">
        <v>2074.91</v>
      </c>
      <c r="C221" s="30">
        <v>763.14</v>
      </c>
      <c r="D221" s="30">
        <v>27.66</v>
      </c>
      <c r="E221" s="30">
        <v>1501.45</v>
      </c>
      <c r="F221" s="30">
        <v>798.09</v>
      </c>
      <c r="G221" s="30">
        <v>631.67999999999995</v>
      </c>
      <c r="H221" s="30">
        <v>3745.85</v>
      </c>
      <c r="I221" s="30">
        <v>96.85</v>
      </c>
      <c r="J221" s="30">
        <v>1333.85</v>
      </c>
      <c r="K221" s="30">
        <v>253.75</v>
      </c>
      <c r="L221" s="30">
        <v>354.96</v>
      </c>
      <c r="M221" s="30">
        <v>891.89</v>
      </c>
      <c r="N221" s="30">
        <v>353.23</v>
      </c>
      <c r="O221" s="29"/>
      <c r="P221" s="30">
        <v>12827.32</v>
      </c>
    </row>
    <row r="222" spans="1:16" x14ac:dyDescent="0.3">
      <c r="A222" s="25" t="s">
        <v>296</v>
      </c>
      <c r="B222" s="30">
        <v>2268.75</v>
      </c>
      <c r="C222" s="30">
        <v>751.56</v>
      </c>
      <c r="D222" s="30">
        <v>30.04</v>
      </c>
      <c r="E222" s="30">
        <v>1626.18</v>
      </c>
      <c r="F222" s="30">
        <v>832.61</v>
      </c>
      <c r="G222" s="30">
        <v>643.48</v>
      </c>
      <c r="H222" s="30">
        <v>3842.28</v>
      </c>
      <c r="I222" s="30">
        <v>98.82</v>
      </c>
      <c r="J222" s="30">
        <v>1350.75</v>
      </c>
      <c r="K222" s="30">
        <v>225.46</v>
      </c>
      <c r="L222" s="30">
        <v>376.89</v>
      </c>
      <c r="M222" s="30">
        <v>920.88</v>
      </c>
      <c r="N222" s="30">
        <v>360.93</v>
      </c>
      <c r="O222" s="29"/>
      <c r="P222" s="30">
        <v>13328.61</v>
      </c>
    </row>
    <row r="223" spans="1:16" x14ac:dyDescent="0.3">
      <c r="A223" s="25" t="s">
        <v>297</v>
      </c>
      <c r="B223" s="30">
        <v>2513.14</v>
      </c>
      <c r="C223" s="30">
        <v>734.84</v>
      </c>
      <c r="D223" s="30">
        <v>32.76</v>
      </c>
      <c r="E223" s="30">
        <v>1735.36</v>
      </c>
      <c r="F223" s="30">
        <v>868.94</v>
      </c>
      <c r="G223" s="30">
        <v>684.43</v>
      </c>
      <c r="H223" s="30">
        <v>3950.18</v>
      </c>
      <c r="I223" s="30">
        <v>99.6</v>
      </c>
      <c r="J223" s="30">
        <v>1361.78</v>
      </c>
      <c r="K223" s="30">
        <v>205.3</v>
      </c>
      <c r="L223" s="30">
        <v>399.51</v>
      </c>
      <c r="M223" s="30">
        <v>949.94</v>
      </c>
      <c r="N223" s="30">
        <v>373.41</v>
      </c>
      <c r="O223" s="29"/>
      <c r="P223" s="30">
        <v>13909.18</v>
      </c>
    </row>
    <row r="224" spans="1:16" x14ac:dyDescent="0.3">
      <c r="A224" s="25" t="s">
        <v>298</v>
      </c>
      <c r="B224" s="30">
        <v>2782.07</v>
      </c>
      <c r="C224" s="30">
        <v>724.68</v>
      </c>
      <c r="D224" s="30">
        <v>35.28</v>
      </c>
      <c r="E224" s="30">
        <v>1823.27</v>
      </c>
      <c r="F224" s="30">
        <v>904.02</v>
      </c>
      <c r="G224" s="30">
        <v>734.17</v>
      </c>
      <c r="H224" s="30">
        <v>4042.42</v>
      </c>
      <c r="I224" s="30">
        <v>99.35</v>
      </c>
      <c r="J224" s="30">
        <v>1377.18</v>
      </c>
      <c r="K224" s="30">
        <v>198.23</v>
      </c>
      <c r="L224" s="30">
        <v>423.15</v>
      </c>
      <c r="M224" s="30">
        <v>971.18</v>
      </c>
      <c r="N224" s="30">
        <v>392.7</v>
      </c>
      <c r="O224" s="29"/>
      <c r="P224" s="30">
        <v>14507.72</v>
      </c>
    </row>
    <row r="225" spans="1:16" x14ac:dyDescent="0.3">
      <c r="A225" s="25" t="s">
        <v>299</v>
      </c>
      <c r="B225" s="30">
        <v>3044.03</v>
      </c>
      <c r="C225" s="30">
        <v>731.83</v>
      </c>
      <c r="D225" s="30">
        <v>37.08</v>
      </c>
      <c r="E225" s="30">
        <v>1888.69</v>
      </c>
      <c r="F225" s="30">
        <v>941.74</v>
      </c>
      <c r="G225" s="30">
        <v>778.24</v>
      </c>
      <c r="H225" s="30">
        <v>4111.78</v>
      </c>
      <c r="I225" s="30">
        <v>98.27</v>
      </c>
      <c r="J225" s="30">
        <v>1406.49</v>
      </c>
      <c r="K225" s="30">
        <v>208.59</v>
      </c>
      <c r="L225" s="30">
        <v>449.81</v>
      </c>
      <c r="M225" s="30">
        <v>986.28</v>
      </c>
      <c r="N225" s="30">
        <v>420.41</v>
      </c>
      <c r="O225" s="29"/>
      <c r="P225" s="30">
        <v>15103.24</v>
      </c>
    </row>
    <row r="226" spans="1:16" x14ac:dyDescent="0.3">
      <c r="A226" s="25" t="s">
        <v>300</v>
      </c>
      <c r="B226" s="30">
        <v>3290.55</v>
      </c>
      <c r="C226" s="30">
        <v>757.05</v>
      </c>
      <c r="D226" s="30">
        <v>38.11</v>
      </c>
      <c r="E226" s="30">
        <v>1927.35</v>
      </c>
      <c r="F226" s="30">
        <v>985.85</v>
      </c>
      <c r="G226" s="30">
        <v>812.09</v>
      </c>
      <c r="H226" s="30">
        <v>4170.5</v>
      </c>
      <c r="I226" s="30">
        <v>96.78</v>
      </c>
      <c r="J226" s="30">
        <v>1449.01</v>
      </c>
      <c r="K226" s="30">
        <v>233.87</v>
      </c>
      <c r="L226" s="30">
        <v>478.93</v>
      </c>
      <c r="M226" s="30">
        <v>1021.91</v>
      </c>
      <c r="N226" s="30">
        <v>453.48</v>
      </c>
      <c r="O226" s="29"/>
      <c r="P226" s="30">
        <v>15715.49</v>
      </c>
    </row>
    <row r="227" spans="1:16" x14ac:dyDescent="0.3">
      <c r="A227" s="25" t="s">
        <v>301</v>
      </c>
      <c r="B227" s="30">
        <v>3533.35</v>
      </c>
      <c r="C227" s="30">
        <v>794.59</v>
      </c>
      <c r="D227" s="30">
        <v>38.799999999999997</v>
      </c>
      <c r="E227" s="30">
        <v>1891.74</v>
      </c>
      <c r="F227" s="30">
        <v>1044.03</v>
      </c>
      <c r="G227" s="30">
        <v>845.07</v>
      </c>
      <c r="H227" s="30">
        <v>4244.43</v>
      </c>
      <c r="I227" s="30">
        <v>95.62</v>
      </c>
      <c r="J227" s="30">
        <v>1494.48</v>
      </c>
      <c r="K227" s="30">
        <v>264.73</v>
      </c>
      <c r="L227" s="30">
        <v>509.07</v>
      </c>
      <c r="M227" s="30">
        <v>1061.99</v>
      </c>
      <c r="N227" s="30">
        <v>484.19</v>
      </c>
      <c r="O227" s="29"/>
      <c r="P227" s="30">
        <v>16302.09</v>
      </c>
    </row>
    <row r="228" spans="1:16" x14ac:dyDescent="0.3">
      <c r="A228" s="25" t="s">
        <v>302</v>
      </c>
      <c r="B228" s="30">
        <v>3787.07</v>
      </c>
      <c r="C228" s="30">
        <v>837.88</v>
      </c>
      <c r="D228" s="30">
        <v>39.64</v>
      </c>
      <c r="E228" s="30">
        <v>1894.04</v>
      </c>
      <c r="F228" s="30">
        <v>1125.25</v>
      </c>
      <c r="G228" s="30">
        <v>887.1</v>
      </c>
      <c r="H228" s="30">
        <v>4371.1499999999996</v>
      </c>
      <c r="I228" s="30">
        <v>95.54</v>
      </c>
      <c r="J228" s="30">
        <v>1531.47</v>
      </c>
      <c r="K228" s="30">
        <v>291.19</v>
      </c>
      <c r="L228" s="30">
        <v>538.73</v>
      </c>
      <c r="M228" s="30">
        <v>1119.6300000000001</v>
      </c>
      <c r="N228" s="30">
        <v>504.38</v>
      </c>
      <c r="O228" s="29"/>
      <c r="P228" s="30">
        <v>17023.07</v>
      </c>
    </row>
    <row r="229" spans="1:16" x14ac:dyDescent="0.3">
      <c r="A229" s="25" t="s">
        <v>303</v>
      </c>
      <c r="B229" s="30">
        <v>4064.78</v>
      </c>
      <c r="C229" s="30">
        <v>879.92</v>
      </c>
      <c r="D229" s="30">
        <v>41.07</v>
      </c>
      <c r="E229" s="30">
        <v>1933.24</v>
      </c>
      <c r="F229" s="30">
        <v>1236.07</v>
      </c>
      <c r="G229" s="30">
        <v>947.41</v>
      </c>
      <c r="H229" s="30">
        <v>4580.7</v>
      </c>
      <c r="I229" s="30">
        <v>97.2</v>
      </c>
      <c r="J229" s="30">
        <v>1549.56</v>
      </c>
      <c r="K229" s="30">
        <v>304.08</v>
      </c>
      <c r="L229" s="30">
        <v>566.28</v>
      </c>
      <c r="M229" s="30">
        <v>1198.27</v>
      </c>
      <c r="N229" s="30">
        <v>506.71</v>
      </c>
      <c r="O229" s="29"/>
      <c r="P229" s="30">
        <v>17905.310000000001</v>
      </c>
    </row>
    <row r="230" spans="1:16" x14ac:dyDescent="0.3">
      <c r="A230" s="25" t="s">
        <v>304</v>
      </c>
      <c r="B230" s="30">
        <v>4364.9799999999996</v>
      </c>
      <c r="C230" s="30">
        <v>919.09</v>
      </c>
      <c r="D230" s="30">
        <v>43.24</v>
      </c>
      <c r="E230" s="30">
        <v>2016.09</v>
      </c>
      <c r="F230" s="30">
        <v>1363.73</v>
      </c>
      <c r="G230" s="30">
        <v>1019.66</v>
      </c>
      <c r="H230" s="30">
        <v>4853.71</v>
      </c>
      <c r="I230" s="30">
        <v>100.63</v>
      </c>
      <c r="J230" s="30">
        <v>1551.88</v>
      </c>
      <c r="K230" s="30">
        <v>303</v>
      </c>
      <c r="L230" s="30">
        <v>593.12</v>
      </c>
      <c r="M230" s="30">
        <v>1289.72</v>
      </c>
      <c r="N230" s="30">
        <v>492.72</v>
      </c>
      <c r="O230" s="29"/>
      <c r="P230" s="30">
        <v>18911.59</v>
      </c>
    </row>
    <row r="231" spans="1:16" x14ac:dyDescent="0.3">
      <c r="A231" s="25" t="s">
        <v>305</v>
      </c>
      <c r="B231" s="30">
        <v>4683.88</v>
      </c>
      <c r="C231" s="30">
        <v>981.72</v>
      </c>
      <c r="D231" s="30">
        <v>46.14</v>
      </c>
      <c r="E231" s="30">
        <v>2106.9299999999998</v>
      </c>
      <c r="F231" s="30">
        <v>1476.79</v>
      </c>
      <c r="G231" s="30">
        <v>1082.1099999999999</v>
      </c>
      <c r="H231" s="30">
        <v>5147.58</v>
      </c>
      <c r="I231" s="30">
        <v>105.16</v>
      </c>
      <c r="J231" s="30">
        <v>1552.98</v>
      </c>
      <c r="K231" s="30">
        <v>296.3</v>
      </c>
      <c r="L231" s="30">
        <v>623.36</v>
      </c>
      <c r="M231" s="30">
        <v>1371.7</v>
      </c>
      <c r="N231" s="30">
        <v>472.83</v>
      </c>
      <c r="O231" s="29"/>
      <c r="P231" s="30">
        <v>19947.47</v>
      </c>
    </row>
    <row r="232" spans="1:16" x14ac:dyDescent="0.3">
      <c r="A232" s="25" t="s">
        <v>306</v>
      </c>
      <c r="B232" s="30">
        <v>4978.28</v>
      </c>
      <c r="C232" s="30">
        <v>1000.85</v>
      </c>
      <c r="D232" s="30">
        <v>49.09</v>
      </c>
      <c r="E232" s="30">
        <v>2179.4</v>
      </c>
      <c r="F232" s="30">
        <v>1541.76</v>
      </c>
      <c r="G232" s="30">
        <v>1112.22</v>
      </c>
      <c r="H232" s="30">
        <v>5309.07</v>
      </c>
      <c r="I232" s="30">
        <v>110.06</v>
      </c>
      <c r="J232" s="30">
        <v>1568.87</v>
      </c>
      <c r="K232" s="30">
        <v>293.12</v>
      </c>
      <c r="L232" s="30">
        <v>660.43</v>
      </c>
      <c r="M232" s="30">
        <v>1420.38</v>
      </c>
      <c r="N232" s="30">
        <v>458.27</v>
      </c>
      <c r="O232" s="29"/>
      <c r="P232" s="30">
        <v>20681.8</v>
      </c>
    </row>
    <row r="233" spans="1:16" x14ac:dyDescent="0.3">
      <c r="A233" s="25" t="s">
        <v>307</v>
      </c>
      <c r="B233" s="30">
        <v>5261.59</v>
      </c>
      <c r="C233" s="30">
        <v>1050.9000000000001</v>
      </c>
      <c r="D233" s="30">
        <v>52.4</v>
      </c>
      <c r="E233" s="30">
        <v>2202.6999999999998</v>
      </c>
      <c r="F233" s="30">
        <v>1528.73</v>
      </c>
      <c r="G233" s="30">
        <v>1089.6300000000001</v>
      </c>
      <c r="H233" s="30">
        <v>5348.23</v>
      </c>
      <c r="I233" s="30">
        <v>114.61</v>
      </c>
      <c r="J233" s="30">
        <v>1614.3</v>
      </c>
      <c r="K233" s="30">
        <v>302.06</v>
      </c>
      <c r="L233" s="30">
        <v>707.91</v>
      </c>
      <c r="M233" s="30">
        <v>1414.44</v>
      </c>
      <c r="N233" s="30">
        <v>459.42</v>
      </c>
      <c r="O233" s="29"/>
      <c r="P233" s="30">
        <v>21146.92</v>
      </c>
    </row>
    <row r="234" spans="1:16" x14ac:dyDescent="0.3">
      <c r="A234" s="25" t="s">
        <v>308</v>
      </c>
      <c r="B234" s="30">
        <v>5496.4</v>
      </c>
      <c r="C234" s="30">
        <v>1111.51</v>
      </c>
      <c r="D234" s="30">
        <v>55.5</v>
      </c>
      <c r="E234" s="30">
        <v>2179.73</v>
      </c>
      <c r="F234" s="30">
        <v>1456.21</v>
      </c>
      <c r="G234" s="30">
        <v>1023.12</v>
      </c>
      <c r="H234" s="30">
        <v>5331.32</v>
      </c>
      <c r="I234" s="30">
        <v>118.17</v>
      </c>
      <c r="J234" s="30">
        <v>1688.68</v>
      </c>
      <c r="K234" s="30">
        <v>325.52</v>
      </c>
      <c r="L234" s="30">
        <v>762.37</v>
      </c>
      <c r="M234" s="30">
        <v>1368.2</v>
      </c>
      <c r="N234" s="30">
        <v>477.48</v>
      </c>
      <c r="O234" s="29"/>
      <c r="P234" s="30">
        <v>21394.21</v>
      </c>
    </row>
    <row r="235" spans="1:16" x14ac:dyDescent="0.3">
      <c r="A235" s="25" t="s">
        <v>309</v>
      </c>
      <c r="B235" s="30">
        <v>5645.38</v>
      </c>
      <c r="C235" s="30">
        <v>1186.3</v>
      </c>
      <c r="D235" s="30">
        <v>57.87</v>
      </c>
      <c r="E235" s="30">
        <v>2151.39</v>
      </c>
      <c r="F235" s="30">
        <v>1369.71</v>
      </c>
      <c r="G235" s="30">
        <v>975.96</v>
      </c>
      <c r="H235" s="30">
        <v>5323.65</v>
      </c>
      <c r="I235" s="30">
        <v>120.19</v>
      </c>
      <c r="J235" s="30">
        <v>1776.49</v>
      </c>
      <c r="K235" s="30">
        <v>359.69</v>
      </c>
      <c r="L235" s="30">
        <v>825.51</v>
      </c>
      <c r="M235" s="30">
        <v>1321.29</v>
      </c>
      <c r="N235" s="30">
        <v>504.46</v>
      </c>
      <c r="O235" s="29"/>
      <c r="P235" s="30">
        <v>21617.87</v>
      </c>
    </row>
    <row r="236" spans="1:16" x14ac:dyDescent="0.3">
      <c r="A236" s="25" t="s">
        <v>310</v>
      </c>
      <c r="B236" s="30">
        <v>5662.78</v>
      </c>
      <c r="C236" s="30">
        <v>1277.07</v>
      </c>
      <c r="D236" s="30">
        <v>58.9</v>
      </c>
      <c r="E236" s="30">
        <v>2137.69</v>
      </c>
      <c r="F236" s="30">
        <v>1305.79</v>
      </c>
      <c r="G236" s="30">
        <v>931.94</v>
      </c>
      <c r="H236" s="30">
        <v>5294.57</v>
      </c>
      <c r="I236" s="30">
        <v>120.11</v>
      </c>
      <c r="J236" s="30">
        <v>1860.68</v>
      </c>
      <c r="K236" s="30">
        <v>400.21</v>
      </c>
      <c r="L236" s="30">
        <v>861.15</v>
      </c>
      <c r="M236" s="30">
        <v>1285.83</v>
      </c>
      <c r="N236" s="30">
        <v>531.5</v>
      </c>
      <c r="O236" s="29"/>
      <c r="P236" s="30">
        <v>21728.23</v>
      </c>
    </row>
    <row r="237" spans="1:16" x14ac:dyDescent="0.3">
      <c r="A237" s="25" t="s">
        <v>311</v>
      </c>
      <c r="B237" s="30">
        <v>5516.12</v>
      </c>
      <c r="C237" s="30">
        <v>1386.83</v>
      </c>
      <c r="D237" s="30">
        <v>58.09</v>
      </c>
      <c r="E237" s="30">
        <v>2185.54</v>
      </c>
      <c r="F237" s="30">
        <v>1322.45</v>
      </c>
      <c r="G237" s="30">
        <v>939.03</v>
      </c>
      <c r="H237" s="30">
        <v>5431.4</v>
      </c>
      <c r="I237" s="30">
        <v>117.49</v>
      </c>
      <c r="J237" s="30">
        <v>1925.24</v>
      </c>
      <c r="K237" s="30">
        <v>442.64</v>
      </c>
      <c r="L237" s="30">
        <v>873.86</v>
      </c>
      <c r="M237" s="30">
        <v>1318.44</v>
      </c>
      <c r="N237" s="30">
        <v>550.34</v>
      </c>
      <c r="O237" s="29"/>
      <c r="P237" s="30">
        <v>22067.46</v>
      </c>
    </row>
    <row r="238" spans="1:16" x14ac:dyDescent="0.3">
      <c r="A238" s="25" t="s">
        <v>312</v>
      </c>
      <c r="B238" s="30">
        <v>5224.88</v>
      </c>
      <c r="C238" s="30">
        <v>1509.36</v>
      </c>
      <c r="D238" s="30">
        <v>55.61</v>
      </c>
      <c r="E238" s="30">
        <v>2283.0300000000002</v>
      </c>
      <c r="F238" s="30">
        <v>1432.37</v>
      </c>
      <c r="G238" s="30">
        <v>1029.4000000000001</v>
      </c>
      <c r="H238" s="30">
        <v>5869.17</v>
      </c>
      <c r="I238" s="30">
        <v>113.21</v>
      </c>
      <c r="J238" s="30">
        <v>1965.58</v>
      </c>
      <c r="K238" s="30">
        <v>481.47</v>
      </c>
      <c r="L238" s="30">
        <v>862.03</v>
      </c>
      <c r="M238" s="30">
        <v>1421.12</v>
      </c>
      <c r="N238" s="30">
        <v>558.70000000000005</v>
      </c>
      <c r="O238" s="29"/>
      <c r="P238" s="30">
        <v>22805.919999999998</v>
      </c>
    </row>
    <row r="239" spans="1:16" x14ac:dyDescent="0.3">
      <c r="A239" s="25" t="s">
        <v>313</v>
      </c>
      <c r="B239" s="30">
        <v>4861.3500000000004</v>
      </c>
      <c r="C239" s="30">
        <v>1635.26</v>
      </c>
      <c r="D239" s="30">
        <v>52.29</v>
      </c>
      <c r="E239" s="30">
        <v>2373.73</v>
      </c>
      <c r="F239" s="30">
        <v>1559.64</v>
      </c>
      <c r="G239" s="30">
        <v>1127.92</v>
      </c>
      <c r="H239" s="30">
        <v>6335.73</v>
      </c>
      <c r="I239" s="30">
        <v>109.44</v>
      </c>
      <c r="J239" s="30">
        <v>1987.89</v>
      </c>
      <c r="K239" s="30">
        <v>510.13</v>
      </c>
      <c r="L239" s="30">
        <v>838.32</v>
      </c>
      <c r="M239" s="30">
        <v>1525.91</v>
      </c>
      <c r="N239" s="30">
        <v>560.38</v>
      </c>
      <c r="O239" s="29"/>
      <c r="P239" s="30">
        <v>23478.01</v>
      </c>
    </row>
    <row r="240" spans="1:16" x14ac:dyDescent="0.3">
      <c r="A240" s="25" t="s">
        <v>314</v>
      </c>
      <c r="B240" s="30">
        <v>4500.3100000000004</v>
      </c>
      <c r="C240" s="30">
        <v>1732.85</v>
      </c>
      <c r="D240" s="30">
        <v>48.8</v>
      </c>
      <c r="E240" s="30">
        <v>2403.39</v>
      </c>
      <c r="F240" s="30">
        <v>1635.68</v>
      </c>
      <c r="G240" s="30">
        <v>1177.73</v>
      </c>
      <c r="H240" s="30">
        <v>6655.87</v>
      </c>
      <c r="I240" s="30">
        <v>108.47</v>
      </c>
      <c r="J240" s="30">
        <v>1999.48</v>
      </c>
      <c r="K240" s="30">
        <v>522</v>
      </c>
      <c r="L240" s="30">
        <v>817.53</v>
      </c>
      <c r="M240" s="30">
        <v>1571.74</v>
      </c>
      <c r="N240" s="30">
        <v>559.70000000000005</v>
      </c>
      <c r="O240" s="29"/>
      <c r="P240" s="30">
        <v>23733.56</v>
      </c>
    </row>
    <row r="241" spans="1:16" x14ac:dyDescent="0.3">
      <c r="A241" s="25" t="s">
        <v>315</v>
      </c>
      <c r="B241" s="30">
        <v>4215.53</v>
      </c>
      <c r="C241" s="30">
        <v>1796.12</v>
      </c>
      <c r="D241" s="30">
        <v>46.05</v>
      </c>
      <c r="E241" s="30">
        <v>2319.36</v>
      </c>
      <c r="F241" s="30">
        <v>1598.38</v>
      </c>
      <c r="G241" s="30">
        <v>1138.27</v>
      </c>
      <c r="H241" s="30">
        <v>6669.43</v>
      </c>
      <c r="I241" s="30">
        <v>112.43</v>
      </c>
      <c r="J241" s="30">
        <v>2007.48</v>
      </c>
      <c r="K241" s="30">
        <v>511.14</v>
      </c>
      <c r="L241" s="30">
        <v>814.4</v>
      </c>
      <c r="M241" s="30">
        <v>1503.21</v>
      </c>
      <c r="N241" s="30">
        <v>560.76</v>
      </c>
      <c r="O241" s="29"/>
      <c r="P241" s="30">
        <v>23292.57</v>
      </c>
    </row>
    <row r="242" spans="1:16" x14ac:dyDescent="0.3">
      <c r="A242" s="25" t="s">
        <v>316</v>
      </c>
      <c r="B242" s="30">
        <v>4026.21</v>
      </c>
      <c r="C242" s="30">
        <v>1824.69</v>
      </c>
      <c r="D242" s="30">
        <v>44.3</v>
      </c>
      <c r="E242" s="30">
        <v>2137.79</v>
      </c>
      <c r="F242" s="30">
        <v>1455.94</v>
      </c>
      <c r="G242" s="30">
        <v>990.02</v>
      </c>
      <c r="H242" s="30">
        <v>6429.74</v>
      </c>
      <c r="I242" s="30">
        <v>121.65</v>
      </c>
      <c r="J242" s="30">
        <v>2017.87</v>
      </c>
      <c r="K242" s="30">
        <v>479.73</v>
      </c>
      <c r="L242" s="30">
        <v>826.95</v>
      </c>
      <c r="M242" s="30">
        <v>1328.87</v>
      </c>
      <c r="N242" s="30">
        <v>565.16</v>
      </c>
      <c r="O242" s="29"/>
      <c r="P242" s="30">
        <v>22248.91</v>
      </c>
    </row>
    <row r="243" spans="1:16" x14ac:dyDescent="0.3">
      <c r="A243" s="25" t="s">
        <v>317</v>
      </c>
      <c r="B243" s="30">
        <v>3885.44</v>
      </c>
      <c r="C243" s="30">
        <v>1811.99</v>
      </c>
      <c r="D243" s="30">
        <v>43.08</v>
      </c>
      <c r="E243" s="30">
        <v>1911.56</v>
      </c>
      <c r="F243" s="30">
        <v>1350.02</v>
      </c>
      <c r="G243" s="30">
        <v>783.16</v>
      </c>
      <c r="H243" s="30">
        <v>5996.78</v>
      </c>
      <c r="I243" s="30">
        <v>134.63999999999999</v>
      </c>
      <c r="J243" s="30">
        <v>2093.2399999999998</v>
      </c>
      <c r="K243" s="30">
        <v>438</v>
      </c>
      <c r="L243" s="30">
        <v>847.9</v>
      </c>
      <c r="M243" s="30">
        <v>1135.92</v>
      </c>
      <c r="N243" s="30">
        <v>572.01</v>
      </c>
      <c r="O243" s="29"/>
      <c r="P243" s="30">
        <v>21003.75</v>
      </c>
    </row>
    <row r="244" spans="1:16" x14ac:dyDescent="0.3">
      <c r="A244" s="25" t="s">
        <v>318</v>
      </c>
      <c r="B244" s="30">
        <v>3789.05</v>
      </c>
      <c r="C244" s="30">
        <v>1787.61</v>
      </c>
      <c r="D244" s="30">
        <v>42.17</v>
      </c>
      <c r="E244" s="30">
        <v>1722.89</v>
      </c>
      <c r="F244" s="30">
        <v>1157.6400000000001</v>
      </c>
      <c r="G244" s="30">
        <v>587.21</v>
      </c>
      <c r="H244" s="30">
        <v>5579.8</v>
      </c>
      <c r="I244" s="30">
        <v>149.78</v>
      </c>
      <c r="J244" s="30">
        <v>2102.85</v>
      </c>
      <c r="K244" s="30">
        <v>396.93</v>
      </c>
      <c r="L244" s="30">
        <v>867.03</v>
      </c>
      <c r="M244" s="30">
        <v>922.67</v>
      </c>
      <c r="N244" s="30">
        <v>580.20000000000005</v>
      </c>
      <c r="O244" s="29"/>
      <c r="P244" s="30">
        <v>19685.830000000002</v>
      </c>
    </row>
    <row r="245" spans="1:16" x14ac:dyDescent="0.3">
      <c r="A245" s="25" t="s">
        <v>319</v>
      </c>
      <c r="B245" s="30">
        <v>3677.29</v>
      </c>
      <c r="C245" s="30">
        <v>1750.63</v>
      </c>
      <c r="D245" s="30">
        <v>41.14</v>
      </c>
      <c r="E245" s="30">
        <v>1661.12</v>
      </c>
      <c r="F245" s="30">
        <v>1118.45</v>
      </c>
      <c r="G245" s="30">
        <v>461.44</v>
      </c>
      <c r="H245" s="30">
        <v>5377.76</v>
      </c>
      <c r="I245" s="30">
        <v>165.44</v>
      </c>
      <c r="J245" s="30">
        <v>2105.6</v>
      </c>
      <c r="K245" s="30">
        <v>366.75</v>
      </c>
      <c r="L245" s="30">
        <v>878.16</v>
      </c>
      <c r="M245" s="30">
        <v>836.82</v>
      </c>
      <c r="N245" s="30">
        <v>588.73</v>
      </c>
      <c r="O245" s="29"/>
      <c r="P245" s="30">
        <v>19029.32</v>
      </c>
    </row>
    <row r="246" spans="1:16" x14ac:dyDescent="0.3">
      <c r="A246" s="25" t="s">
        <v>320</v>
      </c>
      <c r="B246" s="30">
        <v>3545.26</v>
      </c>
      <c r="C246" s="30">
        <v>1706.35</v>
      </c>
      <c r="D246" s="30">
        <v>39.99</v>
      </c>
      <c r="E246" s="30">
        <v>1696.24</v>
      </c>
      <c r="F246" s="30">
        <v>1169.68</v>
      </c>
      <c r="G246" s="30">
        <v>415.83</v>
      </c>
      <c r="H246" s="30">
        <v>5420.53</v>
      </c>
      <c r="I246" s="30">
        <v>180.14</v>
      </c>
      <c r="J246" s="30">
        <v>2159.37</v>
      </c>
      <c r="K246" s="30">
        <v>349.33</v>
      </c>
      <c r="L246" s="30">
        <v>878.69</v>
      </c>
      <c r="M246" s="30">
        <v>837.81</v>
      </c>
      <c r="N246" s="30">
        <v>598.05999999999995</v>
      </c>
      <c r="O246" s="29"/>
      <c r="P246" s="30">
        <v>18997.29</v>
      </c>
    </row>
    <row r="247" spans="1:16" x14ac:dyDescent="0.3">
      <c r="A247" s="25" t="s">
        <v>321</v>
      </c>
      <c r="B247" s="30">
        <v>3421.82</v>
      </c>
      <c r="C247" s="30">
        <v>1658.94</v>
      </c>
      <c r="D247" s="30">
        <v>39.01</v>
      </c>
      <c r="E247" s="30">
        <v>1795.29</v>
      </c>
      <c r="F247" s="30">
        <v>1230.57</v>
      </c>
      <c r="G247" s="30">
        <v>431.47</v>
      </c>
      <c r="H247" s="30">
        <v>5561.86</v>
      </c>
      <c r="I247" s="30">
        <v>192.55</v>
      </c>
      <c r="J247" s="30">
        <v>2236.17</v>
      </c>
      <c r="K247" s="30">
        <v>338.05</v>
      </c>
      <c r="L247" s="30">
        <v>873.89</v>
      </c>
      <c r="M247" s="30">
        <v>888.24</v>
      </c>
      <c r="N247" s="30">
        <v>610.13</v>
      </c>
      <c r="O247" s="29"/>
      <c r="P247" s="30">
        <v>19277.990000000002</v>
      </c>
    </row>
    <row r="248" spans="1:16" x14ac:dyDescent="0.3">
      <c r="A248" s="25" t="s">
        <v>322</v>
      </c>
      <c r="B248" s="30">
        <v>3315.56</v>
      </c>
      <c r="C248" s="30">
        <v>1605.25</v>
      </c>
      <c r="D248" s="30">
        <v>38.450000000000003</v>
      </c>
      <c r="E248" s="30">
        <v>1945</v>
      </c>
      <c r="F248" s="30">
        <v>1372.04</v>
      </c>
      <c r="G248" s="30">
        <v>475.15</v>
      </c>
      <c r="H248" s="30">
        <v>5791.47</v>
      </c>
      <c r="I248" s="30">
        <v>201.37</v>
      </c>
      <c r="J248" s="30">
        <v>2310.92</v>
      </c>
      <c r="K248" s="30">
        <v>326.10000000000002</v>
      </c>
      <c r="L248" s="30">
        <v>871.94</v>
      </c>
      <c r="M248" s="30">
        <v>970.48</v>
      </c>
      <c r="N248" s="30">
        <v>626.96</v>
      </c>
      <c r="O248" s="29"/>
      <c r="P248" s="30">
        <v>19850.7</v>
      </c>
    </row>
    <row r="249" spans="1:16" x14ac:dyDescent="0.3">
      <c r="A249" s="25" t="s">
        <v>323</v>
      </c>
      <c r="B249" s="30">
        <v>3259.33</v>
      </c>
      <c r="C249" s="30">
        <v>1551.05</v>
      </c>
      <c r="D249" s="30">
        <v>38.659999999999997</v>
      </c>
      <c r="E249" s="30">
        <v>2111.41</v>
      </c>
      <c r="F249" s="30">
        <v>1492.02</v>
      </c>
      <c r="G249" s="30">
        <v>536.38</v>
      </c>
      <c r="H249" s="30">
        <v>5965.68</v>
      </c>
      <c r="I249" s="30">
        <v>205.38</v>
      </c>
      <c r="J249" s="30">
        <v>2281.06</v>
      </c>
      <c r="K249" s="30">
        <v>306.69</v>
      </c>
      <c r="L249" s="30">
        <v>878.19</v>
      </c>
      <c r="M249" s="30">
        <v>1085.51</v>
      </c>
      <c r="N249" s="30">
        <v>650.38</v>
      </c>
      <c r="O249" s="29"/>
      <c r="P249" s="30">
        <v>20361.73</v>
      </c>
    </row>
    <row r="250" spans="1:16" x14ac:dyDescent="0.3">
      <c r="A250" s="25" t="s">
        <v>324</v>
      </c>
      <c r="B250" s="30">
        <v>3262.35</v>
      </c>
      <c r="C250" s="30">
        <v>1499.38</v>
      </c>
      <c r="D250" s="30">
        <v>39.64</v>
      </c>
      <c r="E250" s="30">
        <v>2260.02</v>
      </c>
      <c r="F250" s="30">
        <v>1573.43</v>
      </c>
      <c r="G250" s="30">
        <v>601.12</v>
      </c>
      <c r="H250" s="30">
        <v>6054.71</v>
      </c>
      <c r="I250" s="30">
        <v>204.7</v>
      </c>
      <c r="J250" s="30">
        <v>2278.58</v>
      </c>
      <c r="K250" s="30">
        <v>280.16000000000003</v>
      </c>
      <c r="L250" s="30">
        <v>894.34</v>
      </c>
      <c r="M250" s="30">
        <v>1189.52</v>
      </c>
      <c r="N250" s="30">
        <v>679.54</v>
      </c>
      <c r="O250" s="29"/>
      <c r="P250" s="30">
        <v>20817.5</v>
      </c>
    </row>
    <row r="251" spans="1:16" x14ac:dyDescent="0.3">
      <c r="A251" s="25" t="s">
        <v>325</v>
      </c>
      <c r="B251" s="30">
        <v>3303.81</v>
      </c>
      <c r="C251" s="30">
        <v>1456.63</v>
      </c>
      <c r="D251" s="30">
        <v>40.82</v>
      </c>
      <c r="E251" s="30">
        <v>2377.65</v>
      </c>
      <c r="F251" s="30">
        <v>1629.39</v>
      </c>
      <c r="G251" s="30">
        <v>668.11</v>
      </c>
      <c r="H251" s="30">
        <v>6095.17</v>
      </c>
      <c r="I251" s="30">
        <v>200.72</v>
      </c>
      <c r="J251" s="30">
        <v>2261.7800000000002</v>
      </c>
      <c r="K251" s="30">
        <v>253.81</v>
      </c>
      <c r="L251" s="30">
        <v>916.9</v>
      </c>
      <c r="M251" s="30">
        <v>1286.5899999999999</v>
      </c>
      <c r="N251" s="30">
        <v>710.97</v>
      </c>
      <c r="O251" s="29"/>
      <c r="P251" s="30">
        <v>21202.35</v>
      </c>
    </row>
    <row r="252" spans="1:16" x14ac:dyDescent="0.3">
      <c r="A252" s="25" t="s">
        <v>326</v>
      </c>
      <c r="B252" s="30">
        <v>3364.78</v>
      </c>
      <c r="C252" s="30">
        <v>1429.42</v>
      </c>
      <c r="D252" s="30">
        <v>41.72</v>
      </c>
      <c r="E252" s="30">
        <v>2453.7199999999998</v>
      </c>
      <c r="F252" s="30">
        <v>1676.24</v>
      </c>
      <c r="G252" s="30">
        <v>744.48</v>
      </c>
      <c r="H252" s="30">
        <v>6129.54</v>
      </c>
      <c r="I252" s="30">
        <v>194.95</v>
      </c>
      <c r="J252" s="30">
        <v>2229.3000000000002</v>
      </c>
      <c r="K252" s="30">
        <v>235.6</v>
      </c>
      <c r="L252" s="30">
        <v>941.23</v>
      </c>
      <c r="M252" s="30">
        <v>1380.81</v>
      </c>
      <c r="N252" s="30">
        <v>740.96</v>
      </c>
      <c r="O252" s="29"/>
      <c r="P252" s="30">
        <v>21562.75</v>
      </c>
    </row>
    <row r="253" spans="1:16" x14ac:dyDescent="0.3">
      <c r="A253" s="25" t="s">
        <v>327</v>
      </c>
      <c r="B253" s="30">
        <v>3434.29</v>
      </c>
      <c r="C253" s="30">
        <v>1424.03</v>
      </c>
      <c r="D253" s="30">
        <v>41.98</v>
      </c>
      <c r="E253" s="30">
        <v>2478.25</v>
      </c>
      <c r="F253" s="30">
        <v>1727.56</v>
      </c>
      <c r="G253" s="30">
        <v>831.74</v>
      </c>
      <c r="H253" s="30">
        <v>6199.29</v>
      </c>
      <c r="I253" s="30">
        <v>188.81</v>
      </c>
      <c r="J253" s="30">
        <v>2257.29</v>
      </c>
      <c r="K253" s="30">
        <v>232.74</v>
      </c>
      <c r="L253" s="30">
        <v>964.64</v>
      </c>
      <c r="M253" s="30">
        <v>1477.64</v>
      </c>
      <c r="N253" s="30">
        <v>766.08</v>
      </c>
      <c r="O253" s="29"/>
      <c r="P253" s="30">
        <v>22024.34</v>
      </c>
    </row>
    <row r="254" spans="1:16" x14ac:dyDescent="0.3">
      <c r="A254" s="25" t="s">
        <v>328</v>
      </c>
      <c r="B254" s="30">
        <v>3508.43</v>
      </c>
      <c r="C254" s="30">
        <v>1440.56</v>
      </c>
      <c r="D254" s="30">
        <v>41.74</v>
      </c>
      <c r="E254" s="30">
        <v>2456.66</v>
      </c>
      <c r="F254" s="30">
        <v>1795.6</v>
      </c>
      <c r="G254" s="30">
        <v>930.52</v>
      </c>
      <c r="H254" s="30">
        <v>6321.15</v>
      </c>
      <c r="I254" s="30">
        <v>182.53</v>
      </c>
      <c r="J254" s="30">
        <v>2237.9499999999998</v>
      </c>
      <c r="K254" s="30">
        <v>244.85</v>
      </c>
      <c r="L254" s="30">
        <v>984.61</v>
      </c>
      <c r="M254" s="30">
        <v>1580.42</v>
      </c>
      <c r="N254" s="30">
        <v>785.99</v>
      </c>
      <c r="O254" s="29"/>
      <c r="P254" s="30">
        <v>22511</v>
      </c>
    </row>
    <row r="255" spans="1:16" x14ac:dyDescent="0.3">
      <c r="A255" s="25" t="s">
        <v>329</v>
      </c>
      <c r="B255" s="30">
        <v>3594.05</v>
      </c>
      <c r="C255" s="30">
        <v>1472</v>
      </c>
      <c r="D255" s="30">
        <v>41.51</v>
      </c>
      <c r="E255" s="30">
        <v>2410.06</v>
      </c>
      <c r="F255" s="30">
        <v>1888.72</v>
      </c>
      <c r="G255" s="30">
        <v>1041.01</v>
      </c>
      <c r="H255" s="30">
        <v>6496.07</v>
      </c>
      <c r="I255" s="30">
        <v>175.18</v>
      </c>
      <c r="J255" s="30">
        <v>2178.63</v>
      </c>
      <c r="K255" s="30">
        <v>263.93</v>
      </c>
      <c r="L255" s="30">
        <v>1012.03</v>
      </c>
      <c r="M255" s="30">
        <v>1691.42</v>
      </c>
      <c r="N255" s="30">
        <v>803.44</v>
      </c>
      <c r="O255" s="29"/>
      <c r="P255" s="30">
        <v>23068.05</v>
      </c>
    </row>
    <row r="256" spans="1:16" x14ac:dyDescent="0.3">
      <c r="A256" s="25" t="s">
        <v>330</v>
      </c>
      <c r="B256" s="30">
        <v>3651.67</v>
      </c>
      <c r="C256" s="30">
        <v>1508.4</v>
      </c>
      <c r="D256" s="30">
        <v>41.91</v>
      </c>
      <c r="E256" s="30">
        <v>2361.04</v>
      </c>
      <c r="F256" s="30">
        <v>1999.43</v>
      </c>
      <c r="G256" s="30">
        <v>1164.25</v>
      </c>
      <c r="H256" s="30">
        <v>6679.46</v>
      </c>
      <c r="I256" s="30">
        <v>165.73</v>
      </c>
      <c r="J256" s="30">
        <v>2122.67</v>
      </c>
      <c r="K256" s="30">
        <v>281.27999999999997</v>
      </c>
      <c r="L256" s="30">
        <v>1023.12</v>
      </c>
      <c r="M256" s="30">
        <v>1795.23</v>
      </c>
      <c r="N256" s="30">
        <v>821.48</v>
      </c>
      <c r="O256" s="29"/>
      <c r="P256" s="30">
        <v>23615.65</v>
      </c>
    </row>
    <row r="257" spans="1:16" x14ac:dyDescent="0.3">
      <c r="A257" s="25" t="s">
        <v>331</v>
      </c>
      <c r="B257" s="30">
        <v>3718.8</v>
      </c>
      <c r="C257" s="30">
        <v>1545.49</v>
      </c>
      <c r="D257" s="30">
        <v>43.49</v>
      </c>
      <c r="E257" s="30">
        <v>2328.34</v>
      </c>
      <c r="F257" s="30">
        <v>2140.85</v>
      </c>
      <c r="G257" s="30">
        <v>1299.8599999999999</v>
      </c>
      <c r="H257" s="30">
        <v>6889.42</v>
      </c>
      <c r="I257" s="30">
        <v>153.36000000000001</v>
      </c>
      <c r="J257" s="30">
        <v>2125</v>
      </c>
      <c r="K257" s="30">
        <v>288.83999999999997</v>
      </c>
      <c r="L257" s="30">
        <v>1034.8</v>
      </c>
      <c r="M257" s="30">
        <v>1901.36</v>
      </c>
      <c r="N257" s="30">
        <v>842.86</v>
      </c>
      <c r="O257" s="29"/>
      <c r="P257" s="30">
        <v>24312.49</v>
      </c>
    </row>
    <row r="258" spans="1:16" x14ac:dyDescent="0.3">
      <c r="A258" s="25" t="s">
        <v>332</v>
      </c>
      <c r="B258" s="30">
        <v>3790.83</v>
      </c>
      <c r="C258" s="30">
        <v>1578.12</v>
      </c>
      <c r="D258" s="30">
        <v>46.21</v>
      </c>
      <c r="E258" s="30">
        <v>2323.64</v>
      </c>
      <c r="F258" s="30">
        <v>2298.63</v>
      </c>
      <c r="G258" s="30">
        <v>1435.74</v>
      </c>
      <c r="H258" s="30">
        <v>7104.17</v>
      </c>
      <c r="I258" s="30">
        <v>139.72999999999999</v>
      </c>
      <c r="J258" s="30">
        <v>2151.27</v>
      </c>
      <c r="K258" s="30">
        <v>285.95</v>
      </c>
      <c r="L258" s="30">
        <v>1049.19</v>
      </c>
      <c r="M258" s="30">
        <v>1999.53</v>
      </c>
      <c r="N258" s="30">
        <v>867.22</v>
      </c>
      <c r="O258" s="29"/>
      <c r="P258" s="30">
        <v>25070.23</v>
      </c>
    </row>
    <row r="259" spans="1:16" x14ac:dyDescent="0.3">
      <c r="A259" s="25" t="s">
        <v>333</v>
      </c>
      <c r="B259" s="30">
        <v>3891.17</v>
      </c>
      <c r="C259" s="30">
        <v>1612.6</v>
      </c>
      <c r="D259" s="30">
        <v>49.5</v>
      </c>
      <c r="E259" s="30">
        <v>2342.64</v>
      </c>
      <c r="F259" s="30">
        <v>2444.58</v>
      </c>
      <c r="G259" s="30">
        <v>1548.71</v>
      </c>
      <c r="H259" s="30">
        <v>7310.61</v>
      </c>
      <c r="I259" s="30">
        <v>128.94</v>
      </c>
      <c r="J259" s="30">
        <v>2186.4</v>
      </c>
      <c r="K259" s="30">
        <v>279.22000000000003</v>
      </c>
      <c r="L259" s="30">
        <v>1071.21</v>
      </c>
      <c r="M259" s="30">
        <v>2076.92</v>
      </c>
      <c r="N259" s="30">
        <v>891.03</v>
      </c>
      <c r="O259" s="29"/>
      <c r="P259" s="30">
        <v>25833.54</v>
      </c>
    </row>
    <row r="260" spans="1:16" x14ac:dyDescent="0.3">
      <c r="A260" s="25" t="s">
        <v>334</v>
      </c>
      <c r="B260" s="30">
        <v>4025.15</v>
      </c>
      <c r="C260" s="30">
        <v>1636.32</v>
      </c>
      <c r="D260" s="30">
        <v>52.55</v>
      </c>
      <c r="E260" s="30">
        <v>2380.91</v>
      </c>
      <c r="F260" s="30">
        <v>2547.96</v>
      </c>
      <c r="G260" s="30">
        <v>1614.69</v>
      </c>
      <c r="H260" s="30">
        <v>7481.83</v>
      </c>
      <c r="I260" s="30">
        <v>125.32</v>
      </c>
      <c r="J260" s="30">
        <v>2220.59</v>
      </c>
      <c r="K260" s="30">
        <v>276</v>
      </c>
      <c r="L260" s="30">
        <v>1104.6099999999999</v>
      </c>
      <c r="M260" s="30">
        <v>2119.34</v>
      </c>
      <c r="N260" s="30">
        <v>910.51</v>
      </c>
      <c r="O260" s="29"/>
      <c r="P260" s="30">
        <v>26495.77</v>
      </c>
    </row>
    <row r="261" spans="1:16" x14ac:dyDescent="0.3">
      <c r="A261" s="25" t="s">
        <v>335</v>
      </c>
      <c r="B261" s="30">
        <v>4212.3</v>
      </c>
      <c r="C261" s="30">
        <v>1653.85</v>
      </c>
      <c r="D261" s="30">
        <v>54.75</v>
      </c>
      <c r="E261" s="30">
        <v>2434.79</v>
      </c>
      <c r="F261" s="30">
        <v>2584.08</v>
      </c>
      <c r="G261" s="30">
        <v>1612.43</v>
      </c>
      <c r="H261" s="30">
        <v>7610.32</v>
      </c>
      <c r="I261" s="30">
        <v>132.76</v>
      </c>
      <c r="J261" s="30">
        <v>2252.29</v>
      </c>
      <c r="K261" s="30">
        <v>282.89</v>
      </c>
      <c r="L261" s="30">
        <v>1154.04</v>
      </c>
      <c r="M261" s="30">
        <v>2117.5700000000002</v>
      </c>
      <c r="N261" s="30">
        <v>922.13</v>
      </c>
      <c r="O261" s="29"/>
      <c r="P261" s="30">
        <v>27024.18</v>
      </c>
    </row>
    <row r="262" spans="1:16" x14ac:dyDescent="0.3">
      <c r="A262" s="25" t="s">
        <v>336</v>
      </c>
      <c r="B262" s="30">
        <v>4443.95</v>
      </c>
      <c r="C262" s="30">
        <v>1672.31</v>
      </c>
      <c r="D262" s="30">
        <v>56.01</v>
      </c>
      <c r="E262" s="30">
        <v>2507.66</v>
      </c>
      <c r="F262" s="30">
        <v>2564.59</v>
      </c>
      <c r="G262" s="30">
        <v>1551.84</v>
      </c>
      <c r="H262" s="30">
        <v>7703.1</v>
      </c>
      <c r="I262" s="30">
        <v>149.97999999999999</v>
      </c>
      <c r="J262" s="30">
        <v>2267.88</v>
      </c>
      <c r="K262" s="30">
        <v>298.89</v>
      </c>
      <c r="L262" s="30">
        <v>1217.1400000000001</v>
      </c>
      <c r="M262" s="30">
        <v>2084.88</v>
      </c>
      <c r="N262" s="30">
        <v>925.33</v>
      </c>
      <c r="O262" s="29"/>
      <c r="P262" s="30">
        <v>27443.57</v>
      </c>
    </row>
    <row r="263" spans="1:16" x14ac:dyDescent="0.3">
      <c r="A263" s="25" t="s">
        <v>337</v>
      </c>
      <c r="B263" s="30">
        <v>4561.38</v>
      </c>
      <c r="C263" s="30">
        <v>1313.91</v>
      </c>
      <c r="D263" s="30">
        <v>64.37</v>
      </c>
      <c r="E263" s="30">
        <v>3236.93</v>
      </c>
      <c r="F263" s="30">
        <v>2153.91</v>
      </c>
      <c r="G263" s="30">
        <v>998.84</v>
      </c>
      <c r="H263" s="30">
        <v>6306.75</v>
      </c>
      <c r="I263" s="30">
        <v>185.74</v>
      </c>
      <c r="J263" s="30">
        <v>2357.87</v>
      </c>
      <c r="K263" s="30">
        <v>306.7</v>
      </c>
      <c r="L263" s="30">
        <v>1400.36</v>
      </c>
      <c r="M263" s="30">
        <v>1724.85</v>
      </c>
      <c r="N263" s="30">
        <v>1163.8</v>
      </c>
      <c r="O263" s="29"/>
      <c r="P263" s="30">
        <v>25775.4</v>
      </c>
    </row>
    <row r="264" spans="1:16" x14ac:dyDescent="0.3">
      <c r="A264" s="25" t="s">
        <v>338</v>
      </c>
      <c r="B264" s="30">
        <v>4988.88</v>
      </c>
      <c r="C264" s="30">
        <v>1171.17</v>
      </c>
      <c r="D264" s="30">
        <v>63.83</v>
      </c>
      <c r="E264" s="30">
        <v>3175.33</v>
      </c>
      <c r="F264" s="30">
        <v>2289.7399999999998</v>
      </c>
      <c r="G264" s="30">
        <v>917.38</v>
      </c>
      <c r="H264" s="30">
        <v>6646</v>
      </c>
      <c r="I264" s="30">
        <v>186.54</v>
      </c>
      <c r="J264" s="30">
        <v>2388.4</v>
      </c>
      <c r="K264" s="30">
        <v>308.69</v>
      </c>
      <c r="L264" s="30">
        <v>1399.73</v>
      </c>
      <c r="M264" s="30">
        <v>1740.28</v>
      </c>
      <c r="N264" s="30">
        <v>1168.2</v>
      </c>
      <c r="O264" s="29"/>
      <c r="P264" s="30">
        <v>26444.17</v>
      </c>
    </row>
    <row r="265" spans="1:16" x14ac:dyDescent="0.3">
      <c r="A265" s="25" t="s">
        <v>339</v>
      </c>
      <c r="B265" s="30">
        <v>5468.8</v>
      </c>
      <c r="C265" s="30">
        <v>1354.51</v>
      </c>
      <c r="D265" s="30">
        <v>65.16</v>
      </c>
      <c r="E265" s="30">
        <v>2920.68</v>
      </c>
      <c r="F265" s="30">
        <v>2409.3000000000002</v>
      </c>
      <c r="G265" s="30">
        <v>940.83</v>
      </c>
      <c r="H265" s="30">
        <v>6972.57</v>
      </c>
      <c r="I265" s="30">
        <v>184.24</v>
      </c>
      <c r="J265" s="30">
        <v>2419.8000000000002</v>
      </c>
      <c r="K265" s="30">
        <v>312.69</v>
      </c>
      <c r="L265" s="30">
        <v>1367.49</v>
      </c>
      <c r="M265" s="30">
        <v>1833.23</v>
      </c>
      <c r="N265" s="30">
        <v>1162.17</v>
      </c>
      <c r="O265" s="29"/>
      <c r="P265" s="30">
        <v>27411.47</v>
      </c>
    </row>
    <row r="266" spans="1:16" x14ac:dyDescent="0.3">
      <c r="A266" s="25" t="s">
        <v>340</v>
      </c>
      <c r="B266" s="30">
        <v>6304.9</v>
      </c>
      <c r="C266" s="30">
        <v>1611.18</v>
      </c>
      <c r="D266" s="30">
        <v>63.25</v>
      </c>
      <c r="E266" s="30">
        <v>2538.79</v>
      </c>
      <c r="F266" s="30">
        <v>2895.13</v>
      </c>
      <c r="G266" s="30">
        <v>1145.6500000000001</v>
      </c>
      <c r="H266" s="30">
        <v>8274.94</v>
      </c>
      <c r="I266" s="30">
        <v>178.48</v>
      </c>
      <c r="J266" s="30">
        <v>2445.09</v>
      </c>
      <c r="K266" s="30">
        <v>318.77</v>
      </c>
      <c r="L266" s="30">
        <v>1373.95</v>
      </c>
      <c r="M266" s="30">
        <v>2016.61</v>
      </c>
      <c r="N266" s="30">
        <v>1152.8399999999999</v>
      </c>
      <c r="O266" s="29"/>
      <c r="P266" s="30">
        <v>30319.57</v>
      </c>
    </row>
    <row r="267" spans="1:16" x14ac:dyDescent="0.3">
      <c r="A267" s="25" t="s">
        <v>341</v>
      </c>
      <c r="B267" s="30">
        <v>6130.46</v>
      </c>
      <c r="C267" s="30">
        <v>1891.43</v>
      </c>
      <c r="D267" s="30">
        <v>71.39</v>
      </c>
      <c r="E267" s="30">
        <v>3845.55</v>
      </c>
      <c r="F267" s="30">
        <v>2572.64</v>
      </c>
      <c r="G267" s="30">
        <v>1047.96</v>
      </c>
      <c r="H267" s="30">
        <v>6975.87</v>
      </c>
      <c r="I267" s="30">
        <v>169.69</v>
      </c>
      <c r="J267" s="30">
        <v>2487.5500000000002</v>
      </c>
      <c r="K267" s="30">
        <v>201.03</v>
      </c>
      <c r="L267" s="30">
        <v>1369.43</v>
      </c>
      <c r="M267" s="30">
        <v>1875.51</v>
      </c>
      <c r="N267" s="30">
        <v>1144.1199999999999</v>
      </c>
      <c r="O267" s="29"/>
      <c r="P267" s="30">
        <v>29782.62</v>
      </c>
    </row>
    <row r="268" spans="1:16" x14ac:dyDescent="0.3">
      <c r="A268" s="25" t="s">
        <v>342</v>
      </c>
      <c r="B268" s="30">
        <v>5463.71</v>
      </c>
      <c r="C268" s="30">
        <v>1812.22</v>
      </c>
      <c r="D268" s="30">
        <v>71.11</v>
      </c>
      <c r="E268" s="30">
        <v>3490.1</v>
      </c>
      <c r="F268" s="30">
        <v>2720.34</v>
      </c>
      <c r="G268" s="30">
        <v>899.47</v>
      </c>
      <c r="H268" s="30">
        <v>6896.13</v>
      </c>
      <c r="I268" s="30">
        <v>159.12</v>
      </c>
      <c r="J268" s="30">
        <v>2546.33</v>
      </c>
      <c r="K268" s="30">
        <v>204.17</v>
      </c>
      <c r="L268" s="30">
        <v>1381.99</v>
      </c>
      <c r="M268" s="30">
        <v>1847.53</v>
      </c>
      <c r="N268" s="30">
        <v>1142.26</v>
      </c>
      <c r="O268" s="29"/>
      <c r="P268" s="30">
        <v>28634.49</v>
      </c>
    </row>
    <row r="269" spans="1:16" x14ac:dyDescent="0.3">
      <c r="A269" s="25" t="s">
        <v>343</v>
      </c>
      <c r="B269" s="30">
        <v>6348.52</v>
      </c>
      <c r="C269" s="30">
        <v>1973.33</v>
      </c>
      <c r="D269" s="30">
        <v>75.89</v>
      </c>
      <c r="E269" s="30">
        <v>3046.26</v>
      </c>
      <c r="F269" s="30">
        <v>2403.37</v>
      </c>
      <c r="G269" s="30">
        <v>843.34</v>
      </c>
      <c r="H269" s="30">
        <v>6680.8</v>
      </c>
      <c r="I269" s="30">
        <v>147.05000000000001</v>
      </c>
      <c r="J269" s="30">
        <v>2621.31</v>
      </c>
      <c r="K269" s="30">
        <v>205.33</v>
      </c>
      <c r="L269" s="30">
        <v>1392.27</v>
      </c>
      <c r="M269" s="30">
        <v>1900.53</v>
      </c>
      <c r="N269" s="30">
        <v>1151.27</v>
      </c>
      <c r="O269" s="29"/>
      <c r="P269" s="30">
        <v>28789.27</v>
      </c>
    </row>
    <row r="270" spans="1:16" x14ac:dyDescent="0.3">
      <c r="A270" s="25" t="s">
        <v>344</v>
      </c>
      <c r="B270" s="30">
        <v>7382.07</v>
      </c>
      <c r="C270" s="30">
        <v>1867.85</v>
      </c>
      <c r="D270" s="30">
        <v>67.8</v>
      </c>
      <c r="E270" s="30">
        <v>2989.68</v>
      </c>
      <c r="F270" s="30">
        <v>2943.66</v>
      </c>
      <c r="G270" s="30">
        <v>917.34</v>
      </c>
      <c r="H270" s="30">
        <v>7939.79</v>
      </c>
      <c r="I270" s="30">
        <v>134.13</v>
      </c>
      <c r="J270" s="30">
        <v>2695.77</v>
      </c>
      <c r="K270" s="30">
        <v>204.52</v>
      </c>
      <c r="L270" s="30">
        <v>1466.21</v>
      </c>
      <c r="M270" s="30">
        <v>2175.4899999999998</v>
      </c>
      <c r="N270" s="30">
        <v>1175.3399999999999</v>
      </c>
      <c r="O270" s="29"/>
      <c r="P270" s="30">
        <v>31959.65</v>
      </c>
    </row>
    <row r="271" spans="1:16" x14ac:dyDescent="0.3">
      <c r="A271" s="25" t="s">
        <v>345</v>
      </c>
      <c r="B271" s="30">
        <v>6215.55</v>
      </c>
      <c r="C271" s="30">
        <v>1908.85</v>
      </c>
      <c r="D271" s="30">
        <v>72.08</v>
      </c>
      <c r="E271" s="30">
        <v>3558.88</v>
      </c>
      <c r="F271" s="30">
        <v>2770.78</v>
      </c>
      <c r="G271" s="30">
        <v>1205.21</v>
      </c>
      <c r="H271" s="30">
        <v>6941.84</v>
      </c>
      <c r="I271" s="30">
        <v>121.41</v>
      </c>
      <c r="J271" s="30">
        <v>2774.12</v>
      </c>
      <c r="K271" s="30">
        <v>122.22</v>
      </c>
      <c r="L271" s="30">
        <v>1531.48</v>
      </c>
      <c r="M271" s="30">
        <v>1856.56</v>
      </c>
      <c r="N271" s="30">
        <v>1229.01</v>
      </c>
      <c r="O271" s="29"/>
      <c r="P271" s="30">
        <v>30308</v>
      </c>
    </row>
    <row r="272" spans="1:16" x14ac:dyDescent="0.3">
      <c r="A272" s="25" t="s">
        <v>346</v>
      </c>
      <c r="B272" s="30">
        <v>5790.41</v>
      </c>
      <c r="C272" s="30">
        <v>1655.57</v>
      </c>
      <c r="D272" s="30">
        <v>61.5</v>
      </c>
      <c r="E272" s="30">
        <v>3466.51</v>
      </c>
      <c r="F272" s="30">
        <v>2634.61</v>
      </c>
      <c r="G272" s="30">
        <v>1000.8</v>
      </c>
      <c r="H272" s="30">
        <v>6603.64</v>
      </c>
      <c r="I272" s="30">
        <v>109.5</v>
      </c>
      <c r="J272" s="30">
        <v>2857.39</v>
      </c>
      <c r="K272" s="30">
        <v>120.97</v>
      </c>
      <c r="L272" s="30">
        <v>1595.56</v>
      </c>
      <c r="M272" s="30">
        <v>1837.58</v>
      </c>
      <c r="N272" s="30">
        <v>1263.7</v>
      </c>
      <c r="O272" s="29"/>
      <c r="P272" s="30">
        <v>28997.73</v>
      </c>
    </row>
    <row r="273" spans="1:16" x14ac:dyDescent="0.3">
      <c r="A273" s="25" t="s">
        <v>347</v>
      </c>
      <c r="B273" s="30">
        <v>6360.94</v>
      </c>
      <c r="C273" s="30">
        <v>1781.64</v>
      </c>
      <c r="D273" s="30">
        <v>65.53</v>
      </c>
      <c r="E273" s="30">
        <v>3315.13</v>
      </c>
      <c r="F273" s="30">
        <v>2674.26</v>
      </c>
      <c r="G273" s="30">
        <v>1183.55</v>
      </c>
      <c r="H273" s="30">
        <v>6859.07</v>
      </c>
      <c r="I273" s="30">
        <v>99.95</v>
      </c>
      <c r="J273" s="30">
        <v>2925.9</v>
      </c>
      <c r="K273" s="30">
        <v>120.17</v>
      </c>
      <c r="L273" s="30">
        <v>1621.5</v>
      </c>
      <c r="M273" s="30">
        <v>1882.34</v>
      </c>
      <c r="N273" s="30">
        <v>1293.6300000000001</v>
      </c>
      <c r="O273" s="29"/>
      <c r="P273" s="30">
        <v>30183.599999999999</v>
      </c>
    </row>
    <row r="274" spans="1:16" x14ac:dyDescent="0.3">
      <c r="A274" s="25" t="s">
        <v>348</v>
      </c>
      <c r="B274" s="30">
        <v>7007.05</v>
      </c>
      <c r="C274" s="30">
        <v>1795.91</v>
      </c>
      <c r="D274" s="30">
        <v>64.650000000000006</v>
      </c>
      <c r="E274" s="30">
        <v>3135.43</v>
      </c>
      <c r="F274" s="30">
        <v>2958.55</v>
      </c>
      <c r="G274" s="30">
        <v>1096.73</v>
      </c>
      <c r="H274" s="30">
        <v>7123.83</v>
      </c>
      <c r="I274" s="30">
        <v>94.14</v>
      </c>
      <c r="J274" s="30">
        <v>2977.84</v>
      </c>
      <c r="K274" s="30">
        <v>119.76</v>
      </c>
      <c r="L274" s="30">
        <v>1659.93</v>
      </c>
      <c r="M274" s="30">
        <v>1960.27</v>
      </c>
      <c r="N274" s="30">
        <v>1318.66</v>
      </c>
      <c r="O274" s="29"/>
      <c r="P274" s="30">
        <v>31312.75</v>
      </c>
    </row>
    <row r="275" spans="1:16" x14ac:dyDescent="0.3">
      <c r="A275" s="25" t="s">
        <v>349</v>
      </c>
      <c r="B275" s="30">
        <v>6837.77</v>
      </c>
      <c r="C275" s="30">
        <v>1698.93</v>
      </c>
      <c r="D275" s="30">
        <v>74.260000000000005</v>
      </c>
      <c r="E275" s="30">
        <v>3317.34</v>
      </c>
      <c r="F275" s="30">
        <v>2843.75</v>
      </c>
      <c r="G275" s="30">
        <v>1594.21</v>
      </c>
      <c r="H275" s="30">
        <v>6992.55</v>
      </c>
      <c r="I275" s="30">
        <v>93.37</v>
      </c>
      <c r="J275" s="30">
        <v>3003.41</v>
      </c>
      <c r="K275" s="30">
        <v>93.1</v>
      </c>
      <c r="L275" s="30">
        <v>1661.9</v>
      </c>
      <c r="M275" s="30">
        <v>2003.88</v>
      </c>
      <c r="N275" s="30">
        <v>1348.74</v>
      </c>
      <c r="O275" s="29"/>
      <c r="P275" s="30">
        <v>31563.21</v>
      </c>
    </row>
    <row r="276" spans="1:16" x14ac:dyDescent="0.3">
      <c r="A276" s="25" t="s">
        <v>350</v>
      </c>
      <c r="B276" s="30">
        <v>5910.31</v>
      </c>
      <c r="C276" s="30">
        <v>1345.68</v>
      </c>
      <c r="D276" s="30">
        <v>65.02</v>
      </c>
      <c r="E276" s="30">
        <v>3997.2</v>
      </c>
      <c r="F276" s="30">
        <v>3495.24</v>
      </c>
      <c r="G276" s="30">
        <v>3139.69</v>
      </c>
      <c r="H276" s="30">
        <v>7110.45</v>
      </c>
      <c r="I276" s="30">
        <v>98.63</v>
      </c>
      <c r="J276" s="30">
        <v>3018.75</v>
      </c>
      <c r="K276" s="30">
        <v>92.47</v>
      </c>
      <c r="L276" s="30">
        <v>1681.72</v>
      </c>
      <c r="M276" s="30">
        <v>2124.81</v>
      </c>
      <c r="N276" s="30">
        <v>1362.41</v>
      </c>
      <c r="O276" s="29"/>
      <c r="P276" s="30">
        <v>33442.39</v>
      </c>
    </row>
    <row r="277" spans="1:16" x14ac:dyDescent="0.3">
      <c r="A277" s="25" t="s">
        <v>351</v>
      </c>
      <c r="B277" s="30">
        <v>6007.93</v>
      </c>
      <c r="C277" s="30">
        <v>1484.68</v>
      </c>
      <c r="D277" s="30">
        <v>66.760000000000005</v>
      </c>
      <c r="E277" s="30">
        <v>3161.7</v>
      </c>
      <c r="F277" s="30">
        <v>2788.87</v>
      </c>
      <c r="G277" s="30">
        <v>1331.61</v>
      </c>
      <c r="H277" s="30">
        <v>6653.45</v>
      </c>
      <c r="I277" s="30">
        <v>110.8</v>
      </c>
      <c r="J277" s="30">
        <v>2976.63</v>
      </c>
      <c r="K277" s="30">
        <v>91.2</v>
      </c>
      <c r="L277" s="30">
        <v>1718.49</v>
      </c>
      <c r="M277" s="30">
        <v>1936.54</v>
      </c>
      <c r="N277" s="30">
        <v>1366.04</v>
      </c>
      <c r="O277" s="29"/>
      <c r="P277" s="30">
        <v>29694.69</v>
      </c>
    </row>
    <row r="278" spans="1:16" x14ac:dyDescent="0.3">
      <c r="A278" s="25" t="s">
        <v>352</v>
      </c>
      <c r="B278" s="30">
        <v>6969.25</v>
      </c>
      <c r="C278" s="30">
        <v>1633.58</v>
      </c>
      <c r="D278" s="30">
        <v>68.44</v>
      </c>
      <c r="E278" s="30">
        <v>3105.51</v>
      </c>
      <c r="F278" s="30">
        <v>3405.3</v>
      </c>
      <c r="G278" s="30">
        <v>1584.64</v>
      </c>
      <c r="H278" s="30">
        <v>7448.85</v>
      </c>
      <c r="I278" s="30">
        <v>128.19999999999999</v>
      </c>
      <c r="J278" s="30">
        <v>2881.55</v>
      </c>
      <c r="K278" s="30">
        <v>89.41</v>
      </c>
      <c r="L278" s="30">
        <v>1792.16</v>
      </c>
      <c r="M278" s="30">
        <v>2111.79</v>
      </c>
      <c r="N278" s="30">
        <v>1364.81</v>
      </c>
      <c r="O278" s="29"/>
      <c r="P278" s="30">
        <v>32583.48</v>
      </c>
    </row>
    <row r="279" spans="1:16" x14ac:dyDescent="0.3">
      <c r="A279" s="25" t="s">
        <v>353</v>
      </c>
      <c r="B279" s="30">
        <v>6965.29</v>
      </c>
      <c r="C279" s="30">
        <v>1444.11</v>
      </c>
      <c r="D279" s="30">
        <v>71.67</v>
      </c>
      <c r="E279" s="30">
        <v>2726.06</v>
      </c>
      <c r="F279" s="30">
        <v>2891.86</v>
      </c>
      <c r="G279" s="30">
        <v>1627.69</v>
      </c>
      <c r="H279" s="30">
        <v>7545.69</v>
      </c>
      <c r="I279" s="30">
        <v>146.68</v>
      </c>
      <c r="J279" s="30">
        <v>2814.22</v>
      </c>
      <c r="K279" s="30">
        <v>88.95</v>
      </c>
      <c r="L279" s="30">
        <v>1790.78</v>
      </c>
      <c r="M279" s="30">
        <v>1850.29</v>
      </c>
      <c r="N279" s="30">
        <v>1371.92</v>
      </c>
      <c r="O279" s="29"/>
      <c r="P279" s="30">
        <v>31335.19</v>
      </c>
    </row>
    <row r="280" spans="1:16" x14ac:dyDescent="0.3">
      <c r="A280" s="25" t="s">
        <v>354</v>
      </c>
      <c r="B280" s="30">
        <v>6345.17</v>
      </c>
      <c r="C280" s="30">
        <v>1429.62</v>
      </c>
      <c r="D280" s="30">
        <v>59.96</v>
      </c>
      <c r="E280" s="30">
        <v>4504.49</v>
      </c>
      <c r="F280" s="30">
        <v>2483.92</v>
      </c>
      <c r="G280" s="30">
        <v>1228.76</v>
      </c>
      <c r="H280" s="30">
        <v>7090.51</v>
      </c>
      <c r="I280" s="30">
        <v>163.44999999999999</v>
      </c>
      <c r="J280" s="30">
        <v>2752.63</v>
      </c>
      <c r="K280" s="30">
        <v>87.73</v>
      </c>
      <c r="L280" s="30">
        <v>1842.19</v>
      </c>
      <c r="M280" s="30">
        <v>1913.13</v>
      </c>
      <c r="N280" s="30">
        <v>1360.85</v>
      </c>
      <c r="O280" s="29"/>
      <c r="P280" s="30">
        <v>31262.43</v>
      </c>
    </row>
    <row r="281" spans="1:16" x14ac:dyDescent="0.3">
      <c r="A281" s="25" t="s">
        <v>355</v>
      </c>
      <c r="B281" s="30">
        <v>5863.11</v>
      </c>
      <c r="C281" s="30">
        <v>1588.16</v>
      </c>
      <c r="D281" s="30">
        <v>65.59</v>
      </c>
      <c r="E281" s="30">
        <v>3326.24</v>
      </c>
      <c r="F281" s="30">
        <v>2449.34</v>
      </c>
      <c r="G281" s="30">
        <v>1170.08</v>
      </c>
      <c r="H281" s="30">
        <v>7155.52</v>
      </c>
      <c r="I281" s="30">
        <v>175.25</v>
      </c>
      <c r="J281" s="30">
        <v>2757.9</v>
      </c>
      <c r="K281" s="30">
        <v>87.85</v>
      </c>
      <c r="L281" s="30">
        <v>1852.45</v>
      </c>
      <c r="M281" s="30">
        <v>1899.36</v>
      </c>
      <c r="N281" s="30">
        <v>1351.48</v>
      </c>
      <c r="O281" s="29"/>
      <c r="P281" s="30">
        <v>29742.35</v>
      </c>
    </row>
    <row r="282" spans="1:16" x14ac:dyDescent="0.3">
      <c r="A282" s="25" t="s">
        <v>356</v>
      </c>
      <c r="B282" s="30">
        <v>6063.46</v>
      </c>
      <c r="C282" s="30">
        <v>1430.78</v>
      </c>
      <c r="D282" s="30">
        <v>64.91</v>
      </c>
      <c r="E282" s="30">
        <v>2653.72</v>
      </c>
      <c r="F282" s="30">
        <v>2851.19</v>
      </c>
      <c r="G282" s="30">
        <v>1387.46</v>
      </c>
      <c r="H282" s="30">
        <v>8088.87</v>
      </c>
      <c r="I282" s="30">
        <v>181.61</v>
      </c>
      <c r="J282" s="30">
        <v>2813.89</v>
      </c>
      <c r="K282" s="30">
        <v>89.47</v>
      </c>
      <c r="L282" s="30">
        <v>1852.35</v>
      </c>
      <c r="M282" s="30">
        <v>1947.44</v>
      </c>
      <c r="N282" s="30">
        <v>1339.75</v>
      </c>
      <c r="O282" s="29"/>
      <c r="P282" s="30">
        <v>30764.89</v>
      </c>
    </row>
    <row r="283" spans="1:16" x14ac:dyDescent="0.3">
      <c r="A283" s="25" t="s">
        <v>357</v>
      </c>
      <c r="B283" s="30">
        <v>5737.7</v>
      </c>
      <c r="C283" s="30">
        <v>1592.77</v>
      </c>
      <c r="D283" s="30">
        <v>70.16</v>
      </c>
      <c r="E283" s="30">
        <v>3188.4</v>
      </c>
      <c r="F283" s="30">
        <v>2188.77</v>
      </c>
      <c r="G283" s="30">
        <v>1231.67</v>
      </c>
      <c r="H283" s="30">
        <v>6936.47</v>
      </c>
      <c r="I283" s="30">
        <v>184.74</v>
      </c>
      <c r="J283" s="30">
        <v>2867.11</v>
      </c>
      <c r="K283" s="30">
        <v>97.59</v>
      </c>
      <c r="L283" s="30">
        <v>1820.01</v>
      </c>
      <c r="M283" s="30">
        <v>1736.16</v>
      </c>
      <c r="N283" s="30">
        <v>1357.19</v>
      </c>
      <c r="O283" s="29"/>
      <c r="P283" s="30">
        <v>29008.73</v>
      </c>
    </row>
    <row r="284" spans="1:16" x14ac:dyDescent="0.3">
      <c r="A284" s="25" t="s">
        <v>358</v>
      </c>
      <c r="B284" s="30">
        <v>5521.86</v>
      </c>
      <c r="C284" s="30">
        <v>1419.36</v>
      </c>
      <c r="D284" s="30">
        <v>67.58</v>
      </c>
      <c r="E284" s="30">
        <v>4911.57</v>
      </c>
      <c r="F284" s="30">
        <v>2409.3200000000002</v>
      </c>
      <c r="G284" s="30">
        <v>1017.94</v>
      </c>
      <c r="H284" s="30">
        <v>7617.4</v>
      </c>
      <c r="I284" s="30">
        <v>185.98</v>
      </c>
      <c r="J284" s="30">
        <v>2949.71</v>
      </c>
      <c r="K284" s="30">
        <v>100.44</v>
      </c>
      <c r="L284" s="30">
        <v>1810.06</v>
      </c>
      <c r="M284" s="30">
        <v>1677.1</v>
      </c>
      <c r="N284" s="30">
        <v>1349.32</v>
      </c>
      <c r="O284" s="29"/>
      <c r="P284" s="30">
        <v>31037.65</v>
      </c>
    </row>
    <row r="285" spans="1:16" x14ac:dyDescent="0.3">
      <c r="A285" s="25" t="s">
        <v>359</v>
      </c>
      <c r="B285" s="30">
        <v>5782.58</v>
      </c>
      <c r="C285" s="30">
        <v>1514.18</v>
      </c>
      <c r="D285" s="30">
        <v>72.47</v>
      </c>
      <c r="E285" s="30">
        <v>4156.87</v>
      </c>
      <c r="F285" s="30">
        <v>2178.41</v>
      </c>
      <c r="G285" s="30">
        <v>1003.03</v>
      </c>
      <c r="H285" s="30">
        <v>7417.23</v>
      </c>
      <c r="I285" s="30">
        <v>187.48</v>
      </c>
      <c r="J285" s="30">
        <v>2986.44</v>
      </c>
      <c r="K285" s="30">
        <v>102.76</v>
      </c>
      <c r="L285" s="30">
        <v>1826.12</v>
      </c>
      <c r="M285" s="30">
        <v>1873.47</v>
      </c>
      <c r="N285" s="30">
        <v>1344.85</v>
      </c>
      <c r="O285" s="29"/>
      <c r="P285" s="30">
        <v>30445.9</v>
      </c>
    </row>
    <row r="286" spans="1:16" x14ac:dyDescent="0.3">
      <c r="A286" s="25" t="s">
        <v>360</v>
      </c>
      <c r="B286" s="30">
        <v>6994.1</v>
      </c>
      <c r="C286" s="30">
        <v>1743.4</v>
      </c>
      <c r="D286" s="30">
        <v>74.989999999999995</v>
      </c>
      <c r="E286" s="30">
        <v>3789.74</v>
      </c>
      <c r="F286" s="30">
        <v>2396.5100000000002</v>
      </c>
      <c r="G286" s="30">
        <v>1228.21</v>
      </c>
      <c r="H286" s="30">
        <v>8395.94</v>
      </c>
      <c r="I286" s="30">
        <v>189.79</v>
      </c>
      <c r="J286" s="30">
        <v>2980.75</v>
      </c>
      <c r="K286" s="30">
        <v>104.48</v>
      </c>
      <c r="L286" s="30">
        <v>1863.75</v>
      </c>
      <c r="M286" s="30">
        <v>1944.3</v>
      </c>
      <c r="N286" s="30">
        <v>1342.64</v>
      </c>
      <c r="O286" s="29"/>
      <c r="P286" s="30">
        <v>33048.589999999997</v>
      </c>
    </row>
    <row r="287" spans="1:16" x14ac:dyDescent="0.3">
      <c r="A287" s="25" t="s">
        <v>361</v>
      </c>
      <c r="B287" s="30">
        <v>7211.48</v>
      </c>
      <c r="C287" s="30">
        <v>1644.18</v>
      </c>
      <c r="D287" s="30">
        <v>77.489999999999995</v>
      </c>
      <c r="E287" s="30">
        <v>3570.9</v>
      </c>
      <c r="F287" s="30">
        <v>2060.54</v>
      </c>
      <c r="G287" s="30">
        <v>977.38</v>
      </c>
      <c r="H287" s="30">
        <v>7564.47</v>
      </c>
      <c r="I287" s="30">
        <v>191.8</v>
      </c>
      <c r="J287" s="30">
        <v>2984.25</v>
      </c>
      <c r="K287" s="30">
        <v>90.54</v>
      </c>
      <c r="L287" s="30">
        <v>1887.53</v>
      </c>
      <c r="M287" s="30">
        <v>1691.35</v>
      </c>
      <c r="N287" s="30">
        <v>1368.96</v>
      </c>
      <c r="O287" s="29"/>
      <c r="P287" s="30">
        <v>31320.85</v>
      </c>
    </row>
    <row r="288" spans="1:16" x14ac:dyDescent="0.3">
      <c r="A288" s="25" t="s">
        <v>362</v>
      </c>
      <c r="B288" s="30">
        <v>5947.93</v>
      </c>
      <c r="C288" s="30">
        <v>1333.37</v>
      </c>
      <c r="D288" s="30">
        <v>70.59</v>
      </c>
      <c r="E288" s="30">
        <v>3849.41</v>
      </c>
      <c r="F288" s="30">
        <v>1856.42</v>
      </c>
      <c r="G288" s="30">
        <v>820.97</v>
      </c>
      <c r="H288" s="30">
        <v>6694.28</v>
      </c>
      <c r="I288" s="30">
        <v>193.06</v>
      </c>
      <c r="J288" s="30">
        <v>2951.41</v>
      </c>
      <c r="K288" s="30">
        <v>90.25</v>
      </c>
      <c r="L288" s="30">
        <v>1932.77</v>
      </c>
      <c r="M288" s="30">
        <v>1740.11</v>
      </c>
      <c r="N288" s="30">
        <v>1371.35</v>
      </c>
      <c r="O288" s="29"/>
      <c r="P288" s="30">
        <v>28851.93</v>
      </c>
    </row>
    <row r="289" spans="1:16" x14ac:dyDescent="0.3">
      <c r="A289" s="25" t="s">
        <v>363</v>
      </c>
      <c r="B289" s="30">
        <v>5519.67</v>
      </c>
      <c r="C289" s="30">
        <v>1264.1600000000001</v>
      </c>
      <c r="D289" s="30">
        <v>67.48</v>
      </c>
      <c r="E289" s="30">
        <v>3503.35</v>
      </c>
      <c r="F289" s="30">
        <v>2184.62</v>
      </c>
      <c r="G289" s="30">
        <v>799</v>
      </c>
      <c r="H289" s="30">
        <v>7154.37</v>
      </c>
      <c r="I289" s="30">
        <v>192.46</v>
      </c>
      <c r="J289" s="30">
        <v>2912.18</v>
      </c>
      <c r="K289" s="30">
        <v>88.76</v>
      </c>
      <c r="L289" s="30">
        <v>1959.43</v>
      </c>
      <c r="M289" s="30">
        <v>1707.76</v>
      </c>
      <c r="N289" s="30">
        <v>1372.94</v>
      </c>
      <c r="O289" s="29"/>
      <c r="P289" s="30">
        <v>28726.18</v>
      </c>
    </row>
    <row r="290" spans="1:16" x14ac:dyDescent="0.3">
      <c r="A290" s="25" t="s">
        <v>364</v>
      </c>
      <c r="B290" s="30">
        <v>6625.75</v>
      </c>
      <c r="C290" s="30">
        <v>1349.71</v>
      </c>
      <c r="D290" s="30">
        <v>66.680000000000007</v>
      </c>
      <c r="E290" s="30">
        <v>2933.7</v>
      </c>
      <c r="F290" s="30">
        <v>2345.4299999999998</v>
      </c>
      <c r="G290" s="30">
        <v>924.16</v>
      </c>
      <c r="H290" s="30">
        <v>7657.26</v>
      </c>
      <c r="I290" s="30">
        <v>189.68</v>
      </c>
      <c r="J290" s="30">
        <v>2892.29</v>
      </c>
      <c r="K290" s="30">
        <v>86.17</v>
      </c>
      <c r="L290" s="30">
        <v>1960.94</v>
      </c>
      <c r="M290" s="30">
        <v>1830.29</v>
      </c>
      <c r="N290" s="30">
        <v>1374.76</v>
      </c>
      <c r="O290" s="29"/>
      <c r="P290" s="30">
        <v>30236.81</v>
      </c>
    </row>
    <row r="291" spans="1:16" x14ac:dyDescent="0.3">
      <c r="A291" s="25" t="s">
        <v>365</v>
      </c>
      <c r="B291" s="30">
        <v>6603.95</v>
      </c>
      <c r="C291" s="30">
        <v>1467.16</v>
      </c>
      <c r="D291" s="30">
        <v>83.75</v>
      </c>
      <c r="E291" s="30">
        <v>2956.53</v>
      </c>
      <c r="F291" s="30">
        <v>2068.81</v>
      </c>
      <c r="G291" s="30">
        <v>1096.3900000000001</v>
      </c>
      <c r="H291" s="30">
        <v>6313.71</v>
      </c>
      <c r="I291" s="30">
        <v>185.21</v>
      </c>
      <c r="J291" s="30">
        <v>2909.36</v>
      </c>
      <c r="K291" s="30">
        <v>89.31</v>
      </c>
      <c r="L291" s="30">
        <v>1960.51</v>
      </c>
      <c r="M291" s="30">
        <v>1806.18</v>
      </c>
      <c r="N291" s="30">
        <v>1386.89</v>
      </c>
      <c r="O291" s="29"/>
      <c r="P291" s="30">
        <v>28927.75</v>
      </c>
    </row>
    <row r="292" spans="1:16" x14ac:dyDescent="0.3">
      <c r="A292" s="25" t="s">
        <v>366</v>
      </c>
      <c r="B292" s="30">
        <v>4619.95</v>
      </c>
      <c r="C292" s="30">
        <v>1189.55</v>
      </c>
      <c r="D292" s="30">
        <v>66.34</v>
      </c>
      <c r="E292" s="30">
        <v>3802.16</v>
      </c>
      <c r="F292" s="30">
        <v>1990.48</v>
      </c>
      <c r="G292" s="30">
        <v>922.36</v>
      </c>
      <c r="H292" s="30">
        <v>6539.1</v>
      </c>
      <c r="I292" s="30">
        <v>177.62</v>
      </c>
      <c r="J292" s="30">
        <v>2944.57</v>
      </c>
      <c r="K292" s="30">
        <v>363.58</v>
      </c>
      <c r="L292" s="30">
        <v>1931.51</v>
      </c>
      <c r="M292" s="30">
        <v>1727.48</v>
      </c>
      <c r="N292" s="30">
        <v>1378.01</v>
      </c>
      <c r="O292" s="29"/>
      <c r="P292" s="30">
        <v>27652.71</v>
      </c>
    </row>
    <row r="293" spans="1:16" x14ac:dyDescent="0.3">
      <c r="A293" s="25" t="s">
        <v>367</v>
      </c>
      <c r="B293" s="30">
        <v>4893.66</v>
      </c>
      <c r="C293" s="30">
        <v>1331.56</v>
      </c>
      <c r="D293" s="30">
        <v>70.86</v>
      </c>
      <c r="E293" s="30">
        <v>3157.55</v>
      </c>
      <c r="F293" s="30">
        <v>2025.08</v>
      </c>
      <c r="G293" s="30">
        <v>1038.4000000000001</v>
      </c>
      <c r="H293" s="30">
        <v>6524.86</v>
      </c>
      <c r="I293" s="30">
        <v>167.83</v>
      </c>
      <c r="J293" s="30">
        <v>3016.71</v>
      </c>
      <c r="K293" s="30">
        <v>314.25</v>
      </c>
      <c r="L293" s="30">
        <v>1905.5</v>
      </c>
      <c r="M293" s="30">
        <v>1862.15</v>
      </c>
      <c r="N293" s="30">
        <v>1357.74</v>
      </c>
      <c r="O293" s="29"/>
      <c r="P293" s="30">
        <v>27666.14</v>
      </c>
    </row>
    <row r="294" spans="1:16" x14ac:dyDescent="0.3">
      <c r="A294" s="25" t="s">
        <v>368</v>
      </c>
      <c r="B294" s="30">
        <v>5323.94</v>
      </c>
      <c r="C294" s="30">
        <v>1452.02</v>
      </c>
      <c r="D294" s="30">
        <v>63.86</v>
      </c>
      <c r="E294" s="30">
        <v>2620.34</v>
      </c>
      <c r="F294" s="30">
        <v>2326.58</v>
      </c>
      <c r="G294" s="30">
        <v>1081.49</v>
      </c>
      <c r="H294" s="30">
        <v>7029.29</v>
      </c>
      <c r="I294" s="30">
        <v>157.35</v>
      </c>
      <c r="J294" s="30">
        <v>3075.17</v>
      </c>
      <c r="K294" s="30">
        <v>250.71</v>
      </c>
      <c r="L294" s="30">
        <v>1869.79</v>
      </c>
      <c r="M294" s="30">
        <v>1860.71</v>
      </c>
      <c r="N294" s="30">
        <v>1327.37</v>
      </c>
      <c r="O294" s="29"/>
      <c r="P294" s="30">
        <v>28438.62</v>
      </c>
    </row>
    <row r="295" spans="1:16" x14ac:dyDescent="0.3">
      <c r="A295" s="25" t="s">
        <v>369</v>
      </c>
      <c r="B295" s="30">
        <v>4961.9799999999996</v>
      </c>
      <c r="C295" s="30">
        <v>1043.6600000000001</v>
      </c>
      <c r="D295" s="30">
        <v>77.069999999999993</v>
      </c>
      <c r="E295" s="30">
        <v>2763.53</v>
      </c>
      <c r="F295" s="30">
        <v>1951.37</v>
      </c>
      <c r="G295" s="30">
        <v>965.59</v>
      </c>
      <c r="H295" s="30">
        <v>5886.55</v>
      </c>
      <c r="I295" s="30">
        <v>148.11000000000001</v>
      </c>
      <c r="J295" s="30">
        <v>3088.29</v>
      </c>
      <c r="K295" s="30">
        <v>273.88</v>
      </c>
      <c r="L295" s="30">
        <v>1787.27</v>
      </c>
      <c r="M295" s="30">
        <v>1857.95</v>
      </c>
      <c r="N295" s="30">
        <v>1305.96</v>
      </c>
      <c r="O295" s="29"/>
      <c r="P295" s="30">
        <v>26111.200000000001</v>
      </c>
    </row>
    <row r="296" spans="1:16" x14ac:dyDescent="0.3">
      <c r="A296" s="25" t="s">
        <v>370</v>
      </c>
      <c r="B296" s="30">
        <v>4963.4799999999996</v>
      </c>
      <c r="C296" s="30">
        <v>1083.1300000000001</v>
      </c>
      <c r="D296" s="30">
        <v>71.260000000000005</v>
      </c>
      <c r="E296" s="30">
        <v>3524.39</v>
      </c>
      <c r="F296" s="30">
        <v>2381.65</v>
      </c>
      <c r="G296" s="30">
        <v>977.12</v>
      </c>
      <c r="H296" s="30">
        <v>6278.55</v>
      </c>
      <c r="I296" s="30">
        <v>145.16999999999999</v>
      </c>
      <c r="J296" s="30">
        <v>3151.18</v>
      </c>
      <c r="K296" s="30">
        <v>325.66000000000003</v>
      </c>
      <c r="L296" s="30">
        <v>1780.99</v>
      </c>
      <c r="M296" s="30">
        <v>1843.02</v>
      </c>
      <c r="N296" s="30">
        <v>1286.1199999999999</v>
      </c>
      <c r="O296" s="29"/>
      <c r="P296" s="30">
        <v>27811.72</v>
      </c>
    </row>
    <row r="297" spans="1:16" x14ac:dyDescent="0.3">
      <c r="A297" s="25" t="s">
        <v>371</v>
      </c>
      <c r="B297" s="30">
        <v>5097.03</v>
      </c>
      <c r="C297" s="30">
        <v>1198.8900000000001</v>
      </c>
      <c r="D297" s="30">
        <v>73.819999999999993</v>
      </c>
      <c r="E297" s="30">
        <v>3237.18</v>
      </c>
      <c r="F297" s="30">
        <v>1897.66</v>
      </c>
      <c r="G297" s="30">
        <v>1002.72</v>
      </c>
      <c r="H297" s="30">
        <v>6674.82</v>
      </c>
      <c r="I297" s="30">
        <v>149.87</v>
      </c>
      <c r="J297" s="30">
        <v>3211.72</v>
      </c>
      <c r="K297" s="30">
        <v>250.51</v>
      </c>
      <c r="L297" s="30">
        <v>1803.66</v>
      </c>
      <c r="M297" s="30">
        <v>1832.51</v>
      </c>
      <c r="N297" s="30">
        <v>1287.9000000000001</v>
      </c>
      <c r="O297" s="29"/>
      <c r="P297" s="30">
        <v>27718.28</v>
      </c>
    </row>
    <row r="298" spans="1:16" x14ac:dyDescent="0.3">
      <c r="A298" s="25" t="s">
        <v>372</v>
      </c>
      <c r="B298" s="30">
        <v>5451.08</v>
      </c>
      <c r="C298" s="30">
        <v>1317.33</v>
      </c>
      <c r="D298" s="30">
        <v>72.510000000000005</v>
      </c>
      <c r="E298" s="30">
        <v>2931.13</v>
      </c>
      <c r="F298" s="30">
        <v>2232.79</v>
      </c>
      <c r="G298" s="30">
        <v>1160.43</v>
      </c>
      <c r="H298" s="30">
        <v>7240.45</v>
      </c>
      <c r="I298" s="30">
        <v>161.85</v>
      </c>
      <c r="J298" s="30">
        <v>3281.8</v>
      </c>
      <c r="K298" s="30">
        <v>289.47000000000003</v>
      </c>
      <c r="L298" s="30">
        <v>1887.08</v>
      </c>
      <c r="M298" s="30">
        <v>2095.4499999999998</v>
      </c>
      <c r="N298" s="30">
        <v>1306.02</v>
      </c>
      <c r="O298" s="29"/>
      <c r="P298" s="30">
        <v>29427.38</v>
      </c>
    </row>
    <row r="299" spans="1:16" x14ac:dyDescent="0.3">
      <c r="A299" s="25" t="s">
        <v>373</v>
      </c>
      <c r="B299" s="30">
        <v>5286.3</v>
      </c>
      <c r="C299" s="30">
        <v>1641.67</v>
      </c>
      <c r="D299" s="30">
        <v>85.18</v>
      </c>
      <c r="E299" s="30">
        <v>3442.99</v>
      </c>
      <c r="F299" s="30">
        <v>2146.63</v>
      </c>
      <c r="G299" s="30">
        <v>1003.93</v>
      </c>
      <c r="H299" s="30">
        <v>6799.91</v>
      </c>
      <c r="I299" s="30">
        <v>178.9</v>
      </c>
      <c r="J299" s="30">
        <v>3395.67</v>
      </c>
      <c r="K299" s="30">
        <v>69.87</v>
      </c>
      <c r="L299" s="30">
        <v>2011.81</v>
      </c>
      <c r="M299" s="30">
        <v>2053.0500000000002</v>
      </c>
      <c r="N299" s="30">
        <v>1338.89</v>
      </c>
      <c r="O299" s="29"/>
      <c r="P299" s="30">
        <v>29454.81</v>
      </c>
    </row>
    <row r="300" spans="1:16" x14ac:dyDescent="0.3">
      <c r="A300" s="25" t="s">
        <v>374</v>
      </c>
      <c r="B300" s="30">
        <v>5529.77</v>
      </c>
      <c r="C300" s="30">
        <v>1772.17</v>
      </c>
      <c r="D300" s="30">
        <v>81.86</v>
      </c>
      <c r="E300" s="30">
        <v>4094.87</v>
      </c>
      <c r="F300" s="30">
        <v>1952.79</v>
      </c>
      <c r="G300" s="30">
        <v>941.04</v>
      </c>
      <c r="H300" s="30">
        <v>6730.02</v>
      </c>
      <c r="I300" s="30">
        <v>193.63</v>
      </c>
      <c r="J300" s="30">
        <v>3487.03</v>
      </c>
      <c r="K300" s="30">
        <v>137.77000000000001</v>
      </c>
      <c r="L300" s="30">
        <v>2095.65</v>
      </c>
      <c r="M300" s="30">
        <v>2002.95</v>
      </c>
      <c r="N300" s="30">
        <v>1369.73</v>
      </c>
      <c r="O300" s="29"/>
      <c r="P300" s="30">
        <v>30389.279999999999</v>
      </c>
    </row>
    <row r="301" spans="1:16" x14ac:dyDescent="0.3">
      <c r="A301" s="25" t="s">
        <v>375</v>
      </c>
      <c r="B301" s="30">
        <v>6359.48</v>
      </c>
      <c r="C301" s="30">
        <v>1998.83</v>
      </c>
      <c r="D301" s="30">
        <v>93.65</v>
      </c>
      <c r="E301" s="30">
        <v>4049.56</v>
      </c>
      <c r="F301" s="30">
        <v>2221.66</v>
      </c>
      <c r="G301" s="30">
        <v>1209.92</v>
      </c>
      <c r="H301" s="30">
        <v>7404.21</v>
      </c>
      <c r="I301" s="30">
        <v>202.45</v>
      </c>
      <c r="J301" s="30">
        <v>3618.12</v>
      </c>
      <c r="K301" s="30">
        <v>135.13999999999999</v>
      </c>
      <c r="L301" s="30">
        <v>2153.14</v>
      </c>
      <c r="M301" s="30">
        <v>2126.4499999999998</v>
      </c>
      <c r="N301" s="30">
        <v>1392.11</v>
      </c>
      <c r="O301" s="29"/>
      <c r="P301" s="30">
        <v>32964.720000000001</v>
      </c>
    </row>
    <row r="302" spans="1:16" x14ac:dyDescent="0.3">
      <c r="A302" s="25" t="s">
        <v>376</v>
      </c>
      <c r="B302" s="30">
        <v>7097.68</v>
      </c>
      <c r="C302" s="30">
        <v>1937.23</v>
      </c>
      <c r="D302" s="30">
        <v>91.29</v>
      </c>
      <c r="E302" s="30">
        <v>3745.73</v>
      </c>
      <c r="F302" s="30">
        <v>2406.85</v>
      </c>
      <c r="G302" s="30">
        <v>1089.28</v>
      </c>
      <c r="H302" s="30">
        <v>8269.7900000000009</v>
      </c>
      <c r="I302" s="30">
        <v>205.02</v>
      </c>
      <c r="J302" s="30">
        <v>3757.95</v>
      </c>
      <c r="K302" s="30">
        <v>151.88999999999999</v>
      </c>
      <c r="L302" s="30">
        <v>2154.41</v>
      </c>
      <c r="M302" s="30">
        <v>2432.27</v>
      </c>
      <c r="N302" s="30">
        <v>1409.27</v>
      </c>
      <c r="O302" s="29"/>
      <c r="P302" s="30">
        <v>34748.67</v>
      </c>
    </row>
    <row r="303" spans="1:16" x14ac:dyDescent="0.3">
      <c r="A303" s="25" t="s">
        <v>377</v>
      </c>
      <c r="B303" s="30">
        <v>6488.86</v>
      </c>
      <c r="C303" s="30">
        <v>2005.53</v>
      </c>
      <c r="D303" s="30">
        <v>93.73</v>
      </c>
      <c r="E303" s="30">
        <v>3426.69</v>
      </c>
      <c r="F303" s="30">
        <v>2456.09</v>
      </c>
      <c r="G303" s="30">
        <v>1093.5999999999999</v>
      </c>
      <c r="H303" s="30">
        <v>7920.82</v>
      </c>
      <c r="I303" s="30">
        <v>204.4</v>
      </c>
      <c r="J303" s="30">
        <v>3911.19</v>
      </c>
      <c r="K303" s="30">
        <v>117.75</v>
      </c>
      <c r="L303" s="30">
        <v>2128.09</v>
      </c>
      <c r="M303" s="30">
        <v>2321.4499999999998</v>
      </c>
      <c r="N303" s="30">
        <v>1481.23</v>
      </c>
      <c r="O303" s="29"/>
      <c r="P303" s="30">
        <v>33649.42</v>
      </c>
    </row>
    <row r="304" spans="1:16" x14ac:dyDescent="0.3">
      <c r="A304" s="25" t="s">
        <v>378</v>
      </c>
      <c r="B304" s="30">
        <v>6243.28</v>
      </c>
      <c r="C304" s="30">
        <v>1905.2</v>
      </c>
      <c r="D304" s="30">
        <v>86.82</v>
      </c>
      <c r="E304" s="30">
        <v>4305.6099999999997</v>
      </c>
      <c r="F304" s="30">
        <v>1982.47</v>
      </c>
      <c r="G304" s="30">
        <v>932.26</v>
      </c>
      <c r="H304" s="30">
        <v>7559.44</v>
      </c>
      <c r="I304" s="30">
        <v>206.31</v>
      </c>
      <c r="J304" s="30">
        <v>4093.17</v>
      </c>
      <c r="K304" s="30">
        <v>130.61000000000001</v>
      </c>
      <c r="L304" s="30">
        <v>2095.0700000000002</v>
      </c>
      <c r="M304" s="30">
        <v>2202.62</v>
      </c>
      <c r="N304" s="30">
        <v>1491.89</v>
      </c>
      <c r="O304" s="29"/>
      <c r="P304" s="30">
        <v>33234.74</v>
      </c>
    </row>
    <row r="305" spans="1:16" x14ac:dyDescent="0.3">
      <c r="A305" s="25" t="s">
        <v>379</v>
      </c>
      <c r="B305" s="30">
        <v>7043.06</v>
      </c>
      <c r="C305" s="30">
        <v>2293.59</v>
      </c>
      <c r="D305" s="30">
        <v>102.82</v>
      </c>
      <c r="E305" s="30">
        <v>3714.87</v>
      </c>
      <c r="F305" s="30">
        <v>2126.5500000000002</v>
      </c>
      <c r="G305" s="30">
        <v>954.43</v>
      </c>
      <c r="H305" s="30">
        <v>8070.44</v>
      </c>
      <c r="I305" s="30">
        <v>213.97</v>
      </c>
      <c r="J305" s="30">
        <v>4269</v>
      </c>
      <c r="K305" s="30">
        <v>139.24</v>
      </c>
      <c r="L305" s="30">
        <v>2111.65</v>
      </c>
      <c r="M305" s="30">
        <v>2117.44</v>
      </c>
      <c r="N305" s="30">
        <v>1499.58</v>
      </c>
      <c r="O305" s="29"/>
      <c r="P305" s="30">
        <v>34656.629999999997</v>
      </c>
    </row>
    <row r="306" spans="1:16" x14ac:dyDescent="0.3">
      <c r="A306" s="25" t="s">
        <v>380</v>
      </c>
      <c r="B306" s="30">
        <v>7891.54</v>
      </c>
      <c r="C306" s="30">
        <v>2160.08</v>
      </c>
      <c r="D306" s="30">
        <v>109.36</v>
      </c>
      <c r="E306" s="30">
        <v>3247.34</v>
      </c>
      <c r="F306" s="30">
        <v>2575.3200000000002</v>
      </c>
      <c r="G306" s="30">
        <v>1143.77</v>
      </c>
      <c r="H306" s="30">
        <v>9333.2800000000007</v>
      </c>
      <c r="I306" s="30">
        <v>228.32</v>
      </c>
      <c r="J306" s="30">
        <v>4441.1000000000004</v>
      </c>
      <c r="K306" s="30">
        <v>234.98</v>
      </c>
      <c r="L306" s="30">
        <v>2158.4899999999998</v>
      </c>
      <c r="M306" s="30">
        <v>2482.52</v>
      </c>
      <c r="N306" s="30">
        <v>1505.3</v>
      </c>
      <c r="O306" s="29"/>
      <c r="P306" s="30">
        <v>37511.42</v>
      </c>
    </row>
    <row r="307" spans="1:16" x14ac:dyDescent="0.3">
      <c r="A307" s="25" t="s">
        <v>381</v>
      </c>
      <c r="B307" s="30">
        <v>7306.94</v>
      </c>
      <c r="C307" s="30">
        <v>2084.29</v>
      </c>
      <c r="D307" s="30">
        <v>107.51</v>
      </c>
      <c r="E307" s="30">
        <v>3261.09</v>
      </c>
      <c r="F307" s="30">
        <v>2303.8000000000002</v>
      </c>
      <c r="G307" s="30">
        <v>924.78</v>
      </c>
      <c r="H307" s="30">
        <v>7590.18</v>
      </c>
      <c r="I307" s="30">
        <v>248.11</v>
      </c>
      <c r="J307" s="30">
        <v>4553.3</v>
      </c>
      <c r="K307" s="30">
        <v>236.29</v>
      </c>
      <c r="L307" s="30">
        <v>2235.0100000000002</v>
      </c>
      <c r="M307" s="30">
        <v>2354.4</v>
      </c>
      <c r="N307" s="30">
        <v>1506.15</v>
      </c>
      <c r="O307" s="29"/>
      <c r="P307" s="30">
        <v>34711.85</v>
      </c>
    </row>
    <row r="308" spans="1:16" x14ac:dyDescent="0.3">
      <c r="A308" s="25" t="s">
        <v>382</v>
      </c>
      <c r="B308" s="30">
        <v>7170.25</v>
      </c>
      <c r="C308" s="30">
        <v>2197.54</v>
      </c>
      <c r="D308" s="30">
        <v>95.8</v>
      </c>
      <c r="E308" s="30">
        <v>4395.21</v>
      </c>
      <c r="F308" s="30">
        <v>2278.31</v>
      </c>
      <c r="G308" s="30">
        <v>929.33</v>
      </c>
      <c r="H308" s="30">
        <v>7626.44</v>
      </c>
      <c r="I308" s="30">
        <v>271.37</v>
      </c>
      <c r="J308" s="30">
        <v>4575.2299999999996</v>
      </c>
      <c r="K308" s="30">
        <v>194.07</v>
      </c>
      <c r="L308" s="30">
        <v>2257.2800000000002</v>
      </c>
      <c r="M308" s="30">
        <v>2262.96</v>
      </c>
      <c r="N308" s="30">
        <v>1506.63</v>
      </c>
      <c r="O308" s="29"/>
      <c r="P308" s="30">
        <v>35760.42</v>
      </c>
    </row>
    <row r="309" spans="1:16" x14ac:dyDescent="0.3">
      <c r="A309" s="25" t="s">
        <v>383</v>
      </c>
      <c r="B309" s="30">
        <v>7421.21</v>
      </c>
      <c r="C309" s="30">
        <v>2308.1799999999998</v>
      </c>
      <c r="D309" s="30">
        <v>109.78</v>
      </c>
      <c r="E309" s="30">
        <v>3442.31</v>
      </c>
      <c r="F309" s="30">
        <v>2122.46</v>
      </c>
      <c r="G309" s="30">
        <v>987.98</v>
      </c>
      <c r="H309" s="30">
        <v>7724.8</v>
      </c>
      <c r="I309" s="30">
        <v>296.39</v>
      </c>
      <c r="J309" s="30">
        <v>4508.1499999999996</v>
      </c>
      <c r="K309" s="30">
        <v>134.19</v>
      </c>
      <c r="L309" s="30">
        <v>2270.1</v>
      </c>
      <c r="M309" s="30">
        <v>2291.23</v>
      </c>
      <c r="N309" s="30">
        <v>1505.83</v>
      </c>
      <c r="O309" s="29"/>
      <c r="P309" s="30">
        <v>35122.620000000003</v>
      </c>
    </row>
    <row r="310" spans="1:16" x14ac:dyDescent="0.3">
      <c r="A310" s="25" t="s">
        <v>384</v>
      </c>
      <c r="B310" s="30">
        <v>7774.87</v>
      </c>
      <c r="C310" s="30">
        <v>1966.89</v>
      </c>
      <c r="D310" s="30">
        <v>100.69</v>
      </c>
      <c r="E310" s="30">
        <v>3175.76</v>
      </c>
      <c r="F310" s="30">
        <v>2428.29</v>
      </c>
      <c r="G310" s="30">
        <v>987.76</v>
      </c>
      <c r="H310" s="30">
        <v>8170.42</v>
      </c>
      <c r="I310" s="30">
        <v>320.13</v>
      </c>
      <c r="J310" s="30">
        <v>4339.2700000000004</v>
      </c>
      <c r="K310" s="30">
        <v>160.36000000000001</v>
      </c>
      <c r="L310" s="30">
        <v>2262.14</v>
      </c>
      <c r="M310" s="30">
        <v>2389.04</v>
      </c>
      <c r="N310" s="30">
        <v>1499.38</v>
      </c>
      <c r="O310" s="29"/>
      <c r="P310" s="30">
        <v>35575.019999999997</v>
      </c>
    </row>
    <row r="311" spans="1:16" x14ac:dyDescent="0.3">
      <c r="A311" s="25" t="s">
        <v>385</v>
      </c>
      <c r="B311" s="30">
        <v>5905</v>
      </c>
      <c r="C311" s="30">
        <v>2070.27</v>
      </c>
      <c r="D311" s="30">
        <v>94.95</v>
      </c>
      <c r="E311" s="30">
        <v>2561.2600000000002</v>
      </c>
      <c r="F311" s="30">
        <v>2038.09</v>
      </c>
      <c r="G311" s="30">
        <v>981.34</v>
      </c>
      <c r="H311" s="30">
        <v>6749.63</v>
      </c>
      <c r="I311" s="30">
        <v>338.24</v>
      </c>
      <c r="J311" s="30">
        <v>4174.29</v>
      </c>
      <c r="K311" s="30">
        <v>178</v>
      </c>
      <c r="L311" s="30">
        <v>2225.87</v>
      </c>
      <c r="M311" s="30">
        <v>2213.4299999999998</v>
      </c>
      <c r="N311" s="30">
        <v>1452.11</v>
      </c>
      <c r="O311" s="29"/>
      <c r="P311" s="30">
        <v>30982.49</v>
      </c>
    </row>
    <row r="312" spans="1:16" x14ac:dyDescent="0.3">
      <c r="A312" s="25" t="s">
        <v>386</v>
      </c>
      <c r="B312" s="30">
        <v>5271.24</v>
      </c>
      <c r="C312" s="30">
        <v>2175.52</v>
      </c>
      <c r="D312" s="30">
        <v>85.16</v>
      </c>
      <c r="E312" s="30">
        <v>3304.63</v>
      </c>
      <c r="F312" s="30">
        <v>1557.54</v>
      </c>
      <c r="G312" s="30">
        <v>733.55</v>
      </c>
      <c r="H312" s="30">
        <v>5302.4</v>
      </c>
      <c r="I312" s="30">
        <v>346.48</v>
      </c>
      <c r="J312" s="30">
        <v>4011.06</v>
      </c>
      <c r="K312" s="30">
        <v>208.91</v>
      </c>
      <c r="L312" s="30">
        <v>2203.31</v>
      </c>
      <c r="M312" s="30">
        <v>1970.55</v>
      </c>
      <c r="N312" s="30">
        <v>1449.29</v>
      </c>
      <c r="O312" s="29"/>
      <c r="P312" s="30">
        <v>28619.64</v>
      </c>
    </row>
    <row r="313" spans="1:16" x14ac:dyDescent="0.3">
      <c r="A313" s="25" t="s">
        <v>387</v>
      </c>
      <c r="B313" s="30">
        <v>5127.18</v>
      </c>
      <c r="C313" s="30">
        <v>2850.11</v>
      </c>
      <c r="D313" s="30">
        <v>92.91</v>
      </c>
      <c r="E313" s="30">
        <v>2989.05</v>
      </c>
      <c r="F313" s="30">
        <v>1726.51</v>
      </c>
      <c r="G313" s="30">
        <v>812.06</v>
      </c>
      <c r="H313" s="30">
        <v>5585.7</v>
      </c>
      <c r="I313" s="30">
        <v>341.16</v>
      </c>
      <c r="J313" s="30">
        <v>3928.68</v>
      </c>
      <c r="K313" s="30">
        <v>183.54</v>
      </c>
      <c r="L313" s="30">
        <v>2185.63</v>
      </c>
      <c r="M313" s="30">
        <v>2087.7399999999998</v>
      </c>
      <c r="N313" s="30">
        <v>1449.11</v>
      </c>
      <c r="O313" s="29"/>
      <c r="P313" s="30">
        <v>29359.38</v>
      </c>
    </row>
    <row r="314" spans="1:16" x14ac:dyDescent="0.3">
      <c r="A314" s="25" t="s">
        <v>388</v>
      </c>
      <c r="B314" s="30">
        <v>5221.7</v>
      </c>
      <c r="C314" s="30">
        <v>2468.89</v>
      </c>
      <c r="D314" s="30">
        <v>82.05</v>
      </c>
      <c r="E314" s="30">
        <v>2695.87</v>
      </c>
      <c r="F314" s="30">
        <v>1966.04</v>
      </c>
      <c r="G314" s="30">
        <v>871.07</v>
      </c>
      <c r="H314" s="30">
        <v>6566.72</v>
      </c>
      <c r="I314" s="30">
        <v>324.12</v>
      </c>
      <c r="J314" s="30">
        <v>3933.74</v>
      </c>
      <c r="K314" s="30">
        <v>196.67</v>
      </c>
      <c r="L314" s="30">
        <v>2202.25</v>
      </c>
      <c r="M314" s="30">
        <v>2251.85</v>
      </c>
      <c r="N314" s="30">
        <v>1453.49</v>
      </c>
      <c r="O314" s="29"/>
      <c r="P314" s="30">
        <v>30234.45</v>
      </c>
    </row>
    <row r="315" spans="1:16" x14ac:dyDescent="0.3">
      <c r="A315" s="25" t="s">
        <v>389</v>
      </c>
      <c r="B315" s="30">
        <v>5160.9399999999996</v>
      </c>
      <c r="C315" s="30">
        <v>2227.89</v>
      </c>
      <c r="D315" s="30">
        <v>80.819999999999993</v>
      </c>
      <c r="E315" s="30">
        <v>3036.65</v>
      </c>
      <c r="F315" s="30">
        <v>1955.1</v>
      </c>
      <c r="G315" s="30">
        <v>1030.6600000000001</v>
      </c>
      <c r="H315" s="30">
        <v>6240.96</v>
      </c>
      <c r="I315" s="30">
        <v>302.66000000000003</v>
      </c>
      <c r="J315" s="30">
        <v>3967.92</v>
      </c>
      <c r="K315" s="30">
        <v>220.31</v>
      </c>
      <c r="L315" s="30">
        <v>2220.96</v>
      </c>
      <c r="M315" s="30">
        <v>2275.34</v>
      </c>
      <c r="N315" s="30">
        <v>1468.28</v>
      </c>
      <c r="O315" s="29"/>
      <c r="P315" s="30">
        <v>30188.5</v>
      </c>
    </row>
    <row r="316" spans="1:16" x14ac:dyDescent="0.3">
      <c r="A316" s="25" t="s">
        <v>390</v>
      </c>
      <c r="B316" s="30">
        <v>4703.71</v>
      </c>
      <c r="C316" s="30">
        <v>2064.44</v>
      </c>
      <c r="D316" s="30">
        <v>82.91</v>
      </c>
      <c r="E316" s="30">
        <v>3615.14</v>
      </c>
      <c r="F316" s="30">
        <v>1694.94</v>
      </c>
      <c r="G316" s="30">
        <v>888.04</v>
      </c>
      <c r="H316" s="30">
        <v>5884</v>
      </c>
      <c r="I316" s="30">
        <v>284.85000000000002</v>
      </c>
      <c r="J316" s="30">
        <v>4062.63</v>
      </c>
      <c r="K316" s="30">
        <v>181.58</v>
      </c>
      <c r="L316" s="30">
        <v>2211.9499999999998</v>
      </c>
      <c r="M316" s="30">
        <v>2125.27</v>
      </c>
      <c r="N316" s="30">
        <v>1471.24</v>
      </c>
      <c r="O316" s="29"/>
      <c r="P316" s="30">
        <v>29270.68</v>
      </c>
    </row>
    <row r="317" spans="1:16" x14ac:dyDescent="0.3">
      <c r="A317" s="25" t="s">
        <v>391</v>
      </c>
      <c r="B317" s="30">
        <v>5319.02</v>
      </c>
      <c r="C317" s="30">
        <v>2246.38</v>
      </c>
      <c r="D317" s="30">
        <v>96.48</v>
      </c>
      <c r="E317" s="30">
        <v>3915.18</v>
      </c>
      <c r="F317" s="30">
        <v>1955.24</v>
      </c>
      <c r="G317" s="30">
        <v>892.24</v>
      </c>
      <c r="H317" s="30">
        <v>6614.76</v>
      </c>
      <c r="I317" s="30">
        <v>277.5</v>
      </c>
      <c r="J317" s="30">
        <v>4154.46</v>
      </c>
      <c r="K317" s="30">
        <v>221.4</v>
      </c>
      <c r="L317" s="30">
        <v>2226.81</v>
      </c>
      <c r="M317" s="30">
        <v>2292.12</v>
      </c>
      <c r="N317" s="30">
        <v>1469.44</v>
      </c>
      <c r="O317" s="29"/>
      <c r="P317" s="30">
        <v>31681.040000000001</v>
      </c>
    </row>
    <row r="318" spans="1:16" x14ac:dyDescent="0.3">
      <c r="A318" s="25" t="s">
        <v>392</v>
      </c>
      <c r="B318" s="30">
        <v>5374.47</v>
      </c>
      <c r="C318" s="30">
        <v>2292.83</v>
      </c>
      <c r="D318" s="30">
        <v>88.36</v>
      </c>
      <c r="E318" s="30">
        <v>5157.18</v>
      </c>
      <c r="F318" s="30">
        <v>2397.64</v>
      </c>
      <c r="G318" s="30">
        <v>1072.17</v>
      </c>
      <c r="H318" s="30">
        <v>7463.24</v>
      </c>
      <c r="I318" s="30">
        <v>281.99</v>
      </c>
      <c r="J318" s="30">
        <v>4221.01</v>
      </c>
      <c r="K318" s="30">
        <v>254.76</v>
      </c>
      <c r="L318" s="30">
        <v>2207.79</v>
      </c>
      <c r="M318" s="30">
        <v>2323.6</v>
      </c>
      <c r="N318" s="30">
        <v>1465.04</v>
      </c>
      <c r="O318" s="29"/>
      <c r="P318" s="30">
        <v>34600.1</v>
      </c>
    </row>
    <row r="319" spans="1:16" x14ac:dyDescent="0.3">
      <c r="A319" s="25" t="s">
        <v>393</v>
      </c>
      <c r="B319" s="30">
        <v>5562.94</v>
      </c>
      <c r="C319" s="30">
        <v>2676.29</v>
      </c>
      <c r="D319" s="30">
        <v>106.08</v>
      </c>
      <c r="E319" s="30">
        <v>2398.88</v>
      </c>
      <c r="F319" s="30">
        <v>1921.29</v>
      </c>
      <c r="G319" s="30">
        <v>948.72</v>
      </c>
      <c r="H319" s="30">
        <v>6727.47</v>
      </c>
      <c r="I319" s="30">
        <v>294.38</v>
      </c>
      <c r="J319" s="30">
        <v>4264.67</v>
      </c>
      <c r="K319" s="30">
        <v>209.42</v>
      </c>
      <c r="L319" s="30">
        <v>2221.69</v>
      </c>
      <c r="M319" s="30">
        <v>2467.79</v>
      </c>
      <c r="N319" s="30">
        <v>1459.12</v>
      </c>
      <c r="O319" s="29"/>
      <c r="P319" s="30">
        <v>31258.75</v>
      </c>
    </row>
    <row r="320" spans="1:16" x14ac:dyDescent="0.3">
      <c r="A320" s="25" t="s">
        <v>394</v>
      </c>
      <c r="B320" s="30">
        <v>5435.62</v>
      </c>
      <c r="C320" s="30">
        <v>2794.39</v>
      </c>
      <c r="D320" s="30">
        <v>101.73</v>
      </c>
      <c r="E320" s="30">
        <v>2922.12</v>
      </c>
      <c r="F320" s="30">
        <v>1942.87</v>
      </c>
      <c r="G320" s="30">
        <v>833.17</v>
      </c>
      <c r="H320" s="30">
        <v>6949.93</v>
      </c>
      <c r="I320" s="30">
        <v>309.99</v>
      </c>
      <c r="J320" s="30">
        <v>4272.62</v>
      </c>
      <c r="K320" s="30">
        <v>155.76</v>
      </c>
      <c r="L320" s="30">
        <v>2180.6</v>
      </c>
      <c r="M320" s="30">
        <v>2311.3000000000002</v>
      </c>
      <c r="N320" s="30">
        <v>1452.5</v>
      </c>
      <c r="O320" s="29"/>
      <c r="P320" s="30">
        <v>31662.62</v>
      </c>
    </row>
    <row r="321" spans="1:16" x14ac:dyDescent="0.3">
      <c r="A321" s="25" t="s">
        <v>395</v>
      </c>
      <c r="B321" s="30">
        <v>6206.1</v>
      </c>
      <c r="C321" s="30">
        <v>3220.72</v>
      </c>
      <c r="D321" s="30">
        <v>116.38</v>
      </c>
      <c r="E321" s="30">
        <v>2775</v>
      </c>
      <c r="F321" s="30">
        <v>2187.81</v>
      </c>
      <c r="G321" s="30">
        <v>885.08</v>
      </c>
      <c r="H321" s="30">
        <v>8186.23</v>
      </c>
      <c r="I321" s="30">
        <v>324.66000000000003</v>
      </c>
      <c r="J321" s="30">
        <v>4249.07</v>
      </c>
      <c r="K321" s="30">
        <v>220.97</v>
      </c>
      <c r="L321" s="30">
        <v>2175.67</v>
      </c>
      <c r="M321" s="30">
        <v>2580.2600000000002</v>
      </c>
      <c r="N321" s="30">
        <v>1447.19</v>
      </c>
      <c r="O321" s="29"/>
      <c r="P321" s="30">
        <v>34575.120000000003</v>
      </c>
    </row>
    <row r="322" spans="1:16" x14ac:dyDescent="0.3">
      <c r="A322" s="25" t="s">
        <v>396</v>
      </c>
      <c r="B322" s="30">
        <v>6320.6</v>
      </c>
      <c r="C322" s="30">
        <v>3555.09</v>
      </c>
      <c r="D322" s="30">
        <v>111.26</v>
      </c>
      <c r="E322" s="30">
        <v>3733.44</v>
      </c>
      <c r="F322" s="30">
        <v>2654.13</v>
      </c>
      <c r="G322" s="30">
        <v>1014.97</v>
      </c>
      <c r="H322" s="30">
        <v>9427.15</v>
      </c>
      <c r="I322" s="30">
        <v>335.97</v>
      </c>
      <c r="J322" s="30">
        <v>4193.8</v>
      </c>
      <c r="K322" s="30">
        <v>336.57</v>
      </c>
      <c r="L322" s="30">
        <v>2192.56</v>
      </c>
      <c r="M322" s="30">
        <v>2794.35</v>
      </c>
      <c r="N322" s="30">
        <v>1442.19</v>
      </c>
      <c r="O322" s="29"/>
      <c r="P322" s="30">
        <v>38112.080000000002</v>
      </c>
    </row>
    <row r="323" spans="1:16" x14ac:dyDescent="0.3">
      <c r="A323" s="25" t="s">
        <v>397</v>
      </c>
      <c r="B323" s="30">
        <v>5701.01</v>
      </c>
      <c r="C323" s="30">
        <v>3686.52</v>
      </c>
      <c r="D323" s="30">
        <v>101.12</v>
      </c>
      <c r="E323" s="30">
        <v>3151.86</v>
      </c>
      <c r="F323" s="30">
        <v>2234.4499999999998</v>
      </c>
      <c r="G323" s="30">
        <v>992.97</v>
      </c>
      <c r="H323" s="30">
        <v>8412.9599999999991</v>
      </c>
      <c r="I323" s="30">
        <v>343.25</v>
      </c>
      <c r="J323" s="30">
        <v>4131.76</v>
      </c>
      <c r="K323" s="30">
        <v>323.56</v>
      </c>
      <c r="L323" s="30">
        <v>2169.92</v>
      </c>
      <c r="M323" s="30">
        <v>2720.24</v>
      </c>
      <c r="N323" s="30">
        <v>1441.46</v>
      </c>
      <c r="O323" s="29"/>
      <c r="P323" s="30">
        <v>35411.08</v>
      </c>
    </row>
    <row r="324" spans="1:16" x14ac:dyDescent="0.3">
      <c r="A324" s="25" t="s">
        <v>398</v>
      </c>
      <c r="B324" s="30">
        <v>6035.3</v>
      </c>
      <c r="C324" s="30">
        <v>3683.82</v>
      </c>
      <c r="D324" s="30">
        <v>110.09</v>
      </c>
      <c r="E324" s="30">
        <v>2865.27</v>
      </c>
      <c r="F324" s="30">
        <v>1915.12</v>
      </c>
      <c r="G324" s="30">
        <v>941.67</v>
      </c>
      <c r="H324" s="30">
        <v>7849.35</v>
      </c>
      <c r="I324" s="30">
        <v>347.22</v>
      </c>
      <c r="J324" s="30">
        <v>4116.76</v>
      </c>
      <c r="K324" s="30">
        <v>275.20999999999998</v>
      </c>
      <c r="L324" s="30">
        <v>2179.75</v>
      </c>
      <c r="M324" s="30">
        <v>2692.26</v>
      </c>
      <c r="N324" s="30">
        <v>1443.89</v>
      </c>
      <c r="O324" s="29"/>
      <c r="P324" s="30">
        <v>34455.72</v>
      </c>
    </row>
    <row r="325" spans="1:16" x14ac:dyDescent="0.3">
      <c r="A325" s="25" t="s">
        <v>399</v>
      </c>
      <c r="B325" s="30">
        <v>6195.6</v>
      </c>
      <c r="C325" s="30">
        <v>4082.49</v>
      </c>
      <c r="D325" s="30">
        <v>120.85</v>
      </c>
      <c r="E325" s="30">
        <v>2782.48</v>
      </c>
      <c r="F325" s="30">
        <v>2343.92</v>
      </c>
      <c r="G325" s="30">
        <v>900.27</v>
      </c>
      <c r="H325" s="30">
        <v>8612.44</v>
      </c>
      <c r="I325" s="30">
        <v>347.57</v>
      </c>
      <c r="J325" s="30">
        <v>4157.42</v>
      </c>
      <c r="K325" s="30">
        <v>292.58999999999997</v>
      </c>
      <c r="L325" s="30">
        <v>2200.87</v>
      </c>
      <c r="M325" s="30">
        <v>2838.87</v>
      </c>
      <c r="N325" s="30">
        <v>1453.45</v>
      </c>
      <c r="O325" s="29"/>
      <c r="P325" s="30">
        <v>36328.81</v>
      </c>
    </row>
    <row r="326" spans="1:16" x14ac:dyDescent="0.3">
      <c r="A326" s="25" t="s">
        <v>400</v>
      </c>
      <c r="B326" s="30">
        <v>7290.59</v>
      </c>
      <c r="C326" s="30">
        <v>4725.0600000000004</v>
      </c>
      <c r="D326" s="30">
        <v>131.94</v>
      </c>
      <c r="E326" s="30">
        <v>3805.23</v>
      </c>
      <c r="F326" s="30">
        <v>3331.19</v>
      </c>
      <c r="G326" s="30">
        <v>973.09</v>
      </c>
      <c r="H326" s="30">
        <v>9248.64</v>
      </c>
      <c r="I326" s="30">
        <v>345.96</v>
      </c>
      <c r="J326" s="30">
        <v>4258.62</v>
      </c>
      <c r="K326" s="30">
        <v>468.94</v>
      </c>
      <c r="L326" s="30">
        <v>2221.04</v>
      </c>
      <c r="M326" s="30">
        <v>3002.44</v>
      </c>
      <c r="N326" s="30">
        <v>1467.19</v>
      </c>
      <c r="O326" s="29"/>
      <c r="P326" s="30">
        <v>41269.949999999997</v>
      </c>
    </row>
    <row r="327" spans="1:16" x14ac:dyDescent="0.3">
      <c r="A327" s="25" t="s">
        <v>401</v>
      </c>
      <c r="B327" s="30">
        <v>5637.19</v>
      </c>
      <c r="C327" s="30">
        <v>3975.92</v>
      </c>
      <c r="D327" s="30">
        <v>104.46</v>
      </c>
      <c r="E327" s="30">
        <v>2491.7800000000002</v>
      </c>
      <c r="F327" s="30">
        <v>2266.4</v>
      </c>
      <c r="G327" s="30">
        <v>1103.43</v>
      </c>
      <c r="H327" s="30">
        <v>8276.36</v>
      </c>
      <c r="I327" s="30">
        <v>346.17</v>
      </c>
      <c r="J327" s="30">
        <v>4414.6099999999997</v>
      </c>
      <c r="K327" s="30">
        <v>326.69</v>
      </c>
      <c r="L327" s="30">
        <v>2249.61</v>
      </c>
      <c r="M327" s="30">
        <v>3091.8</v>
      </c>
      <c r="N327" s="30">
        <v>1485.1</v>
      </c>
      <c r="O327" s="29"/>
      <c r="P327" s="30">
        <v>35769.519999999997</v>
      </c>
    </row>
    <row r="328" spans="1:16" x14ac:dyDescent="0.3">
      <c r="A328" s="25" t="s">
        <v>402</v>
      </c>
      <c r="B328" s="30">
        <v>6402.2</v>
      </c>
      <c r="C328" s="30">
        <v>4050.9</v>
      </c>
      <c r="D328" s="30">
        <v>114.6</v>
      </c>
      <c r="E328" s="30">
        <v>3539.58</v>
      </c>
      <c r="F328" s="30">
        <v>2149.5300000000002</v>
      </c>
      <c r="G328" s="30">
        <v>940.03</v>
      </c>
      <c r="H328" s="30">
        <v>8111.13</v>
      </c>
      <c r="I328" s="30">
        <v>348.91</v>
      </c>
      <c r="J328" s="30">
        <v>4523.8999999999996</v>
      </c>
      <c r="K328" s="30">
        <v>400.07</v>
      </c>
      <c r="L328" s="30">
        <v>2257.7399999999998</v>
      </c>
      <c r="M328" s="30">
        <v>2802.82</v>
      </c>
      <c r="N328" s="30">
        <v>1492.08</v>
      </c>
      <c r="O328" s="29"/>
      <c r="P328" s="30">
        <v>37133.49</v>
      </c>
    </row>
    <row r="329" spans="1:16" x14ac:dyDescent="0.3">
      <c r="A329" s="25" t="s">
        <v>403</v>
      </c>
      <c r="B329" s="30">
        <v>6446.59</v>
      </c>
      <c r="C329" s="30">
        <v>4297.78</v>
      </c>
      <c r="D329" s="30">
        <v>117.37</v>
      </c>
      <c r="E329" s="30">
        <v>3880.07</v>
      </c>
      <c r="F329" s="30">
        <v>2360.4499999999998</v>
      </c>
      <c r="G329" s="30">
        <v>890.72</v>
      </c>
      <c r="H329" s="30">
        <v>9141.0300000000007</v>
      </c>
      <c r="I329" s="30">
        <v>357.9</v>
      </c>
      <c r="J329" s="30">
        <v>4583.05</v>
      </c>
      <c r="K329" s="30">
        <v>248.01</v>
      </c>
      <c r="L329" s="30">
        <v>2276.58</v>
      </c>
      <c r="M329" s="30">
        <v>2913.69</v>
      </c>
      <c r="N329" s="30">
        <v>1488.23</v>
      </c>
      <c r="O329" s="29"/>
      <c r="P329" s="30">
        <v>39001.47</v>
      </c>
    </row>
    <row r="330" spans="1:16" x14ac:dyDescent="0.3">
      <c r="A330" s="25" t="s">
        <v>404</v>
      </c>
      <c r="B330" s="30">
        <v>7020.53</v>
      </c>
      <c r="C330" s="30">
        <v>4606.5200000000004</v>
      </c>
      <c r="D330" s="30">
        <v>116.78</v>
      </c>
      <c r="E330" s="30">
        <v>3937.78</v>
      </c>
      <c r="F330" s="30">
        <v>2680.75</v>
      </c>
      <c r="G330" s="30">
        <v>961.64</v>
      </c>
      <c r="H330" s="30">
        <v>10013.52</v>
      </c>
      <c r="I330" s="30">
        <v>371.02</v>
      </c>
      <c r="J330" s="30">
        <v>4598.82</v>
      </c>
      <c r="K330" s="30">
        <v>183.5</v>
      </c>
      <c r="L330" s="30">
        <v>2268.3200000000002</v>
      </c>
      <c r="M330" s="30">
        <v>3336.54</v>
      </c>
      <c r="N330" s="30">
        <v>1476.59</v>
      </c>
      <c r="O330" s="29"/>
      <c r="P330" s="30">
        <v>41572.29</v>
      </c>
    </row>
    <row r="331" spans="1:16" x14ac:dyDescent="0.3">
      <c r="A331" s="25" t="s">
        <v>405</v>
      </c>
      <c r="B331" s="30">
        <v>6617.34</v>
      </c>
      <c r="C331" s="30">
        <v>4031.67</v>
      </c>
      <c r="D331" s="30">
        <v>110.26</v>
      </c>
      <c r="E331" s="30">
        <v>3081.68</v>
      </c>
      <c r="F331" s="30">
        <v>2230.71</v>
      </c>
      <c r="G331" s="30">
        <v>982.87</v>
      </c>
      <c r="H331" s="30">
        <v>8785.17</v>
      </c>
      <c r="I331" s="30">
        <v>380.52</v>
      </c>
      <c r="J331" s="30">
        <v>4567.91</v>
      </c>
      <c r="K331" s="30">
        <v>257.61</v>
      </c>
      <c r="L331" s="30">
        <v>2230.7800000000002</v>
      </c>
      <c r="M331" s="30">
        <v>3456.19</v>
      </c>
      <c r="N331" s="30">
        <v>1455.13</v>
      </c>
      <c r="O331" s="29"/>
      <c r="P331" s="30">
        <v>38187.85</v>
      </c>
    </row>
    <row r="332" spans="1:16" x14ac:dyDescent="0.3">
      <c r="A332" s="25" t="s">
        <v>406</v>
      </c>
      <c r="B332" s="30">
        <v>6569.83</v>
      </c>
      <c r="C332" s="30">
        <v>4761.8</v>
      </c>
      <c r="D332" s="30">
        <v>111.69</v>
      </c>
      <c r="E332" s="30">
        <v>4336.75</v>
      </c>
      <c r="F332" s="30">
        <v>2161.54</v>
      </c>
      <c r="G332" s="30">
        <v>1017.88</v>
      </c>
      <c r="H332" s="30">
        <v>9073.91</v>
      </c>
      <c r="I332" s="30">
        <v>383.89</v>
      </c>
      <c r="J332" s="30">
        <v>4551.99</v>
      </c>
      <c r="K332" s="30">
        <v>273.67</v>
      </c>
      <c r="L332" s="30">
        <v>2245.13</v>
      </c>
      <c r="M332" s="30">
        <v>3117.19</v>
      </c>
      <c r="N332" s="30">
        <v>1442.89</v>
      </c>
      <c r="O332" s="29"/>
      <c r="P332" s="30">
        <v>40048.17</v>
      </c>
    </row>
    <row r="333" spans="1:16" x14ac:dyDescent="0.3">
      <c r="A333" s="25" t="s">
        <v>407</v>
      </c>
      <c r="B333" s="30">
        <v>6874.26</v>
      </c>
      <c r="C333" s="30">
        <v>4273.8</v>
      </c>
      <c r="D333" s="30">
        <v>114.3</v>
      </c>
      <c r="E333" s="30">
        <v>4074.77</v>
      </c>
      <c r="F333" s="30">
        <v>2204.44</v>
      </c>
      <c r="G333" s="30">
        <v>962.38</v>
      </c>
      <c r="H333" s="30">
        <v>9815.31</v>
      </c>
      <c r="I333" s="30">
        <v>374.68</v>
      </c>
      <c r="J333" s="30">
        <v>4581.6899999999996</v>
      </c>
      <c r="K333" s="30">
        <v>209.18</v>
      </c>
      <c r="L333" s="30">
        <v>2204.73</v>
      </c>
      <c r="M333" s="30">
        <v>3116.69</v>
      </c>
      <c r="N333" s="30">
        <v>1441.88</v>
      </c>
      <c r="O333" s="29"/>
      <c r="P333" s="30">
        <v>40248.11</v>
      </c>
    </row>
    <row r="334" spans="1:16" x14ac:dyDescent="0.3">
      <c r="A334" s="25" t="s">
        <v>408</v>
      </c>
      <c r="B334" s="30">
        <v>7505.94</v>
      </c>
      <c r="C334" s="30">
        <v>5308.19</v>
      </c>
      <c r="D334" s="30">
        <v>121.77</v>
      </c>
      <c r="E334" s="30">
        <v>4850.7700000000004</v>
      </c>
      <c r="F334" s="30">
        <v>2542.2600000000002</v>
      </c>
      <c r="G334" s="30">
        <v>1159.43</v>
      </c>
      <c r="H334" s="30">
        <v>10042.31</v>
      </c>
      <c r="I334" s="30">
        <v>353.9</v>
      </c>
      <c r="J334" s="30">
        <v>4655.04</v>
      </c>
      <c r="K334" s="30">
        <v>266.38</v>
      </c>
      <c r="L334" s="30">
        <v>2227.0300000000002</v>
      </c>
      <c r="M334" s="30">
        <v>3647.42</v>
      </c>
      <c r="N334" s="30">
        <v>1449.11</v>
      </c>
      <c r="O334" s="29"/>
      <c r="P334" s="30">
        <v>44129.56</v>
      </c>
    </row>
    <row r="335" spans="1:16" x14ac:dyDescent="0.3">
      <c r="A335" s="25" t="s">
        <v>409</v>
      </c>
      <c r="B335" s="30">
        <v>7732.07</v>
      </c>
      <c r="C335" s="30">
        <v>4416.37</v>
      </c>
      <c r="D335" s="30">
        <v>106.45</v>
      </c>
      <c r="E335" s="30">
        <v>5541.99</v>
      </c>
      <c r="F335" s="30">
        <v>2147.91</v>
      </c>
      <c r="G335" s="30">
        <v>880.25</v>
      </c>
      <c r="H335" s="30">
        <v>8307.75</v>
      </c>
      <c r="I335" s="30">
        <v>330.07</v>
      </c>
      <c r="J335" s="30">
        <v>4782.83</v>
      </c>
      <c r="K335" s="30">
        <v>299.89999999999998</v>
      </c>
      <c r="L335" s="30">
        <v>2203.04</v>
      </c>
      <c r="M335" s="30">
        <v>2455</v>
      </c>
      <c r="N335" s="30">
        <v>1464.62</v>
      </c>
      <c r="O335" s="29"/>
      <c r="P335" s="30">
        <v>40668.25</v>
      </c>
    </row>
    <row r="336" spans="1:16" x14ac:dyDescent="0.3">
      <c r="A336" s="25" t="s">
        <v>410</v>
      </c>
      <c r="B336" s="30">
        <v>8458.76</v>
      </c>
      <c r="C336" s="30">
        <v>4645.26</v>
      </c>
      <c r="D336" s="30">
        <v>117.88</v>
      </c>
      <c r="E336" s="30">
        <v>5822.85</v>
      </c>
      <c r="F336" s="30">
        <v>2045.7</v>
      </c>
      <c r="G336" s="30">
        <v>941.4</v>
      </c>
      <c r="H336" s="30">
        <v>8247.5</v>
      </c>
      <c r="I336" s="30">
        <v>307.98</v>
      </c>
      <c r="J336" s="30">
        <v>4845.47</v>
      </c>
      <c r="K336" s="30">
        <v>233.65</v>
      </c>
      <c r="L336" s="30">
        <v>2204.83</v>
      </c>
      <c r="M336" s="30">
        <v>2595.4699999999998</v>
      </c>
      <c r="N336" s="30">
        <v>1465.85</v>
      </c>
      <c r="O336" s="29"/>
      <c r="P336" s="30">
        <v>41932.589999999997</v>
      </c>
    </row>
    <row r="337" spans="1:16" x14ac:dyDescent="0.3">
      <c r="A337" s="25" t="s">
        <v>411</v>
      </c>
      <c r="B337" s="30">
        <v>8555.65</v>
      </c>
      <c r="C337" s="30">
        <v>4544.3599999999997</v>
      </c>
      <c r="D337" s="30">
        <v>120.39</v>
      </c>
      <c r="E337" s="30">
        <v>4947.5</v>
      </c>
      <c r="F337" s="30">
        <v>2174.38</v>
      </c>
      <c r="G337" s="30">
        <v>932.43</v>
      </c>
      <c r="H337" s="30">
        <v>9393.77</v>
      </c>
      <c r="I337" s="30">
        <v>297.66000000000003</v>
      </c>
      <c r="J337" s="30">
        <v>4852.9399999999996</v>
      </c>
      <c r="K337" s="30">
        <v>228.33</v>
      </c>
      <c r="L337" s="30">
        <v>2193.73</v>
      </c>
      <c r="M337" s="30">
        <v>2431.77</v>
      </c>
      <c r="N337" s="30">
        <v>1452.86</v>
      </c>
      <c r="O337" s="29"/>
      <c r="P337" s="30">
        <v>42125.77</v>
      </c>
    </row>
    <row r="338" spans="1:16" x14ac:dyDescent="0.3">
      <c r="A338" s="25" t="s">
        <v>412</v>
      </c>
      <c r="B338" s="30">
        <v>9759.8799999999992</v>
      </c>
      <c r="C338" s="30">
        <v>5056.42</v>
      </c>
      <c r="D338" s="30">
        <v>129.62</v>
      </c>
      <c r="E338" s="30">
        <v>6137.97</v>
      </c>
      <c r="F338" s="30">
        <v>2507.59</v>
      </c>
      <c r="G338" s="30">
        <v>953.24</v>
      </c>
      <c r="H338" s="30">
        <v>11003.41</v>
      </c>
      <c r="I338" s="30">
        <v>300.29000000000002</v>
      </c>
      <c r="J338" s="30">
        <v>4825.83</v>
      </c>
      <c r="K338" s="30">
        <v>126.47</v>
      </c>
      <c r="L338" s="30">
        <v>2203.4899999999998</v>
      </c>
      <c r="M338" s="30">
        <v>2743.87</v>
      </c>
      <c r="N338" s="30">
        <v>1428.67</v>
      </c>
      <c r="O338" s="29"/>
      <c r="P338" s="30">
        <v>47176.75</v>
      </c>
    </row>
    <row r="339" spans="1:16" x14ac:dyDescent="0.3">
      <c r="A339" s="25" t="s">
        <v>413</v>
      </c>
      <c r="B339" s="30">
        <v>8769.59</v>
      </c>
      <c r="C339" s="30">
        <v>4402.97</v>
      </c>
      <c r="D339" s="30">
        <v>114.09</v>
      </c>
      <c r="E339" s="30">
        <v>5542.45</v>
      </c>
      <c r="F339" s="30">
        <v>2098.39</v>
      </c>
      <c r="G339" s="30">
        <v>794.99</v>
      </c>
      <c r="H339" s="30">
        <v>9137.44</v>
      </c>
      <c r="I339" s="30">
        <v>308.36</v>
      </c>
      <c r="J339" s="30">
        <v>4750.17</v>
      </c>
      <c r="K339" s="30">
        <v>97.21</v>
      </c>
      <c r="L339" s="30">
        <v>2162.38</v>
      </c>
      <c r="M339" s="30">
        <v>2727.26</v>
      </c>
      <c r="N339" s="30">
        <v>1392.23</v>
      </c>
      <c r="O339" s="29"/>
      <c r="P339" s="30">
        <v>42297.53</v>
      </c>
    </row>
    <row r="340" spans="1:16" x14ac:dyDescent="0.3">
      <c r="A340" s="25" t="s">
        <v>414</v>
      </c>
      <c r="B340" s="30">
        <v>9079.17</v>
      </c>
      <c r="C340" s="30">
        <v>5114.08</v>
      </c>
      <c r="D340" s="30">
        <v>125.01</v>
      </c>
      <c r="E340" s="30">
        <v>7019.11</v>
      </c>
      <c r="F340" s="30">
        <v>2037.05</v>
      </c>
      <c r="G340" s="30">
        <v>791.73</v>
      </c>
      <c r="H340" s="30">
        <v>9539.07</v>
      </c>
      <c r="I340" s="30">
        <v>318.85000000000002</v>
      </c>
      <c r="J340" s="30">
        <v>4692.54</v>
      </c>
      <c r="K340" s="30">
        <v>139.66</v>
      </c>
      <c r="L340" s="30">
        <v>2155.36</v>
      </c>
      <c r="M340" s="30">
        <v>2548.48</v>
      </c>
      <c r="N340" s="30">
        <v>1364.18</v>
      </c>
      <c r="O340" s="29"/>
      <c r="P340" s="30">
        <v>44924.3</v>
      </c>
    </row>
    <row r="341" spans="1:16" x14ac:dyDescent="0.3">
      <c r="A341" s="25" t="s">
        <v>415</v>
      </c>
      <c r="B341" s="30">
        <v>9571.2000000000007</v>
      </c>
      <c r="C341" s="30">
        <v>4806.32</v>
      </c>
      <c r="D341" s="30">
        <v>129.69</v>
      </c>
      <c r="E341" s="30">
        <v>7097.56</v>
      </c>
      <c r="F341" s="30">
        <v>1946.7</v>
      </c>
      <c r="G341" s="30">
        <v>782.01</v>
      </c>
      <c r="H341" s="30">
        <v>10206.790000000001</v>
      </c>
      <c r="I341" s="30">
        <v>325.60000000000002</v>
      </c>
      <c r="J341" s="30">
        <v>4666.6400000000003</v>
      </c>
      <c r="K341" s="30">
        <v>179.69</v>
      </c>
      <c r="L341" s="30">
        <v>2147.4299999999998</v>
      </c>
      <c r="M341" s="30">
        <v>2542.09</v>
      </c>
      <c r="N341" s="30">
        <v>1345.53</v>
      </c>
      <c r="O341" s="29"/>
      <c r="P341" s="30">
        <v>45747.26</v>
      </c>
    </row>
    <row r="342" spans="1:16" x14ac:dyDescent="0.3">
      <c r="A342" s="25" t="s">
        <v>416</v>
      </c>
      <c r="B342" s="30">
        <v>11004.65</v>
      </c>
      <c r="C342" s="30">
        <v>4559.79</v>
      </c>
      <c r="D342" s="30">
        <v>153.44999999999999</v>
      </c>
      <c r="E342" s="30">
        <v>6435.65</v>
      </c>
      <c r="F342" s="30">
        <v>2238.14</v>
      </c>
      <c r="G342" s="30">
        <v>913.69</v>
      </c>
      <c r="H342" s="30">
        <v>11557.59</v>
      </c>
      <c r="I342" s="30">
        <v>327.19</v>
      </c>
      <c r="J342" s="30">
        <v>4679.3</v>
      </c>
      <c r="K342" s="30">
        <v>189.37</v>
      </c>
      <c r="L342" s="30">
        <v>2167.15</v>
      </c>
      <c r="M342" s="30">
        <v>2844.08</v>
      </c>
      <c r="N342" s="30">
        <v>1337.06</v>
      </c>
      <c r="O342" s="29"/>
      <c r="P342" s="30">
        <v>48407.11</v>
      </c>
    </row>
    <row r="343" spans="1:16" x14ac:dyDescent="0.3">
      <c r="A343" s="25" t="s">
        <v>417</v>
      </c>
      <c r="B343" s="30">
        <v>10256.24</v>
      </c>
      <c r="C343" s="30">
        <v>4636.12</v>
      </c>
      <c r="D343" s="30">
        <v>135.05000000000001</v>
      </c>
      <c r="E343" s="30">
        <v>5539.45</v>
      </c>
      <c r="F343" s="30">
        <v>2176.14</v>
      </c>
      <c r="G343" s="30">
        <v>925.73</v>
      </c>
      <c r="H343" s="30">
        <v>10336.280000000001</v>
      </c>
      <c r="I343" s="30">
        <v>326.51</v>
      </c>
      <c r="J343" s="30">
        <v>4777.92</v>
      </c>
      <c r="K343" s="30">
        <v>190.57</v>
      </c>
      <c r="L343" s="30">
        <v>2157.37</v>
      </c>
      <c r="M343" s="30">
        <v>2650.91</v>
      </c>
      <c r="N343" s="30">
        <v>1337.1</v>
      </c>
      <c r="O343" s="29"/>
      <c r="P343" s="30">
        <v>45445.4</v>
      </c>
    </row>
    <row r="344" spans="1:16" x14ac:dyDescent="0.3">
      <c r="A344" s="25" t="s">
        <v>418</v>
      </c>
      <c r="B344" s="30">
        <v>10248.719999999999</v>
      </c>
      <c r="C344" s="30">
        <v>4865.03</v>
      </c>
      <c r="D344" s="30">
        <v>135.52000000000001</v>
      </c>
      <c r="E344" s="30">
        <v>6689.32</v>
      </c>
      <c r="F344" s="30">
        <v>1986.76</v>
      </c>
      <c r="G344" s="30">
        <v>949.68</v>
      </c>
      <c r="H344" s="30">
        <v>10615.99</v>
      </c>
      <c r="I344" s="30">
        <v>324.27</v>
      </c>
      <c r="J344" s="30">
        <v>4834.3599999999997</v>
      </c>
      <c r="K344" s="30">
        <v>148.71</v>
      </c>
      <c r="L344" s="30">
        <v>2164.37</v>
      </c>
      <c r="M344" s="30">
        <v>2665.38</v>
      </c>
      <c r="N344" s="30">
        <v>1336.26</v>
      </c>
      <c r="O344" s="29"/>
      <c r="P344" s="30">
        <v>46964.39</v>
      </c>
    </row>
    <row r="345" spans="1:16" x14ac:dyDescent="0.3">
      <c r="A345" s="25" t="s">
        <v>419</v>
      </c>
      <c r="B345" s="30">
        <v>11151.32</v>
      </c>
      <c r="C345" s="30">
        <v>4717.82</v>
      </c>
      <c r="D345" s="30">
        <v>151.87</v>
      </c>
      <c r="E345" s="30">
        <v>5759.49</v>
      </c>
      <c r="F345" s="30">
        <v>2221.7600000000002</v>
      </c>
      <c r="G345" s="30">
        <v>989.49</v>
      </c>
      <c r="H345" s="30">
        <v>11066.58</v>
      </c>
      <c r="I345" s="30">
        <v>323.33999999999997</v>
      </c>
      <c r="J345" s="30">
        <v>4892.71</v>
      </c>
      <c r="K345" s="30">
        <v>222.66</v>
      </c>
      <c r="L345" s="30">
        <v>2332.15</v>
      </c>
      <c r="M345" s="30">
        <v>2790.34</v>
      </c>
      <c r="N345" s="30">
        <v>1336.25</v>
      </c>
      <c r="O345" s="29"/>
      <c r="P345" s="30">
        <v>47955.77</v>
      </c>
    </row>
    <row r="346" spans="1:16" x14ac:dyDescent="0.3">
      <c r="A346" s="25" t="s">
        <v>420</v>
      </c>
      <c r="B346" s="30">
        <v>12175.38</v>
      </c>
      <c r="C346" s="30">
        <v>4949.24</v>
      </c>
      <c r="D346" s="30">
        <v>152.44999999999999</v>
      </c>
      <c r="E346" s="30">
        <v>5819.6</v>
      </c>
      <c r="F346" s="30">
        <v>2499.71</v>
      </c>
      <c r="G346" s="30">
        <v>1047.1199999999999</v>
      </c>
      <c r="H346" s="30">
        <v>12824.33</v>
      </c>
      <c r="I346" s="30">
        <v>324.74</v>
      </c>
      <c r="J346" s="30">
        <v>4950.78</v>
      </c>
      <c r="K346" s="30">
        <v>222.36</v>
      </c>
      <c r="L346" s="30">
        <v>2640.19</v>
      </c>
      <c r="M346" s="30">
        <v>3143.39</v>
      </c>
      <c r="N346" s="30">
        <v>1336.28</v>
      </c>
      <c r="O346" s="29"/>
      <c r="P346" s="30">
        <v>52085.57</v>
      </c>
    </row>
    <row r="347" spans="1:16" x14ac:dyDescent="0.3">
      <c r="A347" s="25" t="s">
        <v>421</v>
      </c>
      <c r="B347" s="30">
        <v>10422.15</v>
      </c>
      <c r="C347" s="30">
        <v>4572.5600000000004</v>
      </c>
      <c r="D347" s="30">
        <v>130.83000000000001</v>
      </c>
      <c r="E347" s="30">
        <v>5386.98</v>
      </c>
      <c r="F347" s="30">
        <v>2311.5500000000002</v>
      </c>
      <c r="G347" s="30">
        <v>948.94</v>
      </c>
      <c r="H347" s="30">
        <v>10272.969999999999</v>
      </c>
      <c r="I347" s="30">
        <v>327.68</v>
      </c>
      <c r="J347" s="30">
        <v>5079.78</v>
      </c>
      <c r="K347" s="30">
        <v>142.85</v>
      </c>
      <c r="L347" s="30">
        <v>2595.92</v>
      </c>
      <c r="M347" s="30">
        <v>3162.03</v>
      </c>
      <c r="N347" s="30">
        <v>1336.31</v>
      </c>
      <c r="O347" s="29"/>
      <c r="P347" s="30">
        <v>46690.55</v>
      </c>
    </row>
    <row r="348" spans="1:16" x14ac:dyDescent="0.3">
      <c r="A348" s="25" t="s">
        <v>422</v>
      </c>
      <c r="B348" s="30">
        <v>10482.9</v>
      </c>
      <c r="C348" s="30">
        <v>4941.5</v>
      </c>
      <c r="D348" s="30">
        <v>134.68</v>
      </c>
      <c r="E348" s="30">
        <v>6021.9</v>
      </c>
      <c r="F348" s="30">
        <v>2137.38</v>
      </c>
      <c r="G348" s="30">
        <v>893.58</v>
      </c>
      <c r="H348" s="30">
        <v>10398.030000000001</v>
      </c>
      <c r="I348" s="30">
        <v>331.21</v>
      </c>
      <c r="J348" s="30">
        <v>5142.71</v>
      </c>
      <c r="K348" s="30">
        <v>174.42</v>
      </c>
      <c r="L348" s="30">
        <v>2619.7199999999998</v>
      </c>
      <c r="M348" s="30">
        <v>3114.46</v>
      </c>
      <c r="N348" s="30">
        <v>1336.35</v>
      </c>
      <c r="O348" s="29"/>
      <c r="P348" s="30">
        <v>47728.85</v>
      </c>
    </row>
    <row r="349" spans="1:16" x14ac:dyDescent="0.3">
      <c r="A349" s="25" t="s">
        <v>423</v>
      </c>
      <c r="B349" s="30">
        <v>11687.83</v>
      </c>
      <c r="C349" s="30">
        <v>4873.9399999999996</v>
      </c>
      <c r="D349" s="30">
        <v>154.46</v>
      </c>
      <c r="E349" s="30">
        <v>4509.93</v>
      </c>
      <c r="F349" s="30">
        <v>2215.17</v>
      </c>
      <c r="G349" s="30">
        <v>1159.97</v>
      </c>
      <c r="H349" s="30">
        <v>10288.129999999999</v>
      </c>
      <c r="I349" s="30">
        <v>334.41</v>
      </c>
      <c r="J349" s="30">
        <v>5199.4399999999996</v>
      </c>
      <c r="K349" s="30">
        <v>137.74</v>
      </c>
      <c r="L349" s="30">
        <v>2518.2399999999998</v>
      </c>
      <c r="M349" s="30">
        <v>2985.13</v>
      </c>
      <c r="N349" s="30">
        <v>1336.43</v>
      </c>
      <c r="O349" s="29"/>
      <c r="P349" s="30">
        <v>47400.84</v>
      </c>
    </row>
    <row r="350" spans="1:16" x14ac:dyDescent="0.3">
      <c r="A350" s="25" t="s">
        <v>553</v>
      </c>
      <c r="B350" s="30">
        <v>12200.28</v>
      </c>
      <c r="C350" s="30">
        <v>5616.2</v>
      </c>
      <c r="D350" s="30">
        <v>153.38</v>
      </c>
      <c r="E350" s="30">
        <v>5144.5600000000004</v>
      </c>
      <c r="F350" s="30">
        <v>2427.48</v>
      </c>
      <c r="G350" s="30">
        <v>1165.04</v>
      </c>
      <c r="H350" s="30">
        <v>11268.21</v>
      </c>
      <c r="I350" s="30">
        <v>336.87</v>
      </c>
      <c r="J350" s="30">
        <v>5269.93</v>
      </c>
      <c r="K350" s="30">
        <v>103.99</v>
      </c>
      <c r="L350" s="30">
        <v>2585.29</v>
      </c>
      <c r="M350" s="30">
        <v>3136.12</v>
      </c>
      <c r="N350" s="30">
        <v>1337.34</v>
      </c>
      <c r="P350" s="30">
        <v>50744.69</v>
      </c>
    </row>
    <row r="351" spans="1:16" x14ac:dyDescent="0.3">
      <c r="A351" s="25" t="s">
        <v>577</v>
      </c>
      <c r="B351" s="30">
        <v>12768.52</v>
      </c>
      <c r="C351" s="30">
        <v>5723.34</v>
      </c>
      <c r="D351" s="30">
        <v>151.19999999999999</v>
      </c>
      <c r="E351" s="30">
        <v>4731.05</v>
      </c>
      <c r="F351" s="30">
        <v>2302.33</v>
      </c>
      <c r="G351" s="30">
        <v>1110.05</v>
      </c>
      <c r="H351" s="30">
        <v>10134.75</v>
      </c>
      <c r="I351" s="30">
        <v>338.7</v>
      </c>
      <c r="J351" s="30">
        <v>5441.89</v>
      </c>
      <c r="K351" s="30">
        <v>282.06</v>
      </c>
      <c r="L351" s="30">
        <v>2584.89</v>
      </c>
      <c r="M351" s="30">
        <v>2983.44</v>
      </c>
      <c r="N351" s="30">
        <v>1336.5</v>
      </c>
      <c r="P351" s="30">
        <v>49888.72</v>
      </c>
    </row>
  </sheetData>
  <hyperlinks>
    <hyperlink ref="A1" location="Contents!A1" display="Return to contents"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352"/>
  <sheetViews>
    <sheetView workbookViewId="0">
      <pane xSplit="1" ySplit="4" topLeftCell="B330" activePane="bottomRight" state="frozen"/>
      <selection pane="topRight" activeCell="B1" sqref="B1"/>
      <selection pane="bottomLeft" activeCell="A5" sqref="A5"/>
      <selection pane="bottomRight" activeCell="A352" sqref="A35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453</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6">
        <f ca="1">GEOMEAN(OFFSET(B$76,$W5,0,4,1))</f>
        <v>4.8438038907933727</v>
      </c>
      <c r="C5" s="26"/>
      <c r="D5" s="26">
        <f t="shared" ref="D5:Q5" ca="1" si="0">GEOMEAN(OFFSET(D$76,$W5,0,4,1))</f>
        <v>4.735671321751493</v>
      </c>
      <c r="E5" s="26">
        <f t="shared" ca="1" si="0"/>
        <v>4.9315819095446756</v>
      </c>
      <c r="F5" s="26">
        <f t="shared" ca="1" si="0"/>
        <v>4.5489694557006866</v>
      </c>
      <c r="G5" s="26">
        <f t="shared" ca="1" si="0"/>
        <v>5.2236747608306882</v>
      </c>
      <c r="H5" s="26">
        <f t="shared" ca="1" si="0"/>
        <v>4.7132472862951751</v>
      </c>
      <c r="I5" s="26">
        <f t="shared" ca="1" si="0"/>
        <v>4.9884595677706312</v>
      </c>
      <c r="J5" s="26">
        <f t="shared" ca="1" si="0"/>
        <v>4.9736905716768884</v>
      </c>
      <c r="K5" s="26">
        <f t="shared" ca="1" si="0"/>
        <v>5.1659168103008053</v>
      </c>
      <c r="L5" s="26">
        <f t="shared" ca="1" si="0"/>
        <v>5.1116140279194724</v>
      </c>
      <c r="M5" s="26">
        <f t="shared" ca="1" si="0"/>
        <v>5.7487727462278544</v>
      </c>
      <c r="N5" s="26">
        <f t="shared" ca="1" si="0"/>
        <v>4.9486582340731218</v>
      </c>
      <c r="O5" s="26">
        <f t="shared" ca="1" si="0"/>
        <v>4.0438099039969515</v>
      </c>
      <c r="P5" s="26">
        <f t="shared" ca="1" si="0"/>
        <v>5.1981978832589268</v>
      </c>
      <c r="Q5" s="26">
        <f t="shared" ca="1" si="0"/>
        <v>5.5658291735209371</v>
      </c>
      <c r="R5" s="26"/>
      <c r="S5" s="26"/>
      <c r="T5" s="26"/>
      <c r="U5" s="26">
        <f t="shared" ref="U5:V20" ca="1" si="1">GEOMEAN(OFFSET(U$76,$W5,0,4,1))</f>
        <v>4.7612956860468891</v>
      </c>
      <c r="V5" s="26">
        <f t="shared" ca="1" si="1"/>
        <v>7.3451215432494807</v>
      </c>
      <c r="W5" s="26">
        <f>0</f>
        <v>0</v>
      </c>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row>
    <row r="6" spans="1:85" x14ac:dyDescent="0.3">
      <c r="A6" s="25">
        <v>1951</v>
      </c>
      <c r="B6" s="26">
        <f t="shared" ref="B6:Q69" ca="1" si="2">GEOMEAN(OFFSET(B$76,$W6,0,4,1))</f>
        <v>5.4336439971569241</v>
      </c>
      <c r="C6" s="26"/>
      <c r="D6" s="26">
        <f t="shared" ca="1" si="2"/>
        <v>5.3434117278388298</v>
      </c>
      <c r="E6" s="26">
        <f t="shared" ca="1" si="2"/>
        <v>5.4715436178184138</v>
      </c>
      <c r="F6" s="26">
        <f t="shared" ca="1" si="2"/>
        <v>5.0740664069052475</v>
      </c>
      <c r="G6" s="26">
        <f t="shared" ca="1" si="2"/>
        <v>5.766869820775046</v>
      </c>
      <c r="H6" s="26">
        <f t="shared" ca="1" si="2"/>
        <v>5.4556258864563416</v>
      </c>
      <c r="I6" s="26">
        <f t="shared" ca="1" si="2"/>
        <v>5.6893816855809227</v>
      </c>
      <c r="J6" s="26">
        <f t="shared" ca="1" si="2"/>
        <v>5.6451077235956362</v>
      </c>
      <c r="K6" s="26">
        <f t="shared" ca="1" si="2"/>
        <v>5.8361261900178212</v>
      </c>
      <c r="L6" s="26">
        <f t="shared" ca="1" si="2"/>
        <v>5.6686407668850247</v>
      </c>
      <c r="M6" s="26">
        <f t="shared" ca="1" si="2"/>
        <v>6.3310480285972055</v>
      </c>
      <c r="N6" s="26">
        <f t="shared" ca="1" si="2"/>
        <v>5.6303576617905398</v>
      </c>
      <c r="O6" s="26">
        <f t="shared" ca="1" si="2"/>
        <v>4.6535379261778864</v>
      </c>
      <c r="P6" s="26">
        <f t="shared" ca="1" si="2"/>
        <v>5.9468745172061768</v>
      </c>
      <c r="Q6" s="26">
        <f t="shared" ca="1" si="2"/>
        <v>6.3393112944813019</v>
      </c>
      <c r="R6" s="26"/>
      <c r="S6" s="26"/>
      <c r="T6" s="26"/>
      <c r="U6" s="26">
        <f t="shared" ca="1" si="1"/>
        <v>5.4106430249629822</v>
      </c>
      <c r="V6" s="26">
        <f t="shared" ca="1" si="1"/>
        <v>8.3451633193509966</v>
      </c>
      <c r="W6" s="26">
        <f>W5+4</f>
        <v>4</v>
      </c>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row>
    <row r="7" spans="1:85" x14ac:dyDescent="0.3">
      <c r="A7" s="25">
        <v>1952</v>
      </c>
      <c r="B7" s="26">
        <f t="shared" ca="1" si="2"/>
        <v>5.9495057770443793</v>
      </c>
      <c r="C7" s="26"/>
      <c r="D7" s="26">
        <f t="shared" ca="1" si="2"/>
        <v>5.9490327970015899</v>
      </c>
      <c r="E7" s="26">
        <f t="shared" ca="1" si="2"/>
        <v>6.021756048943832</v>
      </c>
      <c r="F7" s="26">
        <f t="shared" ca="1" si="2"/>
        <v>5.5594265062242805</v>
      </c>
      <c r="G7" s="26">
        <f t="shared" ca="1" si="2"/>
        <v>6.3016268991253099</v>
      </c>
      <c r="H7" s="26">
        <f t="shared" ca="1" si="2"/>
        <v>5.8699487759170621</v>
      </c>
      <c r="I7" s="26">
        <f t="shared" ca="1" si="2"/>
        <v>6.2845899667495431</v>
      </c>
      <c r="J7" s="26">
        <f t="shared" ca="1" si="2"/>
        <v>6.2071540714805424</v>
      </c>
      <c r="K7" s="26">
        <f t="shared" ca="1" si="2"/>
        <v>6.3671394615509831</v>
      </c>
      <c r="L7" s="26">
        <f t="shared" ca="1" si="2"/>
        <v>6.2219564592943106</v>
      </c>
      <c r="M7" s="26">
        <f t="shared" ca="1" si="2"/>
        <v>7.0163012960330544</v>
      </c>
      <c r="N7" s="26">
        <f t="shared" ca="1" si="2"/>
        <v>6.1423021228811994</v>
      </c>
      <c r="O7" s="26">
        <f t="shared" ca="1" si="2"/>
        <v>5.044933052275514</v>
      </c>
      <c r="P7" s="26">
        <f t="shared" ca="1" si="2"/>
        <v>6.5546296233630015</v>
      </c>
      <c r="Q7" s="26">
        <f t="shared" ca="1" si="2"/>
        <v>6.9945881660209626</v>
      </c>
      <c r="R7" s="26"/>
      <c r="S7" s="26"/>
      <c r="T7" s="26"/>
      <c r="U7" s="26">
        <f t="shared" ca="1" si="1"/>
        <v>5.9172731634691331</v>
      </c>
      <c r="V7" s="26">
        <f t="shared" ca="1" si="1"/>
        <v>8.5168108416714539</v>
      </c>
      <c r="W7" s="26">
        <f t="shared" ref="W7:W70" si="3">W6+4</f>
        <v>8</v>
      </c>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row>
    <row r="8" spans="1:85" x14ac:dyDescent="0.3">
      <c r="A8" s="25">
        <v>1953</v>
      </c>
      <c r="B8" s="26">
        <f t="shared" ca="1" si="2"/>
        <v>5.9749770083559905</v>
      </c>
      <c r="C8" s="26"/>
      <c r="D8" s="26">
        <f t="shared" ca="1" si="2"/>
        <v>6.0049563414907032</v>
      </c>
      <c r="E8" s="26">
        <f t="shared" ca="1" si="2"/>
        <v>6.0949774606200036</v>
      </c>
      <c r="F8" s="26">
        <f t="shared" ca="1" si="2"/>
        <v>5.6099866468554547</v>
      </c>
      <c r="G8" s="26">
        <f t="shared" ca="1" si="2"/>
        <v>6.447444362153945</v>
      </c>
      <c r="H8" s="26">
        <f t="shared" ca="1" si="2"/>
        <v>5.7397868499856823</v>
      </c>
      <c r="I8" s="26">
        <f t="shared" ca="1" si="2"/>
        <v>6.1798508680741575</v>
      </c>
      <c r="J8" s="26">
        <f t="shared" ca="1" si="2"/>
        <v>6.1348434277780699</v>
      </c>
      <c r="K8" s="26">
        <f t="shared" ca="1" si="2"/>
        <v>6.3799412834094271</v>
      </c>
      <c r="L8" s="26">
        <f t="shared" ca="1" si="2"/>
        <v>6.1823125930506881</v>
      </c>
      <c r="M8" s="26">
        <f t="shared" ca="1" si="2"/>
        <v>7.1349947491223515</v>
      </c>
      <c r="N8" s="26">
        <f t="shared" ca="1" si="2"/>
        <v>6.0096887629439326</v>
      </c>
      <c r="O8" s="26">
        <f t="shared" ca="1" si="2"/>
        <v>4.8796168991838593</v>
      </c>
      <c r="P8" s="26">
        <f t="shared" ca="1" si="2"/>
        <v>6.4698108736372903</v>
      </c>
      <c r="Q8" s="26">
        <f t="shared" ca="1" si="2"/>
        <v>6.9048175334137136</v>
      </c>
      <c r="R8" s="26"/>
      <c r="S8" s="26"/>
      <c r="T8" s="26"/>
      <c r="U8" s="26">
        <f t="shared" ca="1" si="1"/>
        <v>5.8247837829977813</v>
      </c>
      <c r="V8" s="26">
        <f t="shared" ca="1" si="1"/>
        <v>8.5655414257662272</v>
      </c>
      <c r="W8" s="26">
        <f t="shared" si="3"/>
        <v>12</v>
      </c>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row>
    <row r="9" spans="1:85" x14ac:dyDescent="0.3">
      <c r="A9" s="25">
        <v>1954</v>
      </c>
      <c r="B9" s="26">
        <f t="shared" ca="1" si="2"/>
        <v>6.0246093394772426</v>
      </c>
      <c r="C9" s="26"/>
      <c r="D9" s="26">
        <f t="shared" ca="1" si="2"/>
        <v>6.012245822808084</v>
      </c>
      <c r="E9" s="26">
        <f t="shared" ca="1" si="2"/>
        <v>6.1372308299335572</v>
      </c>
      <c r="F9" s="26">
        <f t="shared" ca="1" si="2"/>
        <v>5.6471762960377134</v>
      </c>
      <c r="G9" s="26">
        <f t="shared" ca="1" si="2"/>
        <v>6.5844645593187403</v>
      </c>
      <c r="H9" s="26">
        <f t="shared" ca="1" si="2"/>
        <v>5.7446639760429958</v>
      </c>
      <c r="I9" s="26">
        <f t="shared" ca="1" si="2"/>
        <v>6.2019800191217058</v>
      </c>
      <c r="J9" s="26">
        <f t="shared" ca="1" si="2"/>
        <v>6.1546175611784211</v>
      </c>
      <c r="K9" s="26">
        <f t="shared" ca="1" si="2"/>
        <v>6.4320417489763351</v>
      </c>
      <c r="L9" s="26">
        <f t="shared" ca="1" si="2"/>
        <v>6.1298496560963294</v>
      </c>
      <c r="M9" s="26">
        <f t="shared" ca="1" si="2"/>
        <v>7.2669532616585704</v>
      </c>
      <c r="N9" s="26">
        <f t="shared" ca="1" si="2"/>
        <v>5.9896549423525984</v>
      </c>
      <c r="O9" s="26">
        <f t="shared" ca="1" si="2"/>
        <v>4.8771253911472092</v>
      </c>
      <c r="P9" s="26">
        <f t="shared" ca="1" si="2"/>
        <v>6.3923778234797126</v>
      </c>
      <c r="Q9" s="26">
        <f t="shared" ca="1" si="2"/>
        <v>6.931999319361033</v>
      </c>
      <c r="R9" s="26"/>
      <c r="S9" s="26"/>
      <c r="T9" s="26"/>
      <c r="U9" s="26">
        <f t="shared" ca="1" si="1"/>
        <v>5.8321394764565566</v>
      </c>
      <c r="V9" s="26">
        <f t="shared" ca="1" si="1"/>
        <v>8.1659027227195331</v>
      </c>
      <c r="W9" s="26">
        <f t="shared" si="3"/>
        <v>16</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row>
    <row r="10" spans="1:85" x14ac:dyDescent="0.3">
      <c r="A10" s="25">
        <v>1955</v>
      </c>
      <c r="B10" s="26">
        <f t="shared" ca="1" si="2"/>
        <v>6.401023089840356</v>
      </c>
      <c r="C10" s="26"/>
      <c r="D10" s="26">
        <f t="shared" ca="1" si="2"/>
        <v>6.3388064532401192</v>
      </c>
      <c r="E10" s="26">
        <f t="shared" ca="1" si="2"/>
        <v>6.4661748060763058</v>
      </c>
      <c r="F10" s="26">
        <f t="shared" ca="1" si="2"/>
        <v>5.9934982373197903</v>
      </c>
      <c r="G10" s="26">
        <f t="shared" ca="1" si="2"/>
        <v>6.9586183411025919</v>
      </c>
      <c r="H10" s="26">
        <f t="shared" ca="1" si="2"/>
        <v>6.0866053564882145</v>
      </c>
      <c r="I10" s="26">
        <f t="shared" ca="1" si="2"/>
        <v>6.5633334693766949</v>
      </c>
      <c r="J10" s="26">
        <f t="shared" ca="1" si="2"/>
        <v>6.5335287069498005</v>
      </c>
      <c r="K10" s="26">
        <f t="shared" ca="1" si="2"/>
        <v>6.8684585126343896</v>
      </c>
      <c r="L10" s="26">
        <f t="shared" ca="1" si="2"/>
        <v>6.4189055438703821</v>
      </c>
      <c r="M10" s="26">
        <f t="shared" ca="1" si="2"/>
        <v>7.7181782103067365</v>
      </c>
      <c r="N10" s="26">
        <f t="shared" ca="1" si="2"/>
        <v>6.3512420228905961</v>
      </c>
      <c r="O10" s="26">
        <f t="shared" ca="1" si="2"/>
        <v>5.2063688896142652</v>
      </c>
      <c r="P10" s="26">
        <f t="shared" ca="1" si="2"/>
        <v>9.2439051813649087</v>
      </c>
      <c r="Q10" s="26">
        <f t="shared" ca="1" si="2"/>
        <v>7.3658602598702592</v>
      </c>
      <c r="R10" s="26"/>
      <c r="S10" s="26"/>
      <c r="T10" s="26"/>
      <c r="U10" s="26">
        <f t="shared" ca="1" si="1"/>
        <v>6.2011205453497649</v>
      </c>
      <c r="V10" s="26">
        <f t="shared" ca="1" si="1"/>
        <v>8.9488149993983921</v>
      </c>
      <c r="W10" s="26">
        <f t="shared" si="3"/>
        <v>20</v>
      </c>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row>
    <row r="11" spans="1:85" x14ac:dyDescent="0.3">
      <c r="A11" s="25">
        <v>1956</v>
      </c>
      <c r="B11" s="26">
        <f t="shared" ca="1" si="2"/>
        <v>6.8142570610092843</v>
      </c>
      <c r="C11" s="26"/>
      <c r="D11" s="26">
        <f t="shared" ca="1" si="2"/>
        <v>6.6821237778637714</v>
      </c>
      <c r="E11" s="26">
        <f t="shared" ca="1" si="2"/>
        <v>6.9066475146282524</v>
      </c>
      <c r="F11" s="26">
        <f t="shared" ca="1" si="2"/>
        <v>6.4041001631552952</v>
      </c>
      <c r="G11" s="26">
        <f t="shared" ca="1" si="2"/>
        <v>7.3988625409331128</v>
      </c>
      <c r="H11" s="26">
        <f t="shared" ca="1" si="2"/>
        <v>6.3671802936492288</v>
      </c>
      <c r="I11" s="26">
        <f t="shared" ca="1" si="2"/>
        <v>6.9644442392998922</v>
      </c>
      <c r="J11" s="26">
        <f t="shared" ca="1" si="2"/>
        <v>6.932006746787895</v>
      </c>
      <c r="K11" s="26">
        <f t="shared" ca="1" si="2"/>
        <v>7.3068475892444456</v>
      </c>
      <c r="L11" s="26">
        <f t="shared" ca="1" si="2"/>
        <v>6.7522275356464121</v>
      </c>
      <c r="M11" s="26">
        <f t="shared" ca="1" si="2"/>
        <v>8.2687198195526523</v>
      </c>
      <c r="N11" s="26">
        <f t="shared" ca="1" si="2"/>
        <v>6.6997491523328367</v>
      </c>
      <c r="O11" s="26">
        <f t="shared" ca="1" si="2"/>
        <v>5.4898765971113912</v>
      </c>
      <c r="P11" s="26">
        <f t="shared" ca="1" si="2"/>
        <v>11.56160733686821</v>
      </c>
      <c r="Q11" s="26">
        <f t="shared" ca="1" si="2"/>
        <v>7.7920613303290001</v>
      </c>
      <c r="R11" s="26"/>
      <c r="S11" s="26"/>
      <c r="T11" s="26"/>
      <c r="U11" s="26">
        <f t="shared" ca="1" si="1"/>
        <v>6.5721551327409617</v>
      </c>
      <c r="V11" s="26">
        <f t="shared" ca="1" si="1"/>
        <v>9.0883675018877259</v>
      </c>
      <c r="W11" s="26">
        <f t="shared" si="3"/>
        <v>24</v>
      </c>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row>
    <row r="12" spans="1:85" x14ac:dyDescent="0.3">
      <c r="A12" s="25">
        <v>1957</v>
      </c>
      <c r="B12" s="26">
        <f t="shared" ca="1" si="2"/>
        <v>7.0971043671864651</v>
      </c>
      <c r="C12" s="26"/>
      <c r="D12" s="26">
        <f t="shared" ca="1" si="2"/>
        <v>6.8621934458905196</v>
      </c>
      <c r="E12" s="26">
        <f t="shared" ca="1" si="2"/>
        <v>7.1921547649967659</v>
      </c>
      <c r="F12" s="26">
        <f t="shared" ca="1" si="2"/>
        <v>6.714461974033755</v>
      </c>
      <c r="G12" s="26">
        <f t="shared" ca="1" si="2"/>
        <v>7.7544820200269831</v>
      </c>
      <c r="H12" s="26">
        <f t="shared" ca="1" si="2"/>
        <v>6.5747623476220074</v>
      </c>
      <c r="I12" s="26">
        <f t="shared" ca="1" si="2"/>
        <v>7.1221799519261682</v>
      </c>
      <c r="J12" s="26">
        <f t="shared" ca="1" si="2"/>
        <v>7.1148122329319561</v>
      </c>
      <c r="K12" s="26">
        <f t="shared" ca="1" si="2"/>
        <v>7.5872317302216254</v>
      </c>
      <c r="L12" s="26">
        <f t="shared" ca="1" si="2"/>
        <v>6.8698800583001844</v>
      </c>
      <c r="M12" s="26">
        <f t="shared" ca="1" si="2"/>
        <v>8.6644157081144293</v>
      </c>
      <c r="N12" s="26">
        <f t="shared" ca="1" si="2"/>
        <v>6.7949100535203435</v>
      </c>
      <c r="O12" s="26">
        <f t="shared" ca="1" si="2"/>
        <v>5.5449257699894661</v>
      </c>
      <c r="P12" s="26">
        <f t="shared" ca="1" si="2"/>
        <v>13.02414983773282</v>
      </c>
      <c r="Q12" s="26">
        <f t="shared" ca="1" si="2"/>
        <v>7.9722765168572307</v>
      </c>
      <c r="R12" s="26"/>
      <c r="S12" s="26"/>
      <c r="T12" s="26"/>
      <c r="U12" s="26">
        <f t="shared" ca="1" si="1"/>
        <v>6.7098438679233503</v>
      </c>
      <c r="V12" s="26">
        <f t="shared" ca="1" si="1"/>
        <v>9.5318606813226712</v>
      </c>
      <c r="W12" s="26">
        <f t="shared" si="3"/>
        <v>28</v>
      </c>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row>
    <row r="13" spans="1:85" x14ac:dyDescent="0.3">
      <c r="A13" s="25">
        <v>1958</v>
      </c>
      <c r="B13" s="26">
        <f t="shared" ca="1" si="2"/>
        <v>7.2524710930584941</v>
      </c>
      <c r="C13" s="26"/>
      <c r="D13" s="26">
        <f t="shared" ca="1" si="2"/>
        <v>7.0299750762015565</v>
      </c>
      <c r="E13" s="26">
        <f t="shared" ca="1" si="2"/>
        <v>7.342495316609754</v>
      </c>
      <c r="F13" s="26">
        <f t="shared" ca="1" si="2"/>
        <v>6.8774804318280989</v>
      </c>
      <c r="G13" s="26">
        <f t="shared" ca="1" si="2"/>
        <v>7.8974766434084582</v>
      </c>
      <c r="H13" s="26">
        <f t="shared" ca="1" si="2"/>
        <v>6.6448736054308268</v>
      </c>
      <c r="I13" s="26">
        <f t="shared" ca="1" si="2"/>
        <v>7.302382095794588</v>
      </c>
      <c r="J13" s="26">
        <f t="shared" ca="1" si="2"/>
        <v>7.267443536627594</v>
      </c>
      <c r="K13" s="26">
        <f t="shared" ca="1" si="2"/>
        <v>7.7299773357283756</v>
      </c>
      <c r="L13" s="26">
        <f t="shared" ca="1" si="2"/>
        <v>6.9549838245678188</v>
      </c>
      <c r="M13" s="26">
        <f t="shared" ca="1" si="2"/>
        <v>8.8624593959568028</v>
      </c>
      <c r="N13" s="26">
        <f t="shared" ca="1" si="2"/>
        <v>6.9124841673563377</v>
      </c>
      <c r="O13" s="26">
        <f t="shared" ca="1" si="2"/>
        <v>5.6549756616631912</v>
      </c>
      <c r="P13" s="26">
        <f t="shared" ca="1" si="2"/>
        <v>13.584894366487188</v>
      </c>
      <c r="Q13" s="26">
        <f t="shared" ca="1" si="2"/>
        <v>8.1374680762084122</v>
      </c>
      <c r="R13" s="26"/>
      <c r="S13" s="26"/>
      <c r="T13" s="26"/>
      <c r="U13" s="26">
        <f t="shared" ca="1" si="1"/>
        <v>6.8524730436645385</v>
      </c>
      <c r="V13" s="26">
        <f t="shared" ca="1" si="1"/>
        <v>9.3018602432893616</v>
      </c>
      <c r="W13" s="26">
        <f t="shared" si="3"/>
        <v>32</v>
      </c>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row>
    <row r="14" spans="1:85" x14ac:dyDescent="0.3">
      <c r="A14" s="25">
        <v>1959</v>
      </c>
      <c r="B14" s="26">
        <f t="shared" ca="1" si="2"/>
        <v>7.2124883045486534</v>
      </c>
      <c r="C14" s="26"/>
      <c r="D14" s="26">
        <f t="shared" ca="1" si="2"/>
        <v>6.8923647778828148</v>
      </c>
      <c r="E14" s="26">
        <f t="shared" ca="1" si="2"/>
        <v>7.2749811137719034</v>
      </c>
      <c r="F14" s="26">
        <f t="shared" ca="1" si="2"/>
        <v>6.849959949503944</v>
      </c>
      <c r="G14" s="26">
        <f t="shared" ca="1" si="2"/>
        <v>7.8774766323804055</v>
      </c>
      <c r="H14" s="26">
        <f t="shared" ca="1" si="2"/>
        <v>6.4474251092985044</v>
      </c>
      <c r="I14" s="26">
        <f t="shared" ca="1" si="2"/>
        <v>7.2149706048946936</v>
      </c>
      <c r="J14" s="26">
        <f t="shared" ca="1" si="2"/>
        <v>7.2249809831693383</v>
      </c>
      <c r="K14" s="26">
        <f t="shared" ca="1" si="2"/>
        <v>7.74</v>
      </c>
      <c r="L14" s="26">
        <f t="shared" ca="1" si="2"/>
        <v>6.8198865871210952</v>
      </c>
      <c r="M14" s="26">
        <f t="shared" ca="1" si="2"/>
        <v>8.8349929258565876</v>
      </c>
      <c r="N14" s="26">
        <f t="shared" ca="1" si="2"/>
        <v>6.8299561614595641</v>
      </c>
      <c r="O14" s="26">
        <f t="shared" ca="1" si="2"/>
        <v>5.544867164630829</v>
      </c>
      <c r="P14" s="26">
        <f t="shared" ca="1" si="2"/>
        <v>13.917039079927676</v>
      </c>
      <c r="Q14" s="26">
        <f t="shared" ca="1" si="2"/>
        <v>8.0599628404722914</v>
      </c>
      <c r="R14" s="26"/>
      <c r="S14" s="26"/>
      <c r="T14" s="26"/>
      <c r="U14" s="26">
        <f t="shared" ca="1" si="1"/>
        <v>6.7649391329355977</v>
      </c>
      <c r="V14" s="26">
        <f t="shared" ca="1" si="1"/>
        <v>9.4589259232162757</v>
      </c>
      <c r="W14" s="26">
        <f t="shared" si="3"/>
        <v>36</v>
      </c>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row>
    <row r="15" spans="1:85" x14ac:dyDescent="0.3">
      <c r="A15" s="25">
        <v>1960</v>
      </c>
      <c r="B15" s="26">
        <f t="shared" ca="1" si="2"/>
        <v>7.3345765464827775</v>
      </c>
      <c r="C15" s="26"/>
      <c r="D15" s="26">
        <f t="shared" ca="1" si="2"/>
        <v>6.8473894025555904</v>
      </c>
      <c r="E15" s="26">
        <f t="shared" ca="1" si="2"/>
        <v>7.4093911383744686</v>
      </c>
      <c r="F15" s="26">
        <f t="shared" ca="1" si="2"/>
        <v>7.0168833518090601</v>
      </c>
      <c r="G15" s="26">
        <f t="shared" ca="1" si="2"/>
        <v>8.0443011658578847</v>
      </c>
      <c r="H15" s="26">
        <f t="shared" ca="1" si="2"/>
        <v>6.5845348904161041</v>
      </c>
      <c r="I15" s="26">
        <f t="shared" ca="1" si="2"/>
        <v>7.2346501874563147</v>
      </c>
      <c r="J15" s="26">
        <f t="shared" ca="1" si="2"/>
        <v>7.2646758156141749</v>
      </c>
      <c r="K15" s="26">
        <f t="shared" ca="1" si="2"/>
        <v>7.8048704042656558</v>
      </c>
      <c r="L15" s="26">
        <f t="shared" ca="1" si="2"/>
        <v>6.8023190511691567</v>
      </c>
      <c r="M15" s="26">
        <f t="shared" ca="1" si="2"/>
        <v>8.9594239021597062</v>
      </c>
      <c r="N15" s="26">
        <f t="shared" ca="1" si="2"/>
        <v>6.8797280396470075</v>
      </c>
      <c r="O15" s="26">
        <f t="shared" ca="1" si="2"/>
        <v>5.5422780554704927</v>
      </c>
      <c r="P15" s="26">
        <f t="shared" ca="1" si="2"/>
        <v>14.127345656475759</v>
      </c>
      <c r="Q15" s="26">
        <f t="shared" ca="1" si="2"/>
        <v>8.1046509269667695</v>
      </c>
      <c r="R15" s="26"/>
      <c r="S15" s="26"/>
      <c r="T15" s="26"/>
      <c r="U15" s="26">
        <f t="shared" ca="1" si="1"/>
        <v>6.7997248467361571</v>
      </c>
      <c r="V15" s="26">
        <f t="shared" ca="1" si="1"/>
        <v>9.1784817589679335</v>
      </c>
      <c r="W15" s="26">
        <f t="shared" si="3"/>
        <v>40</v>
      </c>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row>
    <row r="16" spans="1:85" x14ac:dyDescent="0.3">
      <c r="A16" s="25">
        <v>1961</v>
      </c>
      <c r="B16" s="26">
        <f t="shared" ca="1" si="2"/>
        <v>7.6071732388607662</v>
      </c>
      <c r="C16" s="26"/>
      <c r="D16" s="26">
        <f t="shared" ca="1" si="2"/>
        <v>7.0445125571977556</v>
      </c>
      <c r="E16" s="26">
        <f t="shared" ca="1" si="2"/>
        <v>7.7397022277191114</v>
      </c>
      <c r="F16" s="26">
        <f t="shared" ca="1" si="2"/>
        <v>7.2971593486861197</v>
      </c>
      <c r="G16" s="26">
        <f t="shared" ca="1" si="2"/>
        <v>8.3970069764002666</v>
      </c>
      <c r="H16" s="26">
        <f t="shared" ca="1" si="2"/>
        <v>6.7924470003642563</v>
      </c>
      <c r="I16" s="26">
        <f t="shared" ca="1" si="2"/>
        <v>7.5018352718455485</v>
      </c>
      <c r="J16" s="26">
        <f t="shared" ca="1" si="2"/>
        <v>7.564514775953902</v>
      </c>
      <c r="K16" s="26">
        <f t="shared" ca="1" si="2"/>
        <v>7.9674391243560532</v>
      </c>
      <c r="L16" s="26">
        <f t="shared" ca="1" si="2"/>
        <v>7.022206251149516</v>
      </c>
      <c r="M16" s="26">
        <f t="shared" ca="1" si="2"/>
        <v>9.3244507733541457</v>
      </c>
      <c r="N16" s="26">
        <f t="shared" ca="1" si="2"/>
        <v>7.1346825312890969</v>
      </c>
      <c r="O16" s="26">
        <f t="shared" ca="1" si="2"/>
        <v>5.7647195259862585</v>
      </c>
      <c r="P16" s="26">
        <f t="shared" ca="1" si="2"/>
        <v>14.40234289871011</v>
      </c>
      <c r="Q16" s="26">
        <f t="shared" ca="1" si="2"/>
        <v>8.429518640092267</v>
      </c>
      <c r="R16" s="26"/>
      <c r="S16" s="26"/>
      <c r="T16" s="26"/>
      <c r="U16" s="26">
        <f t="shared" ca="1" si="1"/>
        <v>7.0621440578737937</v>
      </c>
      <c r="V16" s="26">
        <f t="shared" ca="1" si="1"/>
        <v>9.7670723920108014</v>
      </c>
      <c r="W16" s="26">
        <f t="shared" si="3"/>
        <v>44</v>
      </c>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row>
    <row r="17" spans="1:85" x14ac:dyDescent="0.3">
      <c r="A17" s="25">
        <v>1962</v>
      </c>
      <c r="B17" s="26">
        <f t="shared" ca="1" si="2"/>
        <v>7.7747416925737456</v>
      </c>
      <c r="C17" s="26"/>
      <c r="D17" s="26">
        <f t="shared" ca="1" si="2"/>
        <v>7.2723095359381897</v>
      </c>
      <c r="E17" s="26">
        <f t="shared" ca="1" si="2"/>
        <v>7.8723056939706098</v>
      </c>
      <c r="F17" s="26">
        <f t="shared" ca="1" si="2"/>
        <v>7.4821588394977487</v>
      </c>
      <c r="G17" s="26">
        <f t="shared" ca="1" si="2"/>
        <v>8.5747252130833314</v>
      </c>
      <c r="H17" s="26">
        <f t="shared" ca="1" si="2"/>
        <v>6.929479050150003</v>
      </c>
      <c r="I17" s="26">
        <f t="shared" ca="1" si="2"/>
        <v>7.7196667622595427</v>
      </c>
      <c r="J17" s="26">
        <f t="shared" ca="1" si="2"/>
        <v>7.7448274907076309</v>
      </c>
      <c r="K17" s="26">
        <f t="shared" ca="1" si="2"/>
        <v>8.0074957086090546</v>
      </c>
      <c r="L17" s="26">
        <f t="shared" ca="1" si="2"/>
        <v>7.1673350320716187</v>
      </c>
      <c r="M17" s="26">
        <f t="shared" ca="1" si="2"/>
        <v>9.5570839940042038</v>
      </c>
      <c r="N17" s="26">
        <f t="shared" ca="1" si="2"/>
        <v>7.3769133986053053</v>
      </c>
      <c r="O17" s="26">
        <f t="shared" ca="1" si="2"/>
        <v>5.9321998172627968</v>
      </c>
      <c r="P17" s="26">
        <f t="shared" ca="1" si="2"/>
        <v>14.509946638195908</v>
      </c>
      <c r="Q17" s="26">
        <f t="shared" ca="1" si="2"/>
        <v>8.6372618878430334</v>
      </c>
      <c r="R17" s="26"/>
      <c r="S17" s="26"/>
      <c r="T17" s="26"/>
      <c r="U17" s="26">
        <f t="shared" ca="1" si="1"/>
        <v>7.2323054335209713</v>
      </c>
      <c r="V17" s="26">
        <f t="shared" ca="1" si="1"/>
        <v>9.6368778371659829</v>
      </c>
      <c r="W17" s="26">
        <f t="shared" si="3"/>
        <v>48</v>
      </c>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row>
    <row r="18" spans="1:85" x14ac:dyDescent="0.3">
      <c r="A18" s="25">
        <v>1963</v>
      </c>
      <c r="B18" s="26">
        <f t="shared" ca="1" si="2"/>
        <v>8.0146178831623356</v>
      </c>
      <c r="C18" s="26"/>
      <c r="D18" s="26">
        <f t="shared" ca="1" si="2"/>
        <v>7.2748606704546424</v>
      </c>
      <c r="E18" s="26">
        <f t="shared" ca="1" si="2"/>
        <v>8.1420446334701335</v>
      </c>
      <c r="F18" s="26">
        <f t="shared" ca="1" si="2"/>
        <v>7.7446045605857936</v>
      </c>
      <c r="G18" s="26">
        <f t="shared" ca="1" si="2"/>
        <v>8.8616903453096061</v>
      </c>
      <c r="H18" s="26">
        <f t="shared" ca="1" si="2"/>
        <v>7.3318894881445766</v>
      </c>
      <c r="I18" s="26">
        <f t="shared" ca="1" si="2"/>
        <v>7.9295180690387044</v>
      </c>
      <c r="J18" s="26">
        <f t="shared" ca="1" si="2"/>
        <v>7.9546778614733338</v>
      </c>
      <c r="K18" s="26">
        <f t="shared" ca="1" si="2"/>
        <v>8.077458582329923</v>
      </c>
      <c r="L18" s="26">
        <f t="shared" ca="1" si="2"/>
        <v>7.3697317059847283</v>
      </c>
      <c r="M18" s="26">
        <f t="shared" ca="1" si="2"/>
        <v>9.9292364793390586</v>
      </c>
      <c r="N18" s="26">
        <f t="shared" ca="1" si="2"/>
        <v>7.7418009001575161</v>
      </c>
      <c r="O18" s="26">
        <f t="shared" ca="1" si="2"/>
        <v>6.2070425026844678</v>
      </c>
      <c r="P18" s="26">
        <f t="shared" ca="1" si="2"/>
        <v>14.679892652255722</v>
      </c>
      <c r="Q18" s="26">
        <f t="shared" ca="1" si="2"/>
        <v>8.8921248447361183</v>
      </c>
      <c r="R18" s="26"/>
      <c r="S18" s="26"/>
      <c r="T18" s="26"/>
      <c r="U18" s="26">
        <f t="shared" ca="1" si="1"/>
        <v>7.4721238205942395</v>
      </c>
      <c r="V18" s="26">
        <f t="shared" ca="1" si="1"/>
        <v>10.01479335431398</v>
      </c>
      <c r="W18" s="26">
        <f t="shared" si="3"/>
        <v>52</v>
      </c>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row>
    <row r="19" spans="1:85" x14ac:dyDescent="0.3">
      <c r="A19" s="25">
        <v>1964</v>
      </c>
      <c r="B19" s="26">
        <f t="shared" ca="1" si="2"/>
        <v>8.2321561782774921</v>
      </c>
      <c r="C19" s="26"/>
      <c r="D19" s="26">
        <f t="shared" ca="1" si="2"/>
        <v>7.4138743067387169</v>
      </c>
      <c r="E19" s="26">
        <f t="shared" ca="1" si="2"/>
        <v>8.3672542145935722</v>
      </c>
      <c r="F19" s="26">
        <f t="shared" ca="1" si="2"/>
        <v>7.9396512064742302</v>
      </c>
      <c r="G19" s="26">
        <f t="shared" ca="1" si="2"/>
        <v>9.1921370946177738</v>
      </c>
      <c r="H19" s="26">
        <f t="shared" ca="1" si="2"/>
        <v>7.4749916387853252</v>
      </c>
      <c r="I19" s="26">
        <f t="shared" ca="1" si="2"/>
        <v>8.1521739230954413</v>
      </c>
      <c r="J19" s="26">
        <f t="shared" ca="1" si="2"/>
        <v>8.1722846053128695</v>
      </c>
      <c r="K19" s="26">
        <f t="shared" ca="1" si="2"/>
        <v>8.1699296872555642</v>
      </c>
      <c r="L19" s="26">
        <f t="shared" ca="1" si="2"/>
        <v>7.527385775459571</v>
      </c>
      <c r="M19" s="26">
        <f t="shared" ref="D19:Q34" ca="1" si="4">GEOMEAN(OFFSET(M$76,$W19,0,4,1))</f>
        <v>10.29677642634001</v>
      </c>
      <c r="N19" s="26">
        <f t="shared" ca="1" si="4"/>
        <v>8.0869668471204843</v>
      </c>
      <c r="O19" s="26">
        <f t="shared" ca="1" si="4"/>
        <v>6.3749587739809943</v>
      </c>
      <c r="P19" s="26">
        <f t="shared" ca="1" si="4"/>
        <v>14.769988158520439</v>
      </c>
      <c r="Q19" s="26">
        <f t="shared" ca="1" si="4"/>
        <v>9.1371926643173857</v>
      </c>
      <c r="R19" s="26"/>
      <c r="S19" s="26"/>
      <c r="T19" s="26"/>
      <c r="U19" s="26">
        <f t="shared" ca="1" si="1"/>
        <v>7.6623747215966818</v>
      </c>
      <c r="V19" s="26">
        <f t="shared" ca="1" si="1"/>
        <v>10.472277407101542</v>
      </c>
      <c r="W19" s="26">
        <f t="shared" si="3"/>
        <v>56</v>
      </c>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row>
    <row r="20" spans="1:85" x14ac:dyDescent="0.3">
      <c r="A20" s="25">
        <v>1965</v>
      </c>
      <c r="B20" s="26">
        <f t="shared" ca="1" si="2"/>
        <v>8.5514925999186282</v>
      </c>
      <c r="C20" s="26"/>
      <c r="D20" s="26">
        <f t="shared" ca="1" si="4"/>
        <v>8.48886889369588</v>
      </c>
      <c r="E20" s="26">
        <f t="shared" ca="1" si="4"/>
        <v>8.676396001005509</v>
      </c>
      <c r="F20" s="26">
        <f t="shared" ca="1" si="4"/>
        <v>8.2613486816559227</v>
      </c>
      <c r="G20" s="26">
        <f t="shared" ca="1" si="4"/>
        <v>9.5034803473704752</v>
      </c>
      <c r="H20" s="26">
        <f t="shared" ca="1" si="4"/>
        <v>7.6220047386143683</v>
      </c>
      <c r="I20" s="26">
        <f t="shared" ca="1" si="4"/>
        <v>8.4039836812609785</v>
      </c>
      <c r="J20" s="26">
        <f t="shared" ca="1" si="4"/>
        <v>8.372099319826674</v>
      </c>
      <c r="K20" s="26">
        <f t="shared" ca="1" si="4"/>
        <v>8.3670543005099329</v>
      </c>
      <c r="L20" s="26">
        <f t="shared" ca="1" si="4"/>
        <v>7.6971744990286322</v>
      </c>
      <c r="M20" s="26">
        <f t="shared" ca="1" si="4"/>
        <v>10.808328878810974</v>
      </c>
      <c r="N20" s="26">
        <f t="shared" ca="1" si="4"/>
        <v>8.4415525403751595</v>
      </c>
      <c r="O20" s="26">
        <f t="shared" ca="1" si="4"/>
        <v>6.4971835953978943</v>
      </c>
      <c r="P20" s="26">
        <f t="shared" ca="1" si="4"/>
        <v>15.155457338992603</v>
      </c>
      <c r="Q20" s="26">
        <f t="shared" ca="1" si="4"/>
        <v>9.3871449454904798</v>
      </c>
      <c r="R20" s="26"/>
      <c r="S20" s="26"/>
      <c r="T20" s="26"/>
      <c r="U20" s="26">
        <f t="shared" ca="1" si="1"/>
        <v>7.8694071531129843</v>
      </c>
      <c r="V20" s="26">
        <f t="shared" ca="1" si="1"/>
        <v>10.602153270871877</v>
      </c>
      <c r="W20" s="26">
        <f t="shared" si="3"/>
        <v>60</v>
      </c>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row>
    <row r="21" spans="1:85" x14ac:dyDescent="0.3">
      <c r="A21" s="25">
        <v>1966</v>
      </c>
      <c r="B21" s="26">
        <f t="shared" ca="1" si="2"/>
        <v>8.9197667463969612</v>
      </c>
      <c r="C21" s="26"/>
      <c r="D21" s="26">
        <f t="shared" ca="1" si="4"/>
        <v>8.7474875025294754</v>
      </c>
      <c r="E21" s="26">
        <f t="shared" ca="1" si="4"/>
        <v>9.0848053872507641</v>
      </c>
      <c r="F21" s="26">
        <f t="shared" ca="1" si="4"/>
        <v>8.6098573153474351</v>
      </c>
      <c r="G21" s="26">
        <f t="shared" ca="1" si="4"/>
        <v>10.116536860429997</v>
      </c>
      <c r="H21" s="26">
        <f t="shared" ca="1" si="4"/>
        <v>7.9149033746933206</v>
      </c>
      <c r="I21" s="26">
        <f t="shared" ca="1" si="4"/>
        <v>8.7522297824957658</v>
      </c>
      <c r="J21" s="26">
        <f t="shared" ca="1" si="4"/>
        <v>8.6148705387127968</v>
      </c>
      <c r="K21" s="26">
        <f t="shared" ca="1" si="4"/>
        <v>8.5699562084276675</v>
      </c>
      <c r="L21" s="26">
        <f t="shared" ca="1" si="4"/>
        <v>7.8999143392573004</v>
      </c>
      <c r="M21" s="26">
        <f t="shared" ca="1" si="4"/>
        <v>11.453422930136282</v>
      </c>
      <c r="N21" s="26">
        <f t="shared" ca="1" si="4"/>
        <v>8.9315218897393027</v>
      </c>
      <c r="O21" s="26">
        <f t="shared" ca="1" si="4"/>
        <v>6.7423461197341821</v>
      </c>
      <c r="P21" s="26">
        <f t="shared" ca="1" si="4"/>
        <v>16.044169935406533</v>
      </c>
      <c r="Q21" s="26">
        <f t="shared" ca="1" si="4"/>
        <v>9.6645851643438636</v>
      </c>
      <c r="R21" s="26"/>
      <c r="S21" s="26"/>
      <c r="T21" s="26"/>
      <c r="U21" s="26">
        <f t="shared" ref="U21:V36" ca="1" si="5">GEOMEAN(OFFSET(U$76,$W21,0,4,1))</f>
        <v>8.1748236486814765</v>
      </c>
      <c r="V21" s="26">
        <f t="shared" ca="1" si="5"/>
        <v>10.537449266259941</v>
      </c>
      <c r="W21" s="26">
        <f t="shared" si="3"/>
        <v>64</v>
      </c>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row>
    <row r="22" spans="1:85" x14ac:dyDescent="0.3">
      <c r="A22" s="25">
        <v>1967</v>
      </c>
      <c r="B22" s="26">
        <f t="shared" ca="1" si="2"/>
        <v>8.9997924310909063</v>
      </c>
      <c r="C22" s="26"/>
      <c r="D22" s="26">
        <f t="shared" ca="1" si="4"/>
        <v>8.7922834868411854</v>
      </c>
      <c r="E22" s="26">
        <f t="shared" ca="1" si="4"/>
        <v>9.1646891539955746</v>
      </c>
      <c r="F22" s="26">
        <f t="shared" ca="1" si="4"/>
        <v>8.6148540149064328</v>
      </c>
      <c r="G22" s="26">
        <f t="shared" ca="1" si="4"/>
        <v>10.371812963705901</v>
      </c>
      <c r="H22" s="26">
        <f t="shared" ca="1" si="4"/>
        <v>7.952360963017969</v>
      </c>
      <c r="I22" s="26">
        <f t="shared" ca="1" si="4"/>
        <v>8.7996745382877322</v>
      </c>
      <c r="J22" s="26">
        <f t="shared" ca="1" si="4"/>
        <v>8.624986969931113</v>
      </c>
      <c r="K22" s="26">
        <f t="shared" ca="1" si="4"/>
        <v>8.4773167354485643</v>
      </c>
      <c r="L22" s="26">
        <f t="shared" ca="1" si="4"/>
        <v>7.9274327281803263</v>
      </c>
      <c r="M22" s="26">
        <f t="shared" ca="1" si="4"/>
        <v>12.154936155542927</v>
      </c>
      <c r="N22" s="26">
        <f t="shared" ca="1" si="4"/>
        <v>9.0598534208071513</v>
      </c>
      <c r="O22" s="26">
        <f t="shared" ca="1" si="4"/>
        <v>6.8099560329620958</v>
      </c>
      <c r="P22" s="26">
        <f t="shared" ca="1" si="4"/>
        <v>16.36191780440792</v>
      </c>
      <c r="Q22" s="26">
        <f t="shared" ca="1" si="4"/>
        <v>9.9173198539805796</v>
      </c>
      <c r="R22" s="26"/>
      <c r="S22" s="26"/>
      <c r="T22" s="26"/>
      <c r="U22" s="26">
        <f t="shared" ca="1" si="5"/>
        <v>8.2324503765768551</v>
      </c>
      <c r="V22" s="26">
        <f t="shared" ca="1" si="5"/>
        <v>10.709528115684376</v>
      </c>
      <c r="W22" s="26">
        <f t="shared" si="3"/>
        <v>68</v>
      </c>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row>
    <row r="23" spans="1:85" x14ac:dyDescent="0.3">
      <c r="A23" s="25">
        <v>1968</v>
      </c>
      <c r="B23" s="26">
        <f t="shared" ca="1" si="2"/>
        <v>9.3417332827498978</v>
      </c>
      <c r="C23" s="26"/>
      <c r="D23" s="26">
        <f t="shared" ca="1" si="4"/>
        <v>9.0546010282314366</v>
      </c>
      <c r="E23" s="26">
        <f t="shared" ca="1" si="4"/>
        <v>9.5991469796826383</v>
      </c>
      <c r="F23" s="26">
        <f t="shared" ca="1" si="4"/>
        <v>8.8918913662012322</v>
      </c>
      <c r="G23" s="26">
        <f t="shared" ca="1" si="4"/>
        <v>10.906257659382211</v>
      </c>
      <c r="H23" s="26">
        <f t="shared" ca="1" si="4"/>
        <v>8.2917863032854218</v>
      </c>
      <c r="I23" s="26">
        <f t="shared" ca="1" si="4"/>
        <v>9.1689112316519843</v>
      </c>
      <c r="J23" s="26">
        <f t="shared" ca="1" si="4"/>
        <v>8.7944197063621559</v>
      </c>
      <c r="K23" s="26">
        <f t="shared" ca="1" si="4"/>
        <v>8.8866749756376144</v>
      </c>
      <c r="L23" s="26">
        <f t="shared" ca="1" si="4"/>
        <v>8.1420902682572684</v>
      </c>
      <c r="M23" s="26">
        <f t="shared" ca="1" si="4"/>
        <v>13.133796080323693</v>
      </c>
      <c r="N23" s="26">
        <f t="shared" ca="1" si="4"/>
        <v>9.0143536145472574</v>
      </c>
      <c r="O23" s="26">
        <f t="shared" ca="1" si="4"/>
        <v>7.0294309574483576</v>
      </c>
      <c r="P23" s="26">
        <f t="shared" ca="1" si="4"/>
        <v>16.994224060886857</v>
      </c>
      <c r="Q23" s="26">
        <f t="shared" ca="1" si="4"/>
        <v>10.052359954951442</v>
      </c>
      <c r="R23" s="26"/>
      <c r="S23" s="26"/>
      <c r="T23" s="26"/>
      <c r="U23" s="26">
        <f t="shared" ca="1" si="5"/>
        <v>8.4767155030593386</v>
      </c>
      <c r="V23" s="26">
        <f t="shared" ca="1" si="5"/>
        <v>10.992462767134628</v>
      </c>
      <c r="W23" s="26">
        <f t="shared" si="3"/>
        <v>72</v>
      </c>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row>
    <row r="24" spans="1:85" x14ac:dyDescent="0.3">
      <c r="A24" s="25">
        <v>1969</v>
      </c>
      <c r="B24" s="26">
        <f t="shared" ca="1" si="2"/>
        <v>9.7362378415147077</v>
      </c>
      <c r="C24" s="26"/>
      <c r="D24" s="26">
        <f t="shared" ca="1" si="4"/>
        <v>9.3367755188873147</v>
      </c>
      <c r="E24" s="26">
        <f t="shared" ca="1" si="4"/>
        <v>9.8946159103659834</v>
      </c>
      <c r="F24" s="26">
        <f t="shared" ca="1" si="4"/>
        <v>9.2335926572695186</v>
      </c>
      <c r="G24" s="26">
        <f t="shared" ca="1" si="4"/>
        <v>11.403059249451056</v>
      </c>
      <c r="H24" s="26">
        <f t="shared" ca="1" si="4"/>
        <v>8.6243273009983472</v>
      </c>
      <c r="I24" s="26">
        <f t="shared" ca="1" si="4"/>
        <v>9.5091632373444153</v>
      </c>
      <c r="J24" s="26">
        <f t="shared" ca="1" si="4"/>
        <v>9.2411171498846887</v>
      </c>
      <c r="K24" s="26">
        <f t="shared" ca="1" si="4"/>
        <v>9.3327775022947446</v>
      </c>
      <c r="L24" s="26">
        <f t="shared" ca="1" si="4"/>
        <v>8.4318564132518219</v>
      </c>
      <c r="M24" s="26">
        <f t="shared" ca="1" si="4"/>
        <v>14.15453814095579</v>
      </c>
      <c r="N24" s="26">
        <f t="shared" ca="1" si="4"/>
        <v>9.6059563885883996</v>
      </c>
      <c r="O24" s="26">
        <f t="shared" ca="1" si="4"/>
        <v>7.3693723926257579</v>
      </c>
      <c r="P24" s="26">
        <f t="shared" ca="1" si="4"/>
        <v>17.421786638269154</v>
      </c>
      <c r="Q24" s="26">
        <f t="shared" ca="1" si="4"/>
        <v>10.222386630218965</v>
      </c>
      <c r="R24" s="26"/>
      <c r="S24" s="26"/>
      <c r="T24" s="26"/>
      <c r="U24" s="26">
        <f t="shared" ca="1" si="5"/>
        <v>8.9288884159181645</v>
      </c>
      <c r="V24" s="26">
        <f t="shared" ca="1" si="5"/>
        <v>10.914777484227393</v>
      </c>
      <c r="W24" s="26">
        <f t="shared" si="3"/>
        <v>76</v>
      </c>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row>
    <row r="25" spans="1:85" x14ac:dyDescent="0.3">
      <c r="A25" s="25">
        <v>1970</v>
      </c>
      <c r="B25" s="26">
        <f t="shared" ca="1" si="2"/>
        <v>10.528072515124569</v>
      </c>
      <c r="C25" s="26"/>
      <c r="D25" s="26">
        <f t="shared" ca="1" si="4"/>
        <v>9.8707332831247463</v>
      </c>
      <c r="E25" s="26">
        <f t="shared" ca="1" si="4"/>
        <v>10.608513959520655</v>
      </c>
      <c r="F25" s="26">
        <f t="shared" ca="1" si="4"/>
        <v>10.069776488963315</v>
      </c>
      <c r="G25" s="26">
        <f t="shared" ca="1" si="4"/>
        <v>12.461109166315529</v>
      </c>
      <c r="H25" s="26">
        <f t="shared" ca="1" si="4"/>
        <v>9.2443091355274678</v>
      </c>
      <c r="I25" s="26">
        <f t="shared" ca="1" si="4"/>
        <v>10.108641951125808</v>
      </c>
      <c r="J25" s="26">
        <f t="shared" ca="1" si="4"/>
        <v>9.9439638891364233</v>
      </c>
      <c r="K25" s="26">
        <f t="shared" ca="1" si="4"/>
        <v>10.35751215498148</v>
      </c>
      <c r="L25" s="26">
        <f t="shared" ca="1" si="4"/>
        <v>8.9427289978040374</v>
      </c>
      <c r="M25" s="26">
        <f t="shared" ca="1" si="4"/>
        <v>15.166214403585064</v>
      </c>
      <c r="N25" s="26">
        <f t="shared" ca="1" si="4"/>
        <v>10.264057232893888</v>
      </c>
      <c r="O25" s="26">
        <f t="shared" ca="1" si="4"/>
        <v>7.8055135508910993</v>
      </c>
      <c r="P25" s="26">
        <f t="shared" ca="1" si="4"/>
        <v>18.069110953218445</v>
      </c>
      <c r="Q25" s="26">
        <f t="shared" ca="1" si="4"/>
        <v>10.49123744383561</v>
      </c>
      <c r="R25" s="26"/>
      <c r="S25" s="26"/>
      <c r="T25" s="26"/>
      <c r="U25" s="26">
        <f t="shared" ca="1" si="5"/>
        <v>9.5048787267524233</v>
      </c>
      <c r="V25" s="26">
        <f t="shared" ca="1" si="5"/>
        <v>11.455251427118746</v>
      </c>
      <c r="W25" s="26">
        <f t="shared" si="3"/>
        <v>80</v>
      </c>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row>
    <row r="26" spans="1:85" x14ac:dyDescent="0.3">
      <c r="A26" s="25">
        <v>1971</v>
      </c>
      <c r="B26" s="26">
        <f t="shared" ca="1" si="2"/>
        <v>11.613656926658461</v>
      </c>
      <c r="C26" s="26"/>
      <c r="D26" s="26">
        <f t="shared" ca="1" si="4"/>
        <v>10.552712480078194</v>
      </c>
      <c r="E26" s="26">
        <f t="shared" ca="1" si="4"/>
        <v>12.01565535444144</v>
      </c>
      <c r="F26" s="26">
        <f t="shared" ca="1" si="4"/>
        <v>11.146597007539309</v>
      </c>
      <c r="G26" s="26">
        <f t="shared" ca="1" si="4"/>
        <v>13.805243432483254</v>
      </c>
      <c r="H26" s="26">
        <f t="shared" ca="1" si="4"/>
        <v>10.241057968454099</v>
      </c>
      <c r="I26" s="26">
        <f t="shared" ca="1" si="4"/>
        <v>11.162686682426751</v>
      </c>
      <c r="J26" s="26">
        <f t="shared" ca="1" si="4"/>
        <v>10.966245938368379</v>
      </c>
      <c r="K26" s="26">
        <f t="shared" ca="1" si="4"/>
        <v>11.379257443957684</v>
      </c>
      <c r="L26" s="26">
        <f t="shared" ca="1" si="4"/>
        <v>9.7251001065920963</v>
      </c>
      <c r="M26" s="26">
        <f t="shared" ca="1" si="4"/>
        <v>16.614592686110278</v>
      </c>
      <c r="N26" s="26">
        <f t="shared" ca="1" si="4"/>
        <v>11.41245601734402</v>
      </c>
      <c r="O26" s="26">
        <f t="shared" ca="1" si="4"/>
        <v>8.5988865362850113</v>
      </c>
      <c r="P26" s="26">
        <f t="shared" ca="1" si="4"/>
        <v>18.723371109515725</v>
      </c>
      <c r="Q26" s="26">
        <f t="shared" ca="1" si="4"/>
        <v>11.402132075720742</v>
      </c>
      <c r="R26" s="26"/>
      <c r="S26" s="26"/>
      <c r="T26" s="26"/>
      <c r="U26" s="26">
        <f t="shared" ca="1" si="5"/>
        <v>10.431479676850268</v>
      </c>
      <c r="V26" s="26">
        <f t="shared" ca="1" si="5"/>
        <v>12.291168907701131</v>
      </c>
      <c r="W26" s="26">
        <f t="shared" si="3"/>
        <v>84</v>
      </c>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row>
    <row r="27" spans="1:85" x14ac:dyDescent="0.3">
      <c r="A27" s="25">
        <v>1972</v>
      </c>
      <c r="B27" s="26">
        <f t="shared" ca="1" si="2"/>
        <v>12.603042419967682</v>
      </c>
      <c r="C27" s="26"/>
      <c r="D27" s="26">
        <f t="shared" ca="1" si="4"/>
        <v>11.774312091360647</v>
      </c>
      <c r="E27" s="26">
        <f t="shared" ca="1" si="4"/>
        <v>12.81462452340987</v>
      </c>
      <c r="F27" s="26">
        <f t="shared" ca="1" si="4"/>
        <v>11.976927292080104</v>
      </c>
      <c r="G27" s="26">
        <f t="shared" ca="1" si="4"/>
        <v>14.84244808488087</v>
      </c>
      <c r="H27" s="26">
        <f t="shared" ca="1" si="4"/>
        <v>11.426656221700389</v>
      </c>
      <c r="I27" s="26">
        <f t="shared" ca="1" si="4"/>
        <v>12.316761640674176</v>
      </c>
      <c r="J27" s="26">
        <f t="shared" ca="1" si="4"/>
        <v>12.023526124712644</v>
      </c>
      <c r="K27" s="26">
        <f t="shared" ca="1" si="4"/>
        <v>12.452705695012845</v>
      </c>
      <c r="L27" s="26">
        <f t="shared" ca="1" si="4"/>
        <v>10.650949153948412</v>
      </c>
      <c r="M27" s="26">
        <f t="shared" ca="1" si="4"/>
        <v>17.841059264049317</v>
      </c>
      <c r="N27" s="26">
        <f t="shared" ca="1" si="4"/>
        <v>12.738278122686324</v>
      </c>
      <c r="O27" s="26">
        <f t="shared" ca="1" si="4"/>
        <v>9.7082229207573363</v>
      </c>
      <c r="P27" s="26">
        <f t="shared" ca="1" si="4"/>
        <v>19.804787618539812</v>
      </c>
      <c r="Q27" s="26">
        <f t="shared" ca="1" si="4"/>
        <v>12.782097170028322</v>
      </c>
      <c r="R27" s="26"/>
      <c r="S27" s="26"/>
      <c r="T27" s="26"/>
      <c r="U27" s="26">
        <f t="shared" ca="1" si="5"/>
        <v>11.485602865876071</v>
      </c>
      <c r="V27" s="26">
        <f t="shared" ca="1" si="5"/>
        <v>13.515433607680935</v>
      </c>
      <c r="W27" s="26">
        <f t="shared" si="3"/>
        <v>88</v>
      </c>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row>
    <row r="28" spans="1:85" x14ac:dyDescent="0.3">
      <c r="A28" s="25">
        <v>1973</v>
      </c>
      <c r="B28" s="26">
        <f t="shared" ca="1" si="2"/>
        <v>14.444027369753417</v>
      </c>
      <c r="C28" s="26"/>
      <c r="D28" s="26">
        <f t="shared" ca="1" si="4"/>
        <v>14.264134848448602</v>
      </c>
      <c r="E28" s="26">
        <f t="shared" ca="1" si="4"/>
        <v>14.43277848683274</v>
      </c>
      <c r="F28" s="26">
        <f t="shared" ca="1" si="4"/>
        <v>13.342686376057154</v>
      </c>
      <c r="G28" s="26">
        <f t="shared" ca="1" si="4"/>
        <v>16.399552340106187</v>
      </c>
      <c r="H28" s="26">
        <f t="shared" ca="1" si="4"/>
        <v>13.722064282626187</v>
      </c>
      <c r="I28" s="26">
        <f t="shared" ca="1" si="4"/>
        <v>14.611427471231814</v>
      </c>
      <c r="J28" s="26">
        <f t="shared" ca="1" si="4"/>
        <v>14.214201207497704</v>
      </c>
      <c r="K28" s="26">
        <f t="shared" ca="1" si="4"/>
        <v>14.459295603097498</v>
      </c>
      <c r="L28" s="26">
        <f t="shared" ca="1" si="4"/>
        <v>12.918479483442365</v>
      </c>
      <c r="M28" s="26">
        <f t="shared" ca="1" si="4"/>
        <v>20.210098173569573</v>
      </c>
      <c r="N28" s="26">
        <f t="shared" ca="1" si="4"/>
        <v>15.425871605074075</v>
      </c>
      <c r="O28" s="26">
        <f t="shared" ca="1" si="4"/>
        <v>12.280932801178244</v>
      </c>
      <c r="P28" s="26">
        <f t="shared" ca="1" si="4"/>
        <v>21.280496860457895</v>
      </c>
      <c r="Q28" s="26">
        <f t="shared" ca="1" si="4"/>
        <v>15.123007721815622</v>
      </c>
      <c r="R28" s="26"/>
      <c r="S28" s="26"/>
      <c r="T28" s="26"/>
      <c r="U28" s="26">
        <f t="shared" ca="1" si="5"/>
        <v>13.758470289298574</v>
      </c>
      <c r="V28" s="26">
        <f t="shared" ca="1" si="5"/>
        <v>15.239664697633943</v>
      </c>
      <c r="W28" s="26">
        <f t="shared" si="3"/>
        <v>92</v>
      </c>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row>
    <row r="29" spans="1:85" x14ac:dyDescent="0.3">
      <c r="A29" s="25">
        <v>1974</v>
      </c>
      <c r="B29" s="26">
        <f t="shared" ca="1" si="2"/>
        <v>17.947389737358613</v>
      </c>
      <c r="C29" s="26"/>
      <c r="D29" s="26">
        <f t="shared" ca="1" si="4"/>
        <v>17.213587811033047</v>
      </c>
      <c r="E29" s="26">
        <f t="shared" ca="1" si="4"/>
        <v>17.430138152035525</v>
      </c>
      <c r="F29" s="26">
        <f t="shared" ca="1" si="4"/>
        <v>16.137847300864575</v>
      </c>
      <c r="G29" s="26">
        <f t="shared" ca="1" si="4"/>
        <v>20.224993568362919</v>
      </c>
      <c r="H29" s="26">
        <f t="shared" ca="1" si="4"/>
        <v>17.689747030046014</v>
      </c>
      <c r="I29" s="26">
        <f t="shared" ca="1" si="4"/>
        <v>18.562173509770176</v>
      </c>
      <c r="J29" s="26">
        <f t="shared" ca="1" si="4"/>
        <v>17.988522603244355</v>
      </c>
      <c r="K29" s="26">
        <f t="shared" ca="1" si="4"/>
        <v>18.582081734862321</v>
      </c>
      <c r="L29" s="26">
        <f t="shared" ca="1" si="4"/>
        <v>16.958831551090089</v>
      </c>
      <c r="M29" s="26">
        <f t="shared" ca="1" si="4"/>
        <v>24.630203552296823</v>
      </c>
      <c r="N29" s="26">
        <f t="shared" ca="1" si="4"/>
        <v>19.814628736503369</v>
      </c>
      <c r="O29" s="26">
        <f t="shared" ca="1" si="4"/>
        <v>16.772009033731827</v>
      </c>
      <c r="P29" s="26">
        <f t="shared" ca="1" si="4"/>
        <v>24.181930845138304</v>
      </c>
      <c r="Q29" s="26">
        <f t="shared" ca="1" si="4"/>
        <v>19.475254742950614</v>
      </c>
      <c r="R29" s="26"/>
      <c r="S29" s="26"/>
      <c r="T29" s="26"/>
      <c r="U29" s="26">
        <f t="shared" ca="1" si="5"/>
        <v>17.644769265510078</v>
      </c>
      <c r="V29" s="26">
        <f t="shared" ca="1" si="5"/>
        <v>18.814531048079068</v>
      </c>
      <c r="W29" s="26">
        <f t="shared" si="3"/>
        <v>96</v>
      </c>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row>
    <row r="30" spans="1:85" x14ac:dyDescent="0.3">
      <c r="A30" s="25">
        <v>1975</v>
      </c>
      <c r="B30" s="26">
        <f t="shared" ca="1" si="2"/>
        <v>21.928849069619091</v>
      </c>
      <c r="C30" s="26"/>
      <c r="D30" s="26">
        <f t="shared" ca="1" si="4"/>
        <v>21.121623530584369</v>
      </c>
      <c r="E30" s="26">
        <f t="shared" ca="1" si="4"/>
        <v>21.240976242208887</v>
      </c>
      <c r="F30" s="26">
        <f t="shared" ca="1" si="4"/>
        <v>20.233185748151474</v>
      </c>
      <c r="G30" s="26">
        <f t="shared" ca="1" si="4"/>
        <v>24.860890299523568</v>
      </c>
      <c r="H30" s="26">
        <f t="shared" ca="1" si="4"/>
        <v>22.349911133152759</v>
      </c>
      <c r="I30" s="26">
        <f t="shared" ca="1" si="4"/>
        <v>22.565118929393776</v>
      </c>
      <c r="J30" s="26">
        <f t="shared" ca="1" si="4"/>
        <v>21.562372574020308</v>
      </c>
      <c r="K30" s="26">
        <f t="shared" ca="1" si="4"/>
        <v>22.377519824067846</v>
      </c>
      <c r="L30" s="26">
        <f t="shared" ca="1" si="4"/>
        <v>20.205943182367701</v>
      </c>
      <c r="M30" s="26">
        <f t="shared" ca="1" si="4"/>
        <v>28.852542023578792</v>
      </c>
      <c r="N30" s="26">
        <f t="shared" ca="1" si="4"/>
        <v>22.971517959783885</v>
      </c>
      <c r="O30" s="26">
        <f t="shared" ca="1" si="4"/>
        <v>19.862394805326627</v>
      </c>
      <c r="P30" s="26">
        <f t="shared" ca="1" si="4"/>
        <v>26.905723138187255</v>
      </c>
      <c r="Q30" s="26">
        <f t="shared" ca="1" si="4"/>
        <v>23.981442176415328</v>
      </c>
      <c r="R30" s="26"/>
      <c r="S30" s="26"/>
      <c r="T30" s="26"/>
      <c r="U30" s="26">
        <f t="shared" ca="1" si="5"/>
        <v>21.175171738651901</v>
      </c>
      <c r="V30" s="26">
        <f t="shared" ca="1" si="5"/>
        <v>22.176576193807858</v>
      </c>
      <c r="W30" s="26">
        <f t="shared" si="3"/>
        <v>100</v>
      </c>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row>
    <row r="31" spans="1:85" x14ac:dyDescent="0.3">
      <c r="A31" s="25">
        <v>1976</v>
      </c>
      <c r="B31" s="26">
        <f t="shared" ca="1" si="2"/>
        <v>24.979928716121684</v>
      </c>
      <c r="C31" s="26"/>
      <c r="D31" s="26">
        <f t="shared" ca="1" si="4"/>
        <v>24.548875384184882</v>
      </c>
      <c r="E31" s="26">
        <f t="shared" ca="1" si="4"/>
        <v>24.128169006280601</v>
      </c>
      <c r="F31" s="26">
        <f t="shared" ca="1" si="4"/>
        <v>23.830073460206968</v>
      </c>
      <c r="G31" s="26">
        <f t="shared" ca="1" si="4"/>
        <v>28.368649493206306</v>
      </c>
      <c r="H31" s="26">
        <f t="shared" ca="1" si="4"/>
        <v>25.092995083382672</v>
      </c>
      <c r="I31" s="26">
        <f t="shared" ca="1" si="4"/>
        <v>25.579283622537723</v>
      </c>
      <c r="J31" s="26">
        <f t="shared" ca="1" si="4"/>
        <v>23.975232600722812</v>
      </c>
      <c r="K31" s="26">
        <f t="shared" ca="1" si="4"/>
        <v>25.100058763085261</v>
      </c>
      <c r="L31" s="26">
        <f t="shared" ca="1" si="4"/>
        <v>22.228360565142104</v>
      </c>
      <c r="M31" s="26">
        <f t="shared" ca="1" si="4"/>
        <v>32.159739669176652</v>
      </c>
      <c r="N31" s="26">
        <f t="shared" ca="1" si="4"/>
        <v>24.758277369924492</v>
      </c>
      <c r="O31" s="26">
        <f t="shared" ca="1" si="4"/>
        <v>21.438218738442139</v>
      </c>
      <c r="P31" s="26">
        <f t="shared" ca="1" si="4"/>
        <v>29.567228836741229</v>
      </c>
      <c r="Q31" s="26">
        <f t="shared" ca="1" si="4"/>
        <v>27.381741711331919</v>
      </c>
      <c r="R31" s="26"/>
      <c r="S31" s="26"/>
      <c r="T31" s="26"/>
      <c r="U31" s="26">
        <f t="shared" ca="1" si="5"/>
        <v>23.499486296670479</v>
      </c>
      <c r="V31" s="26">
        <f t="shared" ca="1" si="5"/>
        <v>24.845632993111522</v>
      </c>
      <c r="W31" s="26">
        <f t="shared" si="3"/>
        <v>104</v>
      </c>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row>
    <row r="32" spans="1:85" x14ac:dyDescent="0.3">
      <c r="A32" s="25">
        <v>1977</v>
      </c>
      <c r="B32" s="26">
        <f t="shared" ca="1" si="2"/>
        <v>27.735855502124519</v>
      </c>
      <c r="C32" s="26"/>
      <c r="D32" s="26">
        <f t="shared" ca="1" si="4"/>
        <v>27.608980624439031</v>
      </c>
      <c r="E32" s="26">
        <f t="shared" ca="1" si="4"/>
        <v>26.821634388568835</v>
      </c>
      <c r="F32" s="26">
        <f t="shared" ca="1" si="4"/>
        <v>26.742276782568069</v>
      </c>
      <c r="G32" s="26">
        <f t="shared" ca="1" si="4"/>
        <v>31.381938035909368</v>
      </c>
      <c r="H32" s="26">
        <f t="shared" ca="1" si="4"/>
        <v>26.543918374211255</v>
      </c>
      <c r="I32" s="26">
        <f t="shared" ca="1" si="4"/>
        <v>28.777794884436965</v>
      </c>
      <c r="J32" s="26">
        <f t="shared" ca="1" si="4"/>
        <v>26.753757800734682</v>
      </c>
      <c r="K32" s="26">
        <f t="shared" ca="1" si="4"/>
        <v>28.566670425699268</v>
      </c>
      <c r="L32" s="26">
        <f t="shared" ca="1" si="4"/>
        <v>24.45173852815827</v>
      </c>
      <c r="M32" s="26">
        <f t="shared" ca="1" si="4"/>
        <v>34.912456325247511</v>
      </c>
      <c r="N32" s="26">
        <f t="shared" ca="1" si="4"/>
        <v>26.5068627636408</v>
      </c>
      <c r="O32" s="26">
        <f t="shared" ca="1" si="4"/>
        <v>23.292578593065045</v>
      </c>
      <c r="P32" s="26">
        <f t="shared" ca="1" si="4"/>
        <v>32.278310054581922</v>
      </c>
      <c r="Q32" s="26">
        <f t="shared" ca="1" si="4"/>
        <v>31.021186158010693</v>
      </c>
      <c r="R32" s="26"/>
      <c r="S32" s="26"/>
      <c r="T32" s="26"/>
      <c r="U32" s="26">
        <f t="shared" ca="1" si="5"/>
        <v>25.845221818106747</v>
      </c>
      <c r="V32" s="26">
        <f t="shared" ca="1" si="5"/>
        <v>27.485269653312113</v>
      </c>
      <c r="W32" s="26">
        <f t="shared" si="3"/>
        <v>108</v>
      </c>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row>
    <row r="33" spans="1:85" x14ac:dyDescent="0.3">
      <c r="A33" s="25">
        <v>1978</v>
      </c>
      <c r="B33" s="26">
        <f t="shared" ca="1" si="2"/>
        <v>30.714873078387583</v>
      </c>
      <c r="C33" s="26"/>
      <c r="D33" s="26">
        <f t="shared" ca="1" si="4"/>
        <v>30.778097063860404</v>
      </c>
      <c r="E33" s="26">
        <f t="shared" ca="1" si="4"/>
        <v>29.641899242723778</v>
      </c>
      <c r="F33" s="26">
        <f t="shared" ca="1" si="4"/>
        <v>29.62876110680234</v>
      </c>
      <c r="G33" s="26">
        <f t="shared" ca="1" si="4"/>
        <v>34.488172223209169</v>
      </c>
      <c r="H33" s="26">
        <f t="shared" ca="1" si="4"/>
        <v>28.955769829102721</v>
      </c>
      <c r="I33" s="26">
        <f t="shared" ca="1" si="4"/>
        <v>32.150863610296419</v>
      </c>
      <c r="J33" s="26">
        <f t="shared" ca="1" si="4"/>
        <v>29.940330558767624</v>
      </c>
      <c r="K33" s="26">
        <f t="shared" ca="1" si="4"/>
        <v>32.131432037127858</v>
      </c>
      <c r="L33" s="26">
        <f t="shared" ca="1" si="4"/>
        <v>27.444427219507144</v>
      </c>
      <c r="M33" s="26">
        <f t="shared" ca="1" si="4"/>
        <v>38.124605173331311</v>
      </c>
      <c r="N33" s="26">
        <f t="shared" ca="1" si="4"/>
        <v>28.962779317495784</v>
      </c>
      <c r="O33" s="26">
        <f t="shared" ca="1" si="4"/>
        <v>25.851014988010931</v>
      </c>
      <c r="P33" s="26">
        <f t="shared" ca="1" si="4"/>
        <v>35.264726228911982</v>
      </c>
      <c r="Q33" s="26">
        <f t="shared" ca="1" si="4"/>
        <v>34.789571280847014</v>
      </c>
      <c r="R33" s="26"/>
      <c r="S33" s="26"/>
      <c r="T33" s="26"/>
      <c r="U33" s="26">
        <f t="shared" ca="1" si="5"/>
        <v>28.568097451820279</v>
      </c>
      <c r="V33" s="26">
        <f t="shared" ca="1" si="5"/>
        <v>32.345240532369566</v>
      </c>
      <c r="W33" s="26">
        <f t="shared" si="3"/>
        <v>112</v>
      </c>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row>
    <row r="34" spans="1:85" x14ac:dyDescent="0.3">
      <c r="A34" s="25">
        <v>1979</v>
      </c>
      <c r="B34" s="26">
        <f t="shared" ca="1" si="2"/>
        <v>35.359078585151494</v>
      </c>
      <c r="C34" s="26"/>
      <c r="D34" s="26">
        <f t="shared" ca="1" si="4"/>
        <v>35.565536562210482</v>
      </c>
      <c r="E34" s="26">
        <f t="shared" ca="1" si="4"/>
        <v>34.194671521625523</v>
      </c>
      <c r="F34" s="26">
        <f t="shared" ca="1" si="4"/>
        <v>33.541204051544732</v>
      </c>
      <c r="G34" s="26">
        <f t="shared" ca="1" si="4"/>
        <v>38.826045166688459</v>
      </c>
      <c r="H34" s="26">
        <f t="shared" ca="1" si="4"/>
        <v>34.552772150325104</v>
      </c>
      <c r="I34" s="26">
        <f t="shared" ca="1" si="4"/>
        <v>37.317733743174124</v>
      </c>
      <c r="J34" s="26">
        <f t="shared" ca="1" si="4"/>
        <v>35.08492180715713</v>
      </c>
      <c r="K34" s="26">
        <f t="shared" ca="1" si="4"/>
        <v>37.689908612265675</v>
      </c>
      <c r="L34" s="26">
        <f t="shared" ca="1" si="4"/>
        <v>32.591447609950748</v>
      </c>
      <c r="M34" s="26">
        <f t="shared" ca="1" si="4"/>
        <v>42.978200994570891</v>
      </c>
      <c r="N34" s="26">
        <f t="shared" ca="1" si="4"/>
        <v>34.201456347770865</v>
      </c>
      <c r="O34" s="26">
        <f t="shared" ca="1" si="4"/>
        <v>31.247717632075037</v>
      </c>
      <c r="P34" s="26">
        <f t="shared" ca="1" si="4"/>
        <v>39.454276431352184</v>
      </c>
      <c r="Q34" s="26">
        <f t="shared" ca="1" si="4"/>
        <v>40.609628006442222</v>
      </c>
      <c r="R34" s="26"/>
      <c r="S34" s="26"/>
      <c r="T34" s="26"/>
      <c r="U34" s="26">
        <f t="shared" ca="1" si="5"/>
        <v>33.433264795044046</v>
      </c>
      <c r="V34" s="26">
        <f t="shared" ca="1" si="5"/>
        <v>39.152252148087541</v>
      </c>
      <c r="W34" s="26">
        <f t="shared" si="3"/>
        <v>116</v>
      </c>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row>
    <row r="35" spans="1:85" x14ac:dyDescent="0.3">
      <c r="A35" s="25">
        <v>1980</v>
      </c>
      <c r="B35" s="26">
        <f t="shared" ca="1" si="2"/>
        <v>42.51371656709842</v>
      </c>
      <c r="C35" s="26"/>
      <c r="D35" s="26">
        <f t="shared" ref="D35:Q50" ca="1" si="6">GEOMEAN(OFFSET(D$76,$W35,0,4,1))</f>
        <v>42.136790841495809</v>
      </c>
      <c r="E35" s="26">
        <f t="shared" ca="1" si="6"/>
        <v>41.659877303422931</v>
      </c>
      <c r="F35" s="26">
        <f t="shared" ca="1" si="6"/>
        <v>39.372783624545093</v>
      </c>
      <c r="G35" s="26">
        <f t="shared" ca="1" si="6"/>
        <v>46.680374560008879</v>
      </c>
      <c r="H35" s="26">
        <f t="shared" ca="1" si="6"/>
        <v>44.213427555431274</v>
      </c>
      <c r="I35" s="26">
        <f t="shared" ca="1" si="6"/>
        <v>45.116216719037176</v>
      </c>
      <c r="J35" s="26">
        <f t="shared" ca="1" si="6"/>
        <v>43.046794943446976</v>
      </c>
      <c r="K35" s="26">
        <f t="shared" ca="1" si="6"/>
        <v>44.408326395375717</v>
      </c>
      <c r="L35" s="26">
        <f t="shared" ca="1" si="6"/>
        <v>40.59090643609651</v>
      </c>
      <c r="M35" s="26">
        <f t="shared" ca="1" si="6"/>
        <v>51.006333022492903</v>
      </c>
      <c r="N35" s="26">
        <f t="shared" ca="1" si="6"/>
        <v>42.584134334824483</v>
      </c>
      <c r="O35" s="26">
        <f t="shared" ca="1" si="6"/>
        <v>40.043487994620214</v>
      </c>
      <c r="P35" s="26">
        <f t="shared" ca="1" si="6"/>
        <v>44.794231480965692</v>
      </c>
      <c r="Q35" s="26">
        <f t="shared" ca="1" si="6"/>
        <v>48.52469076551143</v>
      </c>
      <c r="R35" s="26"/>
      <c r="S35" s="26"/>
      <c r="T35" s="26"/>
      <c r="U35" s="26">
        <f t="shared" ca="1" si="5"/>
        <v>41.16480980413678</v>
      </c>
      <c r="V35" s="26">
        <f t="shared" ca="1" si="5"/>
        <v>47.317545603250913</v>
      </c>
      <c r="W35" s="26">
        <f t="shared" si="3"/>
        <v>120</v>
      </c>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row>
    <row r="36" spans="1:85" x14ac:dyDescent="0.3">
      <c r="A36" s="25">
        <v>1981</v>
      </c>
      <c r="B36" s="26">
        <f t="shared" ca="1" si="2"/>
        <v>46.768384990941136</v>
      </c>
      <c r="C36" s="26"/>
      <c r="D36" s="26">
        <f t="shared" ca="1" si="6"/>
        <v>45.163545144326186</v>
      </c>
      <c r="E36" s="26">
        <f t="shared" ca="1" si="6"/>
        <v>45.672452335780811</v>
      </c>
      <c r="F36" s="26">
        <f t="shared" ca="1" si="6"/>
        <v>43.659447127188436</v>
      </c>
      <c r="G36" s="26">
        <f t="shared" ca="1" si="6"/>
        <v>52.093466701467655</v>
      </c>
      <c r="H36" s="26">
        <f t="shared" ca="1" si="6"/>
        <v>50.675364373440864</v>
      </c>
      <c r="I36" s="26">
        <f t="shared" ca="1" si="6"/>
        <v>48.747431026583804</v>
      </c>
      <c r="J36" s="26">
        <f t="shared" ca="1" si="6"/>
        <v>46.907879265544359</v>
      </c>
      <c r="K36" s="26">
        <f t="shared" ca="1" si="6"/>
        <v>48.53213934455686</v>
      </c>
      <c r="L36" s="26">
        <f t="shared" ca="1" si="6"/>
        <v>43.944499747703496</v>
      </c>
      <c r="M36" s="26">
        <f t="shared" ca="1" si="6"/>
        <v>56.213405178438535</v>
      </c>
      <c r="N36" s="26">
        <f t="shared" ca="1" si="6"/>
        <v>45.969720709895753</v>
      </c>
      <c r="O36" s="26">
        <f t="shared" ca="1" si="6"/>
        <v>43.24715259141923</v>
      </c>
      <c r="P36" s="26">
        <f t="shared" ca="1" si="6"/>
        <v>47.722420926776131</v>
      </c>
      <c r="Q36" s="26">
        <f t="shared" ca="1" si="6"/>
        <v>52.890317581163195</v>
      </c>
      <c r="R36" s="26"/>
      <c r="S36" s="26"/>
      <c r="T36" s="26"/>
      <c r="U36" s="26">
        <f t="shared" ca="1" si="5"/>
        <v>44.74391519112838</v>
      </c>
      <c r="V36" s="26">
        <f t="shared" ca="1" si="5"/>
        <v>51.299299559043703</v>
      </c>
      <c r="W36" s="26">
        <f t="shared" si="3"/>
        <v>124</v>
      </c>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row>
    <row r="37" spans="1:85" x14ac:dyDescent="0.3">
      <c r="A37" s="25">
        <v>1982</v>
      </c>
      <c r="B37" s="26">
        <f t="shared" ca="1" si="2"/>
        <v>47.889146313526112</v>
      </c>
      <c r="C37" s="26"/>
      <c r="D37" s="26">
        <f t="shared" ca="1" si="6"/>
        <v>45.789783508643389</v>
      </c>
      <c r="E37" s="26">
        <f t="shared" ca="1" si="6"/>
        <v>46.673761375630562</v>
      </c>
      <c r="F37" s="26">
        <f t="shared" ca="1" si="6"/>
        <v>45.646489090038159</v>
      </c>
      <c r="G37" s="26">
        <f t="shared" ca="1" si="6"/>
        <v>54.341538907644455</v>
      </c>
      <c r="H37" s="26">
        <f t="shared" ca="1" si="6"/>
        <v>50.216210143447981</v>
      </c>
      <c r="I37" s="26">
        <f t="shared" ca="1" si="6"/>
        <v>49.404600158480527</v>
      </c>
      <c r="J37" s="26">
        <f t="shared" ca="1" si="6"/>
        <v>47.664694638412691</v>
      </c>
      <c r="K37" s="26">
        <f t="shared" ca="1" si="6"/>
        <v>49.227255434286349</v>
      </c>
      <c r="L37" s="26">
        <f t="shared" ca="1" si="6"/>
        <v>43.754954022432116</v>
      </c>
      <c r="M37" s="26">
        <f t="shared" ca="1" si="6"/>
        <v>59.009321197119824</v>
      </c>
      <c r="N37" s="26">
        <f t="shared" ca="1" si="6"/>
        <v>45.131598467982819</v>
      </c>
      <c r="O37" s="26">
        <f t="shared" ca="1" si="6"/>
        <v>41.95089759526217</v>
      </c>
      <c r="P37" s="26">
        <f t="shared" ca="1" si="6"/>
        <v>48.966708386662553</v>
      </c>
      <c r="Q37" s="26">
        <f t="shared" ca="1" si="6"/>
        <v>54.097292707657836</v>
      </c>
      <c r="R37" s="26"/>
      <c r="S37" s="26"/>
      <c r="T37" s="26"/>
      <c r="U37" s="26">
        <f t="shared" ref="U37:AJ52" ca="1" si="7">GEOMEAN(OFFSET(U$76,$W37,0,4,1))</f>
        <v>44.877463605253084</v>
      </c>
      <c r="V37" s="26">
        <f t="shared" ca="1" si="7"/>
        <v>53.725391895911713</v>
      </c>
      <c r="W37" s="26">
        <f t="shared" si="3"/>
        <v>128</v>
      </c>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row>
    <row r="38" spans="1:85" x14ac:dyDescent="0.3">
      <c r="A38" s="25">
        <v>1983</v>
      </c>
      <c r="B38" s="26">
        <f t="shared" ca="1" si="2"/>
        <v>48.941503816105055</v>
      </c>
      <c r="C38" s="26"/>
      <c r="D38" s="26">
        <f t="shared" ca="1" si="6"/>
        <v>46.451369229630465</v>
      </c>
      <c r="E38" s="26">
        <f t="shared" ca="1" si="6"/>
        <v>48.11343701380251</v>
      </c>
      <c r="F38" s="26">
        <f t="shared" ca="1" si="6"/>
        <v>47.494628672405106</v>
      </c>
      <c r="G38" s="26">
        <f t="shared" ca="1" si="6"/>
        <v>56.389601579155489</v>
      </c>
      <c r="H38" s="26">
        <f t="shared" ca="1" si="6"/>
        <v>50.087353988642874</v>
      </c>
      <c r="I38" s="26">
        <f t="shared" ca="1" si="6"/>
        <v>49.479963117620791</v>
      </c>
      <c r="J38" s="26">
        <f t="shared" ca="1" si="6"/>
        <v>48.157326339351684</v>
      </c>
      <c r="K38" s="26">
        <f t="shared" ca="1" si="6"/>
        <v>50.111817346944768</v>
      </c>
      <c r="L38" s="26">
        <f t="shared" ca="1" si="6"/>
        <v>43.982399067636145</v>
      </c>
      <c r="M38" s="26">
        <f t="shared" ca="1" si="6"/>
        <v>60.825253665118616</v>
      </c>
      <c r="N38" s="26">
        <f t="shared" ca="1" si="6"/>
        <v>44.487104866008842</v>
      </c>
      <c r="O38" s="26">
        <f t="shared" ca="1" si="6"/>
        <v>41.27964403499972</v>
      </c>
      <c r="P38" s="26">
        <f t="shared" ca="1" si="6"/>
        <v>49.985943021503644</v>
      </c>
      <c r="Q38" s="26">
        <f t="shared" ca="1" si="6"/>
        <v>54.47703783916031</v>
      </c>
      <c r="R38" s="26"/>
      <c r="S38" s="26"/>
      <c r="T38" s="26"/>
      <c r="U38" s="26">
        <f t="shared" ca="1" si="7"/>
        <v>45.199835636814342</v>
      </c>
      <c r="V38" s="26">
        <f t="shared" ca="1" si="7"/>
        <v>54.621738334137603</v>
      </c>
      <c r="W38" s="26">
        <f t="shared" si="3"/>
        <v>132</v>
      </c>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row>
    <row r="39" spans="1:85" x14ac:dyDescent="0.3">
      <c r="A39" s="25">
        <v>1984</v>
      </c>
      <c r="B39" s="26">
        <f t="shared" ca="1" si="2"/>
        <v>50.034790529041665</v>
      </c>
      <c r="C39" s="26"/>
      <c r="D39" s="26">
        <f t="shared" ca="1" si="6"/>
        <v>47.29482726469368</v>
      </c>
      <c r="E39" s="26">
        <f t="shared" ca="1" si="6"/>
        <v>49.103873863374744</v>
      </c>
      <c r="F39" s="26">
        <f t="shared" ca="1" si="6"/>
        <v>49.142536184153542</v>
      </c>
      <c r="G39" s="26">
        <f t="shared" ca="1" si="6"/>
        <v>58.07854138679329</v>
      </c>
      <c r="H39" s="26">
        <f t="shared" ca="1" si="6"/>
        <v>50.522017553999788</v>
      </c>
      <c r="I39" s="26">
        <f t="shared" ca="1" si="6"/>
        <v>49.650117117828799</v>
      </c>
      <c r="J39" s="26">
        <f t="shared" ca="1" si="6"/>
        <v>49.046217831666354</v>
      </c>
      <c r="K39" s="26">
        <f t="shared" ca="1" si="6"/>
        <v>51.140539359593319</v>
      </c>
      <c r="L39" s="26">
        <f t="shared" ca="1" si="6"/>
        <v>44.440503356263378</v>
      </c>
      <c r="M39" s="26">
        <f t="shared" ca="1" si="6"/>
        <v>63.012510719463634</v>
      </c>
      <c r="N39" s="26">
        <f t="shared" ca="1" si="6"/>
        <v>44.234013197435381</v>
      </c>
      <c r="O39" s="26">
        <f t="shared" ca="1" si="6"/>
        <v>40.97438920724295</v>
      </c>
      <c r="P39" s="26">
        <f t="shared" ca="1" si="6"/>
        <v>52.078809898269093</v>
      </c>
      <c r="Q39" s="26">
        <f t="shared" ca="1" si="6"/>
        <v>55.699300893065889</v>
      </c>
      <c r="R39" s="26"/>
      <c r="S39" s="26"/>
      <c r="T39" s="26"/>
      <c r="U39" s="26">
        <f t="shared" ca="1" si="7"/>
        <v>45.83281291046918</v>
      </c>
      <c r="V39" s="26">
        <f t="shared" ca="1" si="7"/>
        <v>56.786756780180397</v>
      </c>
      <c r="W39" s="26">
        <f t="shared" si="3"/>
        <v>136</v>
      </c>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row>
    <row r="40" spans="1:85" x14ac:dyDescent="0.3">
      <c r="A40" s="25">
        <v>1985</v>
      </c>
      <c r="B40" s="26">
        <f t="shared" ca="1" si="2"/>
        <v>52.327403431429573</v>
      </c>
      <c r="C40" s="26"/>
      <c r="D40" s="26">
        <f t="shared" ca="1" si="6"/>
        <v>47.783007308131076</v>
      </c>
      <c r="E40" s="26">
        <f t="shared" ca="1" si="6"/>
        <v>50.758806238282325</v>
      </c>
      <c r="F40" s="26">
        <f t="shared" ca="1" si="6"/>
        <v>51.484389288366131</v>
      </c>
      <c r="G40" s="26">
        <f t="shared" ca="1" si="6"/>
        <v>60.431854900115361</v>
      </c>
      <c r="H40" s="26">
        <f t="shared" ca="1" si="6"/>
        <v>51.810501507879493</v>
      </c>
      <c r="I40" s="26">
        <f t="shared" ca="1" si="6"/>
        <v>52.014026446164245</v>
      </c>
      <c r="J40" s="26">
        <f t="shared" ca="1" si="6"/>
        <v>52.139884134980854</v>
      </c>
      <c r="K40" s="26">
        <f t="shared" ca="1" si="6"/>
        <v>53.443660148912258</v>
      </c>
      <c r="L40" s="26">
        <f t="shared" ca="1" si="6"/>
        <v>47.059622592710035</v>
      </c>
      <c r="M40" s="26">
        <f t="shared" ca="1" si="6"/>
        <v>66.812042929561429</v>
      </c>
      <c r="N40" s="26">
        <f t="shared" ca="1" si="6"/>
        <v>46.566411102841492</v>
      </c>
      <c r="O40" s="26">
        <f t="shared" ca="1" si="6"/>
        <v>43.147543791503388</v>
      </c>
      <c r="P40" s="26">
        <f t="shared" ca="1" si="6"/>
        <v>54.855064104828017</v>
      </c>
      <c r="Q40" s="26">
        <f t="shared" ca="1" si="6"/>
        <v>58.248165991953279</v>
      </c>
      <c r="R40" s="26"/>
      <c r="S40" s="26"/>
      <c r="T40" s="26"/>
      <c r="U40" s="26">
        <f t="shared" ca="1" si="7"/>
        <v>48.222155458671878</v>
      </c>
      <c r="V40" s="26">
        <f t="shared" ca="1" si="7"/>
        <v>60.669440216739446</v>
      </c>
      <c r="W40" s="26">
        <f t="shared" si="3"/>
        <v>140</v>
      </c>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row>
    <row r="41" spans="1:85" x14ac:dyDescent="0.3">
      <c r="A41" s="25">
        <v>1986</v>
      </c>
      <c r="B41" s="26">
        <f t="shared" ca="1" si="2"/>
        <v>54.682052841705186</v>
      </c>
      <c r="C41" s="26"/>
      <c r="D41" s="26">
        <f t="shared" ca="1" si="6"/>
        <v>50.519019084972193</v>
      </c>
      <c r="E41" s="26">
        <f t="shared" ca="1" si="6"/>
        <v>52.938703526551073</v>
      </c>
      <c r="F41" s="26">
        <f t="shared" ca="1" si="6"/>
        <v>52.962485212061907</v>
      </c>
      <c r="G41" s="26">
        <f t="shared" ca="1" si="6"/>
        <v>62.101051839732293</v>
      </c>
      <c r="H41" s="26">
        <f t="shared" ca="1" si="6"/>
        <v>53.034685867979761</v>
      </c>
      <c r="I41" s="26">
        <f t="shared" ca="1" si="6"/>
        <v>54.810093442068286</v>
      </c>
      <c r="J41" s="26">
        <f t="shared" ca="1" si="6"/>
        <v>55.239165551711402</v>
      </c>
      <c r="K41" s="26">
        <f t="shared" ca="1" si="6"/>
        <v>56.887142650019811</v>
      </c>
      <c r="L41" s="26">
        <f t="shared" ca="1" si="6"/>
        <v>50.028314580444246</v>
      </c>
      <c r="M41" s="26">
        <f t="shared" ca="1" si="6"/>
        <v>69.736914844755319</v>
      </c>
      <c r="N41" s="26">
        <f t="shared" ca="1" si="6"/>
        <v>49.888509389134498</v>
      </c>
      <c r="O41" s="26">
        <f t="shared" ca="1" si="6"/>
        <v>46.306857342740884</v>
      </c>
      <c r="P41" s="26">
        <f t="shared" ca="1" si="6"/>
        <v>57.917859875424149</v>
      </c>
      <c r="Q41" s="26">
        <f t="shared" ca="1" si="6"/>
        <v>61.456237527405214</v>
      </c>
      <c r="R41" s="26"/>
      <c r="S41" s="26"/>
      <c r="T41" s="26"/>
      <c r="U41" s="26">
        <f t="shared" ca="1" si="7"/>
        <v>51.390922159875451</v>
      </c>
      <c r="V41" s="26">
        <f t="shared" ca="1" si="7"/>
        <v>64.857980582582243</v>
      </c>
      <c r="W41" s="26">
        <f t="shared" si="3"/>
        <v>144</v>
      </c>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row>
    <row r="42" spans="1:85" x14ac:dyDescent="0.3">
      <c r="A42" s="25">
        <v>1987</v>
      </c>
      <c r="B42" s="26">
        <f t="shared" ca="1" si="2"/>
        <v>57.400078660958449</v>
      </c>
      <c r="C42" s="26"/>
      <c r="D42" s="26">
        <f t="shared" ca="1" si="6"/>
        <v>53.688078535192311</v>
      </c>
      <c r="E42" s="26">
        <f t="shared" ca="1" si="6"/>
        <v>54.885283162423903</v>
      </c>
      <c r="F42" s="26">
        <f t="shared" ca="1" si="6"/>
        <v>55.797745645985692</v>
      </c>
      <c r="G42" s="26">
        <f t="shared" ca="1" si="6"/>
        <v>64.651386857643772</v>
      </c>
      <c r="H42" s="26">
        <f t="shared" ca="1" si="6"/>
        <v>54.25381093816295</v>
      </c>
      <c r="I42" s="26">
        <f t="shared" ca="1" si="6"/>
        <v>57.585733893961397</v>
      </c>
      <c r="J42" s="26">
        <f t="shared" ca="1" si="6"/>
        <v>57.810653645433128</v>
      </c>
      <c r="K42" s="26">
        <f t="shared" ca="1" si="6"/>
        <v>60.574775676850301</v>
      </c>
      <c r="L42" s="26">
        <f t="shared" ca="1" si="6"/>
        <v>51.85139863157108</v>
      </c>
      <c r="M42" s="26">
        <f t="shared" ca="1" si="6"/>
        <v>72.313507477828509</v>
      </c>
      <c r="N42" s="26">
        <f t="shared" ca="1" si="6"/>
        <v>53.159381041211446</v>
      </c>
      <c r="O42" s="26">
        <f t="shared" ca="1" si="6"/>
        <v>48.643422292641155</v>
      </c>
      <c r="P42" s="26">
        <f t="shared" ca="1" si="6"/>
        <v>62.414780457257457</v>
      </c>
      <c r="Q42" s="26">
        <f t="shared" ca="1" si="6"/>
        <v>64.656049612106969</v>
      </c>
      <c r="R42" s="26"/>
      <c r="S42" s="26"/>
      <c r="T42" s="26"/>
      <c r="U42" s="26">
        <f t="shared" ca="1" si="7"/>
        <v>54.739110699550608</v>
      </c>
      <c r="V42" s="26">
        <f t="shared" ca="1" si="7"/>
        <v>69.450773054672567</v>
      </c>
      <c r="W42" s="26">
        <f t="shared" si="3"/>
        <v>148</v>
      </c>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row>
    <row r="43" spans="1:85" x14ac:dyDescent="0.3">
      <c r="A43" s="25">
        <v>1988</v>
      </c>
      <c r="B43" s="26">
        <f t="shared" ca="1" si="2"/>
        <v>60.300794975987742</v>
      </c>
      <c r="C43" s="26"/>
      <c r="D43" s="26">
        <f t="shared" ca="1" si="6"/>
        <v>56.115923186645283</v>
      </c>
      <c r="E43" s="26">
        <f t="shared" ca="1" si="6"/>
        <v>57.408085776697533</v>
      </c>
      <c r="F43" s="26">
        <f t="shared" ca="1" si="6"/>
        <v>57.742590801267653</v>
      </c>
      <c r="G43" s="26">
        <f t="shared" ca="1" si="6"/>
        <v>67.158175736634902</v>
      </c>
      <c r="H43" s="26">
        <f t="shared" ca="1" si="6"/>
        <v>59.564572695636819</v>
      </c>
      <c r="I43" s="26">
        <f t="shared" ca="1" si="6"/>
        <v>61.159080398791829</v>
      </c>
      <c r="J43" s="26">
        <f t="shared" ca="1" si="6"/>
        <v>60.732236467421636</v>
      </c>
      <c r="K43" s="26">
        <f t="shared" ca="1" si="6"/>
        <v>64.174661005391584</v>
      </c>
      <c r="L43" s="26">
        <f t="shared" ca="1" si="6"/>
        <v>55.134732378968621</v>
      </c>
      <c r="M43" s="26">
        <f t="shared" ca="1" si="6"/>
        <v>75.051848355082001</v>
      </c>
      <c r="N43" s="26">
        <f t="shared" ca="1" si="6"/>
        <v>57.548648283560567</v>
      </c>
      <c r="O43" s="26">
        <f t="shared" ca="1" si="6"/>
        <v>52.902313267317183</v>
      </c>
      <c r="P43" s="26">
        <f t="shared" ca="1" si="6"/>
        <v>65.480581578184655</v>
      </c>
      <c r="Q43" s="26">
        <f t="shared" ca="1" si="6"/>
        <v>66.560207912739912</v>
      </c>
      <c r="R43" s="26"/>
      <c r="S43" s="26"/>
      <c r="T43" s="26"/>
      <c r="U43" s="26">
        <f t="shared" ca="1" si="7"/>
        <v>58.009916995550626</v>
      </c>
      <c r="V43" s="26">
        <f t="shared" ca="1" si="7"/>
        <v>71.890194035439336</v>
      </c>
      <c r="W43" s="26">
        <f t="shared" si="3"/>
        <v>152</v>
      </c>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row>
    <row r="44" spans="1:85" x14ac:dyDescent="0.3">
      <c r="A44" s="25">
        <v>1989</v>
      </c>
      <c r="B44" s="26">
        <f t="shared" ca="1" si="2"/>
        <v>65.106595008702897</v>
      </c>
      <c r="C44" s="26"/>
      <c r="D44" s="26">
        <f t="shared" ca="1" si="6"/>
        <v>60.233060582215479</v>
      </c>
      <c r="E44" s="26">
        <f t="shared" ca="1" si="6"/>
        <v>62.365008861859366</v>
      </c>
      <c r="F44" s="26">
        <f t="shared" ca="1" si="6"/>
        <v>61.704436313589923</v>
      </c>
      <c r="G44" s="26">
        <f t="shared" ca="1" si="6"/>
        <v>72.166933042234646</v>
      </c>
      <c r="H44" s="26">
        <f t="shared" ca="1" si="6"/>
        <v>66.406363538548888</v>
      </c>
      <c r="I44" s="26">
        <f t="shared" ca="1" si="6"/>
        <v>66.634719160668908</v>
      </c>
      <c r="J44" s="26">
        <f t="shared" ca="1" si="6"/>
        <v>65.135607750221865</v>
      </c>
      <c r="K44" s="26">
        <f t="shared" ca="1" si="6"/>
        <v>68.433512872928247</v>
      </c>
      <c r="L44" s="26">
        <f t="shared" ca="1" si="6"/>
        <v>59.934074174758344</v>
      </c>
      <c r="M44" s="26">
        <f t="shared" ca="1" si="6"/>
        <v>80.396628992048832</v>
      </c>
      <c r="N44" s="26">
        <f t="shared" ca="1" si="6"/>
        <v>64.041404102197347</v>
      </c>
      <c r="O44" s="26">
        <f t="shared" ca="1" si="6"/>
        <v>58.399211711610512</v>
      </c>
      <c r="P44" s="26">
        <f t="shared" ca="1" si="6"/>
        <v>69.700539019675517</v>
      </c>
      <c r="Q44" s="26">
        <f t="shared" ca="1" si="6"/>
        <v>70.607474897368064</v>
      </c>
      <c r="R44" s="26"/>
      <c r="S44" s="26"/>
      <c r="T44" s="26"/>
      <c r="U44" s="26">
        <f t="shared" ca="1" si="7"/>
        <v>62.321210243198067</v>
      </c>
      <c r="V44" s="26">
        <f t="shared" ca="1" si="7"/>
        <v>76.04146210380587</v>
      </c>
      <c r="W44" s="26">
        <f t="shared" si="3"/>
        <v>156</v>
      </c>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row>
    <row r="45" spans="1:85" x14ac:dyDescent="0.3">
      <c r="A45" s="25">
        <v>1990</v>
      </c>
      <c r="B45" s="26">
        <f t="shared" ca="1" si="2"/>
        <v>67.769416356710195</v>
      </c>
      <c r="C45" s="26"/>
      <c r="D45" s="26">
        <f t="shared" ca="1" si="6"/>
        <v>61.732235322683302</v>
      </c>
      <c r="E45" s="26">
        <f t="shared" ca="1" si="6"/>
        <v>64.839745066185941</v>
      </c>
      <c r="F45" s="26">
        <f t="shared" ca="1" si="6"/>
        <v>64.154859841432966</v>
      </c>
      <c r="G45" s="26">
        <f t="shared" ca="1" si="6"/>
        <v>73.97478026334683</v>
      </c>
      <c r="H45" s="26">
        <f t="shared" ca="1" si="6"/>
        <v>68.552049981918842</v>
      </c>
      <c r="I45" s="26">
        <f t="shared" ca="1" si="6"/>
        <v>69.564394201017464</v>
      </c>
      <c r="J45" s="26">
        <f t="shared" ca="1" si="6"/>
        <v>67.712147712467427</v>
      </c>
      <c r="K45" s="26">
        <f t="shared" ca="1" si="6"/>
        <v>70.81214578941524</v>
      </c>
      <c r="L45" s="26">
        <f t="shared" ca="1" si="6"/>
        <v>62.502142735415497</v>
      </c>
      <c r="M45" s="26">
        <f t="shared" ca="1" si="6"/>
        <v>84.639746702876081</v>
      </c>
      <c r="N45" s="26">
        <f t="shared" ca="1" si="6"/>
        <v>67.504561253323885</v>
      </c>
      <c r="O45" s="26">
        <f t="shared" ca="1" si="6"/>
        <v>60.739049154306251</v>
      </c>
      <c r="P45" s="26">
        <f t="shared" ca="1" si="6"/>
        <v>72.710733080432576</v>
      </c>
      <c r="Q45" s="26">
        <f t="shared" ca="1" si="6"/>
        <v>73.820136524385902</v>
      </c>
      <c r="R45" s="26"/>
      <c r="S45" s="26"/>
      <c r="T45" s="26"/>
      <c r="U45" s="26">
        <f t="shared" ca="1" si="7"/>
        <v>65.264185164878342</v>
      </c>
      <c r="V45" s="26">
        <f t="shared" ca="1" si="7"/>
        <v>79.695483080672204</v>
      </c>
      <c r="W45" s="26">
        <f t="shared" si="3"/>
        <v>160</v>
      </c>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row>
    <row r="46" spans="1:85" x14ac:dyDescent="0.3">
      <c r="A46" s="25">
        <v>1991</v>
      </c>
      <c r="B46" s="26">
        <f t="shared" ca="1" si="2"/>
        <v>66.813978895759561</v>
      </c>
      <c r="C46" s="26"/>
      <c r="D46" s="26">
        <f t="shared" ca="1" si="6"/>
        <v>58.755558029755974</v>
      </c>
      <c r="E46" s="26">
        <f t="shared" ca="1" si="6"/>
        <v>62.07474638169451</v>
      </c>
      <c r="F46" s="26">
        <f t="shared" ca="1" si="6"/>
        <v>65.239929044349424</v>
      </c>
      <c r="G46" s="26">
        <f t="shared" ca="1" si="6"/>
        <v>73.761979519709925</v>
      </c>
      <c r="H46" s="26">
        <f t="shared" ca="1" si="6"/>
        <v>65.81105261332965</v>
      </c>
      <c r="I46" s="26">
        <f t="shared" ca="1" si="6"/>
        <v>67.222834441216932</v>
      </c>
      <c r="J46" s="26">
        <f t="shared" ca="1" si="6"/>
        <v>66.091711138640704</v>
      </c>
      <c r="K46" s="26">
        <f t="shared" ca="1" si="6"/>
        <v>69.258945235077164</v>
      </c>
      <c r="L46" s="26">
        <f t="shared" ca="1" si="6"/>
        <v>60.819810124730374</v>
      </c>
      <c r="M46" s="26">
        <f t="shared" ca="1" si="6"/>
        <v>85.682457848684223</v>
      </c>
      <c r="N46" s="26">
        <f t="shared" ca="1" si="6"/>
        <v>64.765823590080061</v>
      </c>
      <c r="O46" s="26">
        <f t="shared" ca="1" si="6"/>
        <v>57.107436197355376</v>
      </c>
      <c r="P46" s="26">
        <f t="shared" ca="1" si="6"/>
        <v>72.572328830648402</v>
      </c>
      <c r="Q46" s="26">
        <f t="shared" ca="1" si="6"/>
        <v>73.17396697746878</v>
      </c>
      <c r="R46" s="26"/>
      <c r="S46" s="26"/>
      <c r="T46" s="26"/>
      <c r="U46" s="26">
        <f t="shared" ca="1" si="7"/>
        <v>64.952437115130877</v>
      </c>
      <c r="V46" s="26">
        <f t="shared" ca="1" si="7"/>
        <v>79.876315095767794</v>
      </c>
      <c r="W46" s="26">
        <f t="shared" si="3"/>
        <v>164</v>
      </c>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row>
    <row r="47" spans="1:85" x14ac:dyDescent="0.3">
      <c r="A47" s="25">
        <v>1992</v>
      </c>
      <c r="B47" s="26">
        <f t="shared" ca="1" si="2"/>
        <v>63.879803519978218</v>
      </c>
      <c r="C47" s="26"/>
      <c r="D47" s="26">
        <f t="shared" ca="1" si="6"/>
        <v>55.392591011168605</v>
      </c>
      <c r="E47" s="26">
        <f t="shared" ca="1" si="6"/>
        <v>58.633772361387152</v>
      </c>
      <c r="F47" s="26">
        <f t="shared" ca="1" si="6"/>
        <v>64.749266713695945</v>
      </c>
      <c r="G47" s="26">
        <f t="shared" ca="1" si="6"/>
        <v>71.894284023320864</v>
      </c>
      <c r="H47" s="26">
        <f t="shared" ca="1" si="6"/>
        <v>61.278781076075603</v>
      </c>
      <c r="I47" s="26">
        <f t="shared" ca="1" si="6"/>
        <v>62.038236525058913</v>
      </c>
      <c r="J47" s="26">
        <f t="shared" ca="1" si="6"/>
        <v>62.438458379019295</v>
      </c>
      <c r="K47" s="26">
        <f t="shared" ca="1" si="6"/>
        <v>64.587220767404276</v>
      </c>
      <c r="L47" s="26">
        <f t="shared" ca="1" si="6"/>
        <v>56.76686825116731</v>
      </c>
      <c r="M47" s="26">
        <f t="shared" ca="1" si="6"/>
        <v>84.437354177914642</v>
      </c>
      <c r="N47" s="26">
        <f t="shared" ca="1" si="6"/>
        <v>59.276156585342513</v>
      </c>
      <c r="O47" s="26">
        <f t="shared" ca="1" si="6"/>
        <v>51.713345609475397</v>
      </c>
      <c r="P47" s="26">
        <f t="shared" ca="1" si="6"/>
        <v>68.939035210586482</v>
      </c>
      <c r="Q47" s="26">
        <f t="shared" ca="1" si="6"/>
        <v>68.130913744273144</v>
      </c>
      <c r="R47" s="26"/>
      <c r="S47" s="26"/>
      <c r="T47" s="26"/>
      <c r="U47" s="26">
        <f t="shared" ca="1" si="7"/>
        <v>64.641925970329666</v>
      </c>
      <c r="V47" s="26">
        <f t="shared" ca="1" si="7"/>
        <v>74.212016972747648</v>
      </c>
      <c r="W47" s="26">
        <f t="shared" si="3"/>
        <v>168</v>
      </c>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row>
    <row r="48" spans="1:85" x14ac:dyDescent="0.3">
      <c r="A48" s="25">
        <v>1993</v>
      </c>
      <c r="B48" s="26">
        <f t="shared" ca="1" si="2"/>
        <v>63.419128405743415</v>
      </c>
      <c r="C48" s="26"/>
      <c r="D48" s="26">
        <f t="shared" ca="1" si="6"/>
        <v>58.252856054255041</v>
      </c>
      <c r="E48" s="26">
        <f t="shared" ca="1" si="6"/>
        <v>59.289244720169677</v>
      </c>
      <c r="F48" s="26">
        <f t="shared" ca="1" si="6"/>
        <v>66.610507025693337</v>
      </c>
      <c r="G48" s="26">
        <f t="shared" ca="1" si="6"/>
        <v>72.031961538206474</v>
      </c>
      <c r="H48" s="26">
        <f t="shared" ca="1" si="6"/>
        <v>59.362393412587991</v>
      </c>
      <c r="I48" s="26">
        <f t="shared" ca="1" si="6"/>
        <v>60.426481715613697</v>
      </c>
      <c r="J48" s="26">
        <f t="shared" ca="1" si="6"/>
        <v>60.729840840483561</v>
      </c>
      <c r="K48" s="26">
        <f t="shared" ca="1" si="6"/>
        <v>62.859363353005278</v>
      </c>
      <c r="L48" s="26">
        <f t="shared" ca="1" si="6"/>
        <v>55.21231536789827</v>
      </c>
      <c r="M48" s="26">
        <f t="shared" ca="1" si="6"/>
        <v>83.448562401725368</v>
      </c>
      <c r="N48" s="26">
        <f t="shared" ca="1" si="6"/>
        <v>55.353337860786176</v>
      </c>
      <c r="O48" s="26">
        <f t="shared" ca="1" si="6"/>
        <v>48.481630532113826</v>
      </c>
      <c r="P48" s="26">
        <f t="shared" ca="1" si="6"/>
        <v>67.427385025582367</v>
      </c>
      <c r="Q48" s="26">
        <f t="shared" ca="1" si="6"/>
        <v>68.717120567135296</v>
      </c>
      <c r="R48" s="26"/>
      <c r="S48" s="26"/>
      <c r="T48" s="26"/>
      <c r="U48" s="26">
        <f t="shared" ca="1" si="7"/>
        <v>63.177195558337289</v>
      </c>
      <c r="V48" s="26">
        <f t="shared" ca="1" si="7"/>
        <v>74.158345243947025</v>
      </c>
      <c r="W48" s="26">
        <f t="shared" si="3"/>
        <v>172</v>
      </c>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row>
    <row r="49" spans="1:85" x14ac:dyDescent="0.3">
      <c r="A49" s="25">
        <v>1994</v>
      </c>
      <c r="B49" s="26">
        <f t="shared" ca="1" si="2"/>
        <v>64.914963699656198</v>
      </c>
      <c r="C49" s="26"/>
      <c r="D49" s="26">
        <f t="shared" ca="1" si="6"/>
        <v>57.080669095362154</v>
      </c>
      <c r="E49" s="26">
        <f t="shared" ca="1" si="6"/>
        <v>60.441951979938736</v>
      </c>
      <c r="F49" s="26">
        <f t="shared" ca="1" si="6"/>
        <v>68.757934006044337</v>
      </c>
      <c r="G49" s="26">
        <f t="shared" ca="1" si="6"/>
        <v>72.787948273397959</v>
      </c>
      <c r="H49" s="26">
        <f t="shared" ca="1" si="6"/>
        <v>60.072747532899854</v>
      </c>
      <c r="I49" s="26">
        <f t="shared" ca="1" si="6"/>
        <v>62.123852829415661</v>
      </c>
      <c r="J49" s="26">
        <f t="shared" ca="1" si="6"/>
        <v>61.57933414532981</v>
      </c>
      <c r="K49" s="26">
        <f t="shared" ca="1" si="6"/>
        <v>64.496409221982859</v>
      </c>
      <c r="L49" s="26">
        <f t="shared" ca="1" si="6"/>
        <v>56.124015395199564</v>
      </c>
      <c r="M49" s="26">
        <f t="shared" ca="1" si="6"/>
        <v>88.355988731992753</v>
      </c>
      <c r="N49" s="26">
        <f t="shared" ca="1" si="6"/>
        <v>55.414878843235186</v>
      </c>
      <c r="O49" s="26">
        <f t="shared" ca="1" si="6"/>
        <v>49.184231312350015</v>
      </c>
      <c r="P49" s="26">
        <f t="shared" ca="1" si="6"/>
        <v>68.10691010428873</v>
      </c>
      <c r="Q49" s="26">
        <f t="shared" ca="1" si="6"/>
        <v>70.992596384801928</v>
      </c>
      <c r="R49" s="26"/>
      <c r="S49" s="26"/>
      <c r="T49" s="26"/>
      <c r="U49" s="26">
        <f t="shared" ca="1" si="7"/>
        <v>63.902139908343287</v>
      </c>
      <c r="V49" s="26">
        <f t="shared" ca="1" si="7"/>
        <v>74.887474501889244</v>
      </c>
      <c r="W49" s="26">
        <f t="shared" si="3"/>
        <v>176</v>
      </c>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row>
    <row r="50" spans="1:85" x14ac:dyDescent="0.3">
      <c r="A50" s="25">
        <v>1995</v>
      </c>
      <c r="B50" s="26">
        <f t="shared" ca="1" si="2"/>
        <v>66.414310622593931</v>
      </c>
      <c r="C50" s="26"/>
      <c r="D50" s="26">
        <f t="shared" ca="1" si="6"/>
        <v>60.454467494629725</v>
      </c>
      <c r="E50" s="26">
        <f t="shared" ca="1" si="6"/>
        <v>63.692863659837755</v>
      </c>
      <c r="F50" s="26">
        <f t="shared" ca="1" si="6"/>
        <v>70.739485875254076</v>
      </c>
      <c r="G50" s="26">
        <f t="shared" ca="1" si="6"/>
        <v>74.182426010008029</v>
      </c>
      <c r="H50" s="26">
        <f t="shared" ca="1" si="6"/>
        <v>61.781826411985861</v>
      </c>
      <c r="I50" s="26">
        <f t="shared" ca="1" si="6"/>
        <v>63.127455909951095</v>
      </c>
      <c r="J50" s="26">
        <f t="shared" ca="1" si="6"/>
        <v>62.037342272942787</v>
      </c>
      <c r="K50" s="26">
        <f t="shared" ca="1" si="6"/>
        <v>64.759863888093335</v>
      </c>
      <c r="L50" s="26">
        <f t="shared" ca="1" si="6"/>
        <v>56.527490549010565</v>
      </c>
      <c r="M50" s="26">
        <f t="shared" ca="1" si="6"/>
        <v>91.591835294363506</v>
      </c>
      <c r="N50" s="26">
        <f t="shared" ca="1" si="6"/>
        <v>54.802355404395747</v>
      </c>
      <c r="O50" s="26">
        <f t="shared" ca="1" si="6"/>
        <v>49.289981242148954</v>
      </c>
      <c r="P50" s="26">
        <f t="shared" ca="1" si="6"/>
        <v>69.046014354774798</v>
      </c>
      <c r="Q50" s="26">
        <f t="shared" ca="1" si="6"/>
        <v>73.280199901704691</v>
      </c>
      <c r="R50" s="26"/>
      <c r="S50" s="26"/>
      <c r="T50" s="26"/>
      <c r="U50" s="26">
        <f t="shared" ca="1" si="7"/>
        <v>63.537442059532772</v>
      </c>
      <c r="V50" s="26">
        <f t="shared" ca="1" si="7"/>
        <v>74.969938973872473</v>
      </c>
      <c r="W50" s="26">
        <f t="shared" si="3"/>
        <v>180</v>
      </c>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row>
    <row r="51" spans="1:85" x14ac:dyDescent="0.3">
      <c r="A51" s="25">
        <v>1996</v>
      </c>
      <c r="B51" s="26">
        <f t="shared" ca="1" si="2"/>
        <v>67.117311542034457</v>
      </c>
      <c r="C51" s="26"/>
      <c r="D51" s="26">
        <f t="shared" ref="D51:Q66" ca="1" si="8">GEOMEAN(OFFSET(D$76,$W51,0,4,1))</f>
        <v>62.329173335823192</v>
      </c>
      <c r="E51" s="26">
        <f t="shared" ca="1" si="8"/>
        <v>63.678498525036808</v>
      </c>
      <c r="F51" s="26">
        <f t="shared" ca="1" si="8"/>
        <v>71.234393697986093</v>
      </c>
      <c r="G51" s="26">
        <f t="shared" ca="1" si="8"/>
        <v>73.46336136415043</v>
      </c>
      <c r="H51" s="26">
        <f t="shared" ca="1" si="8"/>
        <v>62.057492197293143</v>
      </c>
      <c r="I51" s="26">
        <f t="shared" ca="1" si="8"/>
        <v>63.309999605117667</v>
      </c>
      <c r="J51" s="26">
        <f t="shared" ca="1" si="8"/>
        <v>62.312216129244902</v>
      </c>
      <c r="K51" s="26">
        <f t="shared" ca="1" si="8"/>
        <v>65.442400800291921</v>
      </c>
      <c r="L51" s="26">
        <f t="shared" ca="1" si="8"/>
        <v>56.902245766970466</v>
      </c>
      <c r="M51" s="26">
        <f t="shared" ca="1" si="8"/>
        <v>94.978382477340134</v>
      </c>
      <c r="N51" s="26">
        <f t="shared" ca="1" si="8"/>
        <v>55.007413880344863</v>
      </c>
      <c r="O51" s="26">
        <f t="shared" ca="1" si="8"/>
        <v>49.439918056181703</v>
      </c>
      <c r="P51" s="26">
        <f t="shared" ca="1" si="8"/>
        <v>70.327122825740247</v>
      </c>
      <c r="Q51" s="26">
        <f t="shared" ca="1" si="8"/>
        <v>75.221694880941172</v>
      </c>
      <c r="R51" s="26"/>
      <c r="S51" s="26"/>
      <c r="T51" s="26"/>
      <c r="U51" s="26">
        <f t="shared" ca="1" si="7"/>
        <v>64.519122003582197</v>
      </c>
      <c r="V51" s="26">
        <f t="shared" ca="1" si="7"/>
        <v>73.338986773546608</v>
      </c>
      <c r="W51" s="26">
        <f t="shared" si="3"/>
        <v>184</v>
      </c>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row>
    <row r="52" spans="1:85" x14ac:dyDescent="0.3">
      <c r="A52" s="25">
        <v>1997</v>
      </c>
      <c r="B52" s="26">
        <f t="shared" ca="1" si="2"/>
        <v>67.1267397882892</v>
      </c>
      <c r="C52" s="26"/>
      <c r="D52" s="26">
        <f t="shared" ca="1" si="8"/>
        <v>63.381894680295488</v>
      </c>
      <c r="E52" s="26">
        <f t="shared" ca="1" si="8"/>
        <v>63.521139837255731</v>
      </c>
      <c r="F52" s="26">
        <f t="shared" ca="1" si="8"/>
        <v>71.14451840917468</v>
      </c>
      <c r="G52" s="26">
        <f t="shared" ca="1" si="8"/>
        <v>72.080773382708145</v>
      </c>
      <c r="H52" s="26">
        <f t="shared" ca="1" si="8"/>
        <v>61.728495118538717</v>
      </c>
      <c r="I52" s="26">
        <f t="shared" ca="1" si="8"/>
        <v>63.683030850249615</v>
      </c>
      <c r="J52" s="26">
        <f t="shared" ca="1" si="8"/>
        <v>62.781241657763601</v>
      </c>
      <c r="K52" s="26">
        <f t="shared" ca="1" si="8"/>
        <v>65.886047513157791</v>
      </c>
      <c r="L52" s="26">
        <f t="shared" ca="1" si="8"/>
        <v>57.919321786454617</v>
      </c>
      <c r="M52" s="26">
        <f t="shared" ca="1" si="8"/>
        <v>92.388649416993388</v>
      </c>
      <c r="N52" s="26">
        <f t="shared" ca="1" si="8"/>
        <v>56.143876552196396</v>
      </c>
      <c r="O52" s="26">
        <f t="shared" ca="1" si="8"/>
        <v>51.044365927177495</v>
      </c>
      <c r="P52" s="26">
        <f t="shared" ca="1" si="8"/>
        <v>70.369708365769995</v>
      </c>
      <c r="Q52" s="26">
        <f t="shared" ca="1" si="8"/>
        <v>74.673991453606789</v>
      </c>
      <c r="R52" s="26"/>
      <c r="S52" s="26"/>
      <c r="T52" s="26"/>
      <c r="U52" s="26">
        <f t="shared" ca="1" si="7"/>
        <v>64.539705252623577</v>
      </c>
      <c r="V52" s="26">
        <f t="shared" ca="1" si="7"/>
        <v>72.205243130064744</v>
      </c>
      <c r="W52" s="26">
        <f t="shared" si="3"/>
        <v>188</v>
      </c>
      <c r="X52" s="26">
        <f t="shared" ca="1" si="7"/>
        <v>63.459426386315499</v>
      </c>
      <c r="Y52" s="26">
        <f t="shared" ca="1" si="7"/>
        <v>58.410096466738857</v>
      </c>
      <c r="Z52" s="26">
        <f t="shared" ca="1" si="7"/>
        <v>89.128767339142641</v>
      </c>
      <c r="AA52" s="26">
        <f t="shared" ca="1" si="7"/>
        <v>63.521139837255731</v>
      </c>
      <c r="AB52" s="26">
        <f t="shared" ca="1" si="7"/>
        <v>74.139015523559152</v>
      </c>
      <c r="AC52" s="26">
        <f t="shared" ca="1" si="7"/>
        <v>71.509588533684919</v>
      </c>
      <c r="AD52" s="26">
        <f t="shared" ca="1" si="7"/>
        <v>65.53472746571407</v>
      </c>
      <c r="AE52" s="26">
        <f t="shared" ca="1" si="7"/>
        <v>83.503986584857429</v>
      </c>
      <c r="AF52" s="26">
        <f t="shared" ca="1" si="7"/>
        <v>72.992231305976773</v>
      </c>
      <c r="AG52" s="26">
        <f t="shared" ca="1" si="7"/>
        <v>70.412397143808647</v>
      </c>
      <c r="AH52" s="26">
        <f t="shared" ca="1" si="7"/>
        <v>68.409246496932226</v>
      </c>
      <c r="AI52" s="26">
        <f t="shared" ca="1" si="7"/>
        <v>66.981824264307292</v>
      </c>
      <c r="AJ52" s="26">
        <f t="shared" ca="1" si="7"/>
        <v>75.302470642707974</v>
      </c>
      <c r="AK52" s="26">
        <f t="shared" ref="AK52:BE53" ca="1" si="9">GEOMEAN(OFFSET(AK$76,$W52,0,4,1))</f>
        <v>75.344873460911231</v>
      </c>
      <c r="AL52" s="26">
        <f t="shared" ca="1" si="9"/>
        <v>66.412306357583248</v>
      </c>
      <c r="AM52" s="26">
        <f t="shared" ca="1" si="9"/>
        <v>76.185909667635528</v>
      </c>
      <c r="AN52" s="26">
        <f t="shared" ca="1" si="9"/>
        <v>71.572383173782029</v>
      </c>
      <c r="AO52" s="26">
        <f t="shared" ca="1" si="9"/>
        <v>71.899760037757162</v>
      </c>
      <c r="AP52" s="26">
        <f t="shared" ca="1" si="9"/>
        <v>70.811573161167459</v>
      </c>
      <c r="AQ52" s="26">
        <f t="shared" ca="1" si="9"/>
        <v>71.194595744335814</v>
      </c>
      <c r="AR52" s="26">
        <f t="shared" ca="1" si="9"/>
        <v>65.898385907356271</v>
      </c>
      <c r="AS52" s="26">
        <f t="shared" ca="1" si="9"/>
        <v>70.53947575717045</v>
      </c>
      <c r="AT52" s="26">
        <f t="shared" ca="1" si="9"/>
        <v>72.28931487465708</v>
      </c>
      <c r="AU52" s="26">
        <f t="shared" ca="1" si="9"/>
        <v>72.080773382708145</v>
      </c>
      <c r="AV52" s="26">
        <f t="shared" ca="1" si="9"/>
        <v>61.528415849600755</v>
      </c>
      <c r="AW52" s="26">
        <f t="shared" ca="1" si="9"/>
        <v>61.99609955533122</v>
      </c>
      <c r="AX52" s="26">
        <f t="shared" ca="1" si="9"/>
        <v>63.683030850249615</v>
      </c>
      <c r="AY52" s="26">
        <f t="shared" ca="1" si="9"/>
        <v>67.058717296505918</v>
      </c>
      <c r="AZ52" s="26">
        <f t="shared" ca="1" si="9"/>
        <v>68.610146397172983</v>
      </c>
      <c r="BA52" s="26">
        <f t="shared" ca="1" si="9"/>
        <v>59.97008771057785</v>
      </c>
      <c r="BB52" s="26">
        <f t="shared" ca="1" si="9"/>
        <v>64.801014776494242</v>
      </c>
      <c r="BC52" s="26">
        <f t="shared" ca="1" si="9"/>
        <v>76.312854155260865</v>
      </c>
      <c r="BD52" s="26">
        <f t="shared" ca="1" si="9"/>
        <v>69.082320254486916</v>
      </c>
      <c r="BE52" s="26">
        <f t="shared" ca="1" si="9"/>
        <v>65.452245104044422</v>
      </c>
      <c r="BF52" s="26"/>
      <c r="BG52" s="26">
        <f t="shared" ref="BG52:BX66" ca="1" si="10">GEOMEAN(OFFSET(BG$76,$W52,0,4,1))</f>
        <v>57.919321786454617</v>
      </c>
      <c r="BH52" s="26">
        <f t="shared" ca="1" si="10"/>
        <v>80.502214601120741</v>
      </c>
      <c r="BI52" s="26">
        <f t="shared" ca="1" si="10"/>
        <v>78.109595463803913</v>
      </c>
      <c r="BJ52" s="26">
        <f t="shared" ca="1" si="10"/>
        <v>105.99342033013657</v>
      </c>
      <c r="BK52" s="26">
        <f t="shared" ca="1" si="10"/>
        <v>99.810662608295573</v>
      </c>
      <c r="BL52" s="26">
        <f t="shared" ca="1" si="10"/>
        <v>59.972184093569673</v>
      </c>
      <c r="BM52" s="26">
        <f t="shared" ca="1" si="10"/>
        <v>51.891188090404505</v>
      </c>
      <c r="BN52" s="26">
        <f t="shared" ca="1" si="10"/>
        <v>76.498023032014487</v>
      </c>
      <c r="BO52" s="26">
        <f t="shared" ca="1" si="10"/>
        <v>51.044365927177495</v>
      </c>
      <c r="BP52" s="26">
        <f t="shared" ca="1" si="10"/>
        <v>72.87446414898973</v>
      </c>
      <c r="BQ52" s="26">
        <f t="shared" ca="1" si="10"/>
        <v>69.068692616230422</v>
      </c>
      <c r="BR52" s="26">
        <f t="shared" ca="1" si="10"/>
        <v>67.72468122167767</v>
      </c>
      <c r="BS52" s="26">
        <f t="shared" ca="1" si="10"/>
        <v>74.269459922847005</v>
      </c>
      <c r="BT52" s="26">
        <f t="shared" ca="1" si="10"/>
        <v>72.652465947004373</v>
      </c>
      <c r="BU52" s="26">
        <f t="shared" ca="1" si="10"/>
        <v>88.332439644356981</v>
      </c>
      <c r="BV52" s="26">
        <f t="shared" ca="1" si="10"/>
        <v>75.694910935683353</v>
      </c>
      <c r="BW52" s="26">
        <f t="shared" ca="1" si="10"/>
        <v>69.845223570703865</v>
      </c>
      <c r="BX52" s="26">
        <f t="shared" ca="1" si="10"/>
        <v>59.809931468453058</v>
      </c>
      <c r="BY52" s="26"/>
      <c r="BZ52" s="26"/>
      <c r="CA52" s="26"/>
      <c r="CB52" s="26"/>
      <c r="CC52" s="26">
        <f t="shared" ref="CC52:CG67" ca="1" si="11">GEOMEAN(OFFSET(CC$76,$W52,0,4,1))</f>
        <v>64.49470520835311</v>
      </c>
      <c r="CD52" s="26">
        <f t="shared" ca="1" si="11"/>
        <v>64.802257397788509</v>
      </c>
      <c r="CE52" s="26">
        <f t="shared" ca="1" si="11"/>
        <v>64.201240093732423</v>
      </c>
      <c r="CF52" s="26">
        <f t="shared" ca="1" si="11"/>
        <v>77.341100476986796</v>
      </c>
      <c r="CG52" s="26">
        <f t="shared" ca="1" si="11"/>
        <v>74.891652539192918</v>
      </c>
    </row>
    <row r="53" spans="1:85" x14ac:dyDescent="0.3">
      <c r="A53" s="25">
        <v>1998</v>
      </c>
      <c r="B53" s="26">
        <f t="shared" ca="1" si="2"/>
        <v>67.774442048649121</v>
      </c>
      <c r="C53" s="26"/>
      <c r="D53" s="26">
        <f t="shared" ca="1" si="8"/>
        <v>63.331398931172686</v>
      </c>
      <c r="E53" s="26">
        <f t="shared" ca="1" si="8"/>
        <v>64.184599973628977</v>
      </c>
      <c r="F53" s="26">
        <f t="shared" ca="1" si="8"/>
        <v>71.347271948401072</v>
      </c>
      <c r="G53" s="26">
        <f t="shared" ca="1" si="8"/>
        <v>70.975690305446207</v>
      </c>
      <c r="H53" s="26">
        <f t="shared" ca="1" si="8"/>
        <v>61.998236046116439</v>
      </c>
      <c r="I53" s="26">
        <f t="shared" ca="1" si="8"/>
        <v>64.654143555933999</v>
      </c>
      <c r="J53" s="26">
        <f t="shared" ca="1" si="8"/>
        <v>64.855805777297931</v>
      </c>
      <c r="K53" s="26">
        <f t="shared" ca="1" si="8"/>
        <v>66.780812508347111</v>
      </c>
      <c r="L53" s="26">
        <f t="shared" ca="1" si="8"/>
        <v>60.377948515956213</v>
      </c>
      <c r="M53" s="26">
        <f t="shared" ca="1" si="8"/>
        <v>89.03992972732037</v>
      </c>
      <c r="N53" s="26">
        <f t="shared" ca="1" si="8"/>
        <v>59.026660463179383</v>
      </c>
      <c r="O53" s="26">
        <f t="shared" ca="1" si="8"/>
        <v>54.066092231661656</v>
      </c>
      <c r="P53" s="26">
        <f t="shared" ca="1" si="8"/>
        <v>70.519616595202535</v>
      </c>
      <c r="Q53" s="26">
        <f t="shared" ca="1" si="8"/>
        <v>75.369032421347782</v>
      </c>
      <c r="R53" s="26"/>
      <c r="S53" s="26"/>
      <c r="T53" s="26"/>
      <c r="U53" s="26">
        <f t="shared" ref="U53:AJ68" ca="1" si="12">GEOMEAN(OFFSET(U$76,$W53,0,4,1))</f>
        <v>65.438117662064585</v>
      </c>
      <c r="V53" s="26">
        <f t="shared" ca="1" si="12"/>
        <v>73.477204356529001</v>
      </c>
      <c r="W53" s="26">
        <f t="shared" si="3"/>
        <v>192</v>
      </c>
      <c r="X53" s="26">
        <f t="shared" ca="1" si="12"/>
        <v>63.366489593450233</v>
      </c>
      <c r="Y53" s="26">
        <f t="shared" ca="1" si="12"/>
        <v>59.831061841335419</v>
      </c>
      <c r="Z53" s="26">
        <f t="shared" ca="1" si="12"/>
        <v>76.369279869710027</v>
      </c>
      <c r="AA53" s="26">
        <f t="shared" ca="1" si="12"/>
        <v>64.184599973628977</v>
      </c>
      <c r="AB53" s="26">
        <f t="shared" ca="1" si="12"/>
        <v>75.363819958008165</v>
      </c>
      <c r="AC53" s="26">
        <f t="shared" ca="1" si="12"/>
        <v>71.577250447803351</v>
      </c>
      <c r="AD53" s="26">
        <f t="shared" ca="1" si="12"/>
        <v>66.300900160344597</v>
      </c>
      <c r="AE53" s="26">
        <f t="shared" ca="1" si="12"/>
        <v>83.993242720718683</v>
      </c>
      <c r="AF53" s="26">
        <f t="shared" ca="1" si="12"/>
        <v>73.166814458606936</v>
      </c>
      <c r="AG53" s="26">
        <f t="shared" ca="1" si="12"/>
        <v>69.679411780516219</v>
      </c>
      <c r="AH53" s="26">
        <f t="shared" ca="1" si="12"/>
        <v>69.772910900274837</v>
      </c>
      <c r="AI53" s="26">
        <f t="shared" ca="1" si="12"/>
        <v>68.136395812307327</v>
      </c>
      <c r="AJ53" s="26">
        <f t="shared" ca="1" si="12"/>
        <v>73.579134051224401</v>
      </c>
      <c r="AK53" s="26">
        <f t="shared" ca="1" si="9"/>
        <v>74.293569477289509</v>
      </c>
      <c r="AL53" s="26">
        <f t="shared" ca="1" si="9"/>
        <v>66.169785812517063</v>
      </c>
      <c r="AM53" s="26">
        <f t="shared" ca="1" si="9"/>
        <v>76.109020089419701</v>
      </c>
      <c r="AN53" s="26">
        <f t="shared" ca="1" si="9"/>
        <v>70.801863765232071</v>
      </c>
      <c r="AO53" s="26">
        <f t="shared" ca="1" si="9"/>
        <v>70.503433010927978</v>
      </c>
      <c r="AP53" s="26">
        <f t="shared" ca="1" si="9"/>
        <v>70.186024310586902</v>
      </c>
      <c r="AQ53" s="26">
        <f t="shared" ca="1" si="9"/>
        <v>70.944576461611533</v>
      </c>
      <c r="AR53" s="26">
        <f t="shared" ca="1" si="9"/>
        <v>66.519484714070813</v>
      </c>
      <c r="AS53" s="26">
        <f t="shared" ca="1" si="9"/>
        <v>71.079667855266337</v>
      </c>
      <c r="AT53" s="26">
        <f t="shared" ca="1" si="9"/>
        <v>71.568957408224648</v>
      </c>
      <c r="AU53" s="26">
        <f t="shared" ca="1" si="9"/>
        <v>70.975690305446207</v>
      </c>
      <c r="AV53" s="26">
        <f t="shared" ca="1" si="9"/>
        <v>61.773316082798864</v>
      </c>
      <c r="AW53" s="26">
        <f t="shared" ca="1" si="9"/>
        <v>62.285658463928762</v>
      </c>
      <c r="AX53" s="26">
        <f t="shared" ca="1" si="9"/>
        <v>64.654143555933999</v>
      </c>
      <c r="AY53" s="26">
        <f t="shared" ca="1" si="9"/>
        <v>68.132574760774958</v>
      </c>
      <c r="AZ53" s="26">
        <f t="shared" ca="1" si="9"/>
        <v>70.158518646989691</v>
      </c>
      <c r="BA53" s="26">
        <f t="shared" ca="1" si="9"/>
        <v>62.393465316012232</v>
      </c>
      <c r="BB53" s="26">
        <f t="shared" ca="1" si="9"/>
        <v>65.647808033690396</v>
      </c>
      <c r="BC53" s="26">
        <f t="shared" ca="1" si="9"/>
        <v>78.743955033963246</v>
      </c>
      <c r="BD53" s="26">
        <f t="shared" ca="1" si="9"/>
        <v>70.768392340953397</v>
      </c>
      <c r="BE53" s="26">
        <f t="shared" ca="1" si="9"/>
        <v>64.588252287211247</v>
      </c>
      <c r="BF53" s="26"/>
      <c r="BG53" s="26">
        <f t="shared" ca="1" si="10"/>
        <v>60.377948515956213</v>
      </c>
      <c r="BH53" s="26">
        <f t="shared" ca="1" si="10"/>
        <v>80.757206079199264</v>
      </c>
      <c r="BI53" s="26">
        <f t="shared" ca="1" si="10"/>
        <v>79.751406158774898</v>
      </c>
      <c r="BJ53" s="26">
        <f t="shared" ca="1" si="10"/>
        <v>97.765596942044084</v>
      </c>
      <c r="BK53" s="26">
        <f t="shared" ca="1" si="10"/>
        <v>95.189438551393081</v>
      </c>
      <c r="BL53" s="26">
        <f t="shared" ca="1" si="10"/>
        <v>63.313550049088569</v>
      </c>
      <c r="BM53" s="26">
        <f t="shared" ca="1" si="10"/>
        <v>54.670433741429484</v>
      </c>
      <c r="BN53" s="26">
        <f t="shared" ca="1" si="10"/>
        <v>74.923903856792336</v>
      </c>
      <c r="BO53" s="26">
        <f t="shared" ca="1" si="10"/>
        <v>54.066092231661656</v>
      </c>
      <c r="BP53" s="26">
        <f t="shared" ca="1" si="10"/>
        <v>72.291681386937739</v>
      </c>
      <c r="BQ53" s="26">
        <f t="shared" ca="1" si="10"/>
        <v>69.56434941596082</v>
      </c>
      <c r="BR53" s="26">
        <f t="shared" ca="1" si="10"/>
        <v>68.224939754940294</v>
      </c>
      <c r="BS53" s="26">
        <f t="shared" ca="1" si="10"/>
        <v>74.35406664119796</v>
      </c>
      <c r="BT53" s="26">
        <f t="shared" ca="1" si="10"/>
        <v>73.695824931623847</v>
      </c>
      <c r="BU53" s="26">
        <f t="shared" ca="1" si="10"/>
        <v>88.188887418073861</v>
      </c>
      <c r="BV53" s="26">
        <f t="shared" ca="1" si="10"/>
        <v>74.553706894243604</v>
      </c>
      <c r="BW53" s="26">
        <f t="shared" ca="1" si="10"/>
        <v>68.326561949715341</v>
      </c>
      <c r="BX53" s="26">
        <f t="shared" ca="1" si="10"/>
        <v>61.663649102707723</v>
      </c>
      <c r="BY53" s="26"/>
      <c r="BZ53" s="26"/>
      <c r="CA53" s="26"/>
      <c r="CB53" s="26"/>
      <c r="CC53" s="26">
        <f t="shared" ca="1" si="11"/>
        <v>65.398116511631585</v>
      </c>
      <c r="CD53" s="26">
        <f t="shared" ca="1" si="11"/>
        <v>65.655719163863523</v>
      </c>
      <c r="CE53" s="26">
        <f t="shared" ca="1" si="11"/>
        <v>65.299584158104395</v>
      </c>
      <c r="CF53" s="26">
        <f t="shared" ca="1" si="11"/>
        <v>76.332323885622273</v>
      </c>
      <c r="CG53" s="26">
        <f t="shared" ca="1" si="11"/>
        <v>76.903978359698385</v>
      </c>
    </row>
    <row r="54" spans="1:85" x14ac:dyDescent="0.3">
      <c r="A54" s="25">
        <v>1999</v>
      </c>
      <c r="B54" s="26">
        <f t="shared" ca="1" si="2"/>
        <v>69.216055436227052</v>
      </c>
      <c r="C54" s="26"/>
      <c r="D54" s="26">
        <f t="shared" ca="1" si="8"/>
        <v>64.218042086390824</v>
      </c>
      <c r="E54" s="26">
        <f t="shared" ca="1" si="8"/>
        <v>65.524229041273784</v>
      </c>
      <c r="F54" s="26">
        <f t="shared" ca="1" si="8"/>
        <v>72.94940875370547</v>
      </c>
      <c r="G54" s="26">
        <f t="shared" ca="1" si="8"/>
        <v>70.572796566729849</v>
      </c>
      <c r="H54" s="26">
        <f t="shared" ca="1" si="8"/>
        <v>61.49195959428166</v>
      </c>
      <c r="I54" s="26">
        <f t="shared" ca="1" si="8"/>
        <v>65.102872206501686</v>
      </c>
      <c r="J54" s="26">
        <f t="shared" ca="1" si="8"/>
        <v>67.410825602656516</v>
      </c>
      <c r="K54" s="26">
        <f t="shared" ca="1" si="8"/>
        <v>68.714935158474091</v>
      </c>
      <c r="L54" s="26">
        <f t="shared" ca="1" si="8"/>
        <v>62.835974442400868</v>
      </c>
      <c r="M54" s="26">
        <f t="shared" ca="1" si="8"/>
        <v>87.942041705716392</v>
      </c>
      <c r="N54" s="26">
        <f t="shared" ca="1" si="8"/>
        <v>61.879466806180133</v>
      </c>
      <c r="O54" s="26">
        <f t="shared" ca="1" si="8"/>
        <v>57.298837685529534</v>
      </c>
      <c r="P54" s="26">
        <f t="shared" ca="1" si="8"/>
        <v>72.178940607399255</v>
      </c>
      <c r="Q54" s="26">
        <f t="shared" ca="1" si="8"/>
        <v>77.535850192204364</v>
      </c>
      <c r="R54" s="26"/>
      <c r="S54" s="26"/>
      <c r="T54" s="26"/>
      <c r="U54" s="26">
        <f t="shared" ca="1" si="12"/>
        <v>66.647301286028252</v>
      </c>
      <c r="V54" s="26">
        <f t="shared" ca="1" si="12"/>
        <v>75.311811221087993</v>
      </c>
      <c r="W54" s="26">
        <f t="shared" si="3"/>
        <v>196</v>
      </c>
      <c r="X54" s="26">
        <f t="shared" ref="X54:BE61" ca="1" si="13">GEOMEAN(OFFSET(X$76,$W54,0,4,1))</f>
        <v>64.207858283740222</v>
      </c>
      <c r="Y54" s="26">
        <f t="shared" ca="1" si="13"/>
        <v>61.697223549545228</v>
      </c>
      <c r="Z54" s="26">
        <f t="shared" ca="1" si="13"/>
        <v>74.802898854747383</v>
      </c>
      <c r="AA54" s="26">
        <f t="shared" ca="1" si="13"/>
        <v>65.524229041273784</v>
      </c>
      <c r="AB54" s="26">
        <f t="shared" ca="1" si="13"/>
        <v>77.797364639020557</v>
      </c>
      <c r="AC54" s="26">
        <f t="shared" ca="1" si="13"/>
        <v>72.124891784664882</v>
      </c>
      <c r="AD54" s="26">
        <f t="shared" ca="1" si="13"/>
        <v>69.740014319050289</v>
      </c>
      <c r="AE54" s="26">
        <f t="shared" ca="1" si="13"/>
        <v>84.734258806877577</v>
      </c>
      <c r="AF54" s="26">
        <f t="shared" ca="1" si="13"/>
        <v>74.853366671962803</v>
      </c>
      <c r="AG54" s="26">
        <f t="shared" ca="1" si="13"/>
        <v>71.139284546541546</v>
      </c>
      <c r="AH54" s="26">
        <f t="shared" ca="1" si="13"/>
        <v>71.429463656596326</v>
      </c>
      <c r="AI54" s="26">
        <f t="shared" ca="1" si="13"/>
        <v>69.23224982339751</v>
      </c>
      <c r="AJ54" s="26">
        <f t="shared" ca="1" si="13"/>
        <v>75.663006344418889</v>
      </c>
      <c r="AK54" s="26">
        <f t="shared" ca="1" si="13"/>
        <v>75.059733383218443</v>
      </c>
      <c r="AL54" s="26">
        <f t="shared" ca="1" si="13"/>
        <v>67.376988524848102</v>
      </c>
      <c r="AM54" s="26">
        <f t="shared" ca="1" si="13"/>
        <v>77.436609733522985</v>
      </c>
      <c r="AN54" s="26">
        <f t="shared" ca="1" si="13"/>
        <v>71.484158823004492</v>
      </c>
      <c r="AO54" s="26">
        <f t="shared" ca="1" si="13"/>
        <v>71.596342543023013</v>
      </c>
      <c r="AP54" s="26">
        <f t="shared" ca="1" si="13"/>
        <v>72.575281422094832</v>
      </c>
      <c r="AQ54" s="26">
        <f t="shared" ca="1" si="13"/>
        <v>72.454009392015067</v>
      </c>
      <c r="AR54" s="26">
        <f t="shared" ca="1" si="13"/>
        <v>68.12868262626327</v>
      </c>
      <c r="AS54" s="26">
        <f t="shared" ca="1" si="13"/>
        <v>72.361663385534243</v>
      </c>
      <c r="AT54" s="26">
        <f t="shared" ca="1" si="13"/>
        <v>73.458203720381263</v>
      </c>
      <c r="AU54" s="26">
        <f t="shared" ca="1" si="13"/>
        <v>70.572796566729849</v>
      </c>
      <c r="AV54" s="26">
        <f t="shared" ca="1" si="13"/>
        <v>61.078791567509491</v>
      </c>
      <c r="AW54" s="26">
        <f t="shared" ca="1" si="13"/>
        <v>62.032767207809115</v>
      </c>
      <c r="AX54" s="26">
        <f t="shared" ca="1" si="13"/>
        <v>65.102872206501686</v>
      </c>
      <c r="AY54" s="26">
        <f t="shared" ca="1" si="13"/>
        <v>70.284208861118145</v>
      </c>
      <c r="AZ54" s="26">
        <f t="shared" ca="1" si="13"/>
        <v>72.663401599726512</v>
      </c>
      <c r="BA54" s="26">
        <f t="shared" ca="1" si="13"/>
        <v>65.015719384616887</v>
      </c>
      <c r="BB54" s="26">
        <f t="shared" ca="1" si="13"/>
        <v>68.039610528427232</v>
      </c>
      <c r="BC54" s="26">
        <f t="shared" ca="1" si="13"/>
        <v>81.573484132957773</v>
      </c>
      <c r="BD54" s="26">
        <f t="shared" ca="1" si="13"/>
        <v>75.209169487918402</v>
      </c>
      <c r="BE54" s="26">
        <f t="shared" ca="1" si="13"/>
        <v>62.97468059727403</v>
      </c>
      <c r="BF54" s="26"/>
      <c r="BG54" s="26">
        <f t="shared" ca="1" si="10"/>
        <v>62.835974442400868</v>
      </c>
      <c r="BH54" s="26">
        <f t="shared" ca="1" si="10"/>
        <v>82.22083653685614</v>
      </c>
      <c r="BI54" s="26">
        <f t="shared" ca="1" si="10"/>
        <v>81.744307374705983</v>
      </c>
      <c r="BJ54" s="26">
        <f t="shared" ca="1" si="10"/>
        <v>93.549536456480894</v>
      </c>
      <c r="BK54" s="26">
        <f t="shared" ca="1" si="10"/>
        <v>92.744286678817929</v>
      </c>
      <c r="BL54" s="26">
        <f t="shared" ca="1" si="10"/>
        <v>66.139125536228477</v>
      </c>
      <c r="BM54" s="26">
        <f t="shared" ca="1" si="10"/>
        <v>57.629440895687154</v>
      </c>
      <c r="BN54" s="26">
        <f t="shared" ca="1" si="10"/>
        <v>76.251586387188439</v>
      </c>
      <c r="BO54" s="26">
        <f t="shared" ca="1" si="10"/>
        <v>57.298837685529534</v>
      </c>
      <c r="BP54" s="26">
        <f t="shared" ca="1" si="10"/>
        <v>74.830708149663408</v>
      </c>
      <c r="BQ54" s="26">
        <f t="shared" ca="1" si="10"/>
        <v>71.670346241110224</v>
      </c>
      <c r="BR54" s="26">
        <f t="shared" ca="1" si="10"/>
        <v>68.754658159632186</v>
      </c>
      <c r="BS54" s="26">
        <f t="shared" ca="1" si="10"/>
        <v>76.668596761775504</v>
      </c>
      <c r="BT54" s="26">
        <f t="shared" ca="1" si="10"/>
        <v>76.17083211010528</v>
      </c>
      <c r="BU54" s="26">
        <f t="shared" ca="1" si="10"/>
        <v>90.099370322703024</v>
      </c>
      <c r="BV54" s="26">
        <f t="shared" ca="1" si="10"/>
        <v>76.149087450597605</v>
      </c>
      <c r="BW54" s="26">
        <f t="shared" ca="1" si="10"/>
        <v>66.599687383545671</v>
      </c>
      <c r="BX54" s="26">
        <f t="shared" ca="1" si="10"/>
        <v>64.756872242354802</v>
      </c>
      <c r="BY54" s="26"/>
      <c r="BZ54" s="26"/>
      <c r="CA54" s="26"/>
      <c r="CB54" s="26"/>
      <c r="CC54" s="26">
        <f t="shared" ca="1" si="11"/>
        <v>66.612286183383134</v>
      </c>
      <c r="CD54" s="26">
        <f t="shared" ca="1" si="11"/>
        <v>66.832307389851835</v>
      </c>
      <c r="CE54" s="26">
        <f t="shared" ca="1" si="11"/>
        <v>67.735880570267824</v>
      </c>
      <c r="CF54" s="26">
        <f t="shared" ca="1" si="11"/>
        <v>76.719890184967653</v>
      </c>
      <c r="CG54" s="26">
        <f t="shared" ca="1" si="11"/>
        <v>78.876686366916203</v>
      </c>
    </row>
    <row r="55" spans="1:85" x14ac:dyDescent="0.3">
      <c r="A55" s="25">
        <v>2000</v>
      </c>
      <c r="B55" s="26">
        <f t="shared" ca="1" si="2"/>
        <v>71.374514165562445</v>
      </c>
      <c r="C55" s="26"/>
      <c r="D55" s="26">
        <f t="shared" ca="1" si="8"/>
        <v>64.750906052689814</v>
      </c>
      <c r="E55" s="26">
        <f t="shared" ca="1" si="8"/>
        <v>66.572076220654878</v>
      </c>
      <c r="F55" s="26">
        <f t="shared" ca="1" si="8"/>
        <v>73.998713892255353</v>
      </c>
      <c r="G55" s="26">
        <f t="shared" ca="1" si="8"/>
        <v>74.334022173656464</v>
      </c>
      <c r="H55" s="26">
        <f t="shared" ca="1" si="8"/>
        <v>67.330265884089044</v>
      </c>
      <c r="I55" s="26">
        <f t="shared" ca="1" si="8"/>
        <v>68.301358969660839</v>
      </c>
      <c r="J55" s="26">
        <f t="shared" ca="1" si="8"/>
        <v>69.060231599035504</v>
      </c>
      <c r="K55" s="26">
        <f t="shared" ca="1" si="8"/>
        <v>70.867633297476573</v>
      </c>
      <c r="L55" s="26">
        <f t="shared" ca="1" si="8"/>
        <v>64.572312020321931</v>
      </c>
      <c r="M55" s="26">
        <f t="shared" ca="1" si="8"/>
        <v>90.636660451850844</v>
      </c>
      <c r="N55" s="26">
        <f t="shared" ca="1" si="8"/>
        <v>64.359552027055116</v>
      </c>
      <c r="O55" s="26">
        <f t="shared" ca="1" si="8"/>
        <v>59.851222631745884</v>
      </c>
      <c r="P55" s="26">
        <f t="shared" ca="1" si="8"/>
        <v>73.745483214760625</v>
      </c>
      <c r="Q55" s="26">
        <f t="shared" ca="1" si="8"/>
        <v>79.522968186790408</v>
      </c>
      <c r="R55" s="26"/>
      <c r="S55" s="26"/>
      <c r="T55" s="26"/>
      <c r="U55" s="26">
        <f t="shared" ca="1" si="12"/>
        <v>67.501150278868181</v>
      </c>
      <c r="V55" s="26">
        <f t="shared" ca="1" si="12"/>
        <v>76.221871913995557</v>
      </c>
      <c r="W55" s="26">
        <f t="shared" si="3"/>
        <v>200</v>
      </c>
      <c r="X55" s="26">
        <f t="shared" ca="1" si="13"/>
        <v>64.698437176608792</v>
      </c>
      <c r="Y55" s="26">
        <f t="shared" ca="1" si="13"/>
        <v>63.239694874528368</v>
      </c>
      <c r="Z55" s="26">
        <f t="shared" ca="1" si="13"/>
        <v>74.089650765276431</v>
      </c>
      <c r="AA55" s="26">
        <f t="shared" ca="1" si="13"/>
        <v>66.572076220654878</v>
      </c>
      <c r="AB55" s="26">
        <f t="shared" ca="1" si="13"/>
        <v>77.475720285183527</v>
      </c>
      <c r="AC55" s="26">
        <f t="shared" ca="1" si="13"/>
        <v>72.790901168459911</v>
      </c>
      <c r="AD55" s="26">
        <f t="shared" ca="1" si="13"/>
        <v>71.863564313797681</v>
      </c>
      <c r="AE55" s="26">
        <f t="shared" ca="1" si="13"/>
        <v>83.050930477897822</v>
      </c>
      <c r="AF55" s="26">
        <f t="shared" ca="1" si="13"/>
        <v>76.652828768523861</v>
      </c>
      <c r="AG55" s="26">
        <f t="shared" ca="1" si="13"/>
        <v>72.351836914108588</v>
      </c>
      <c r="AH55" s="26">
        <f t="shared" ca="1" si="13"/>
        <v>71.931634562903142</v>
      </c>
      <c r="AI55" s="26">
        <f t="shared" ca="1" si="13"/>
        <v>69.986298711420929</v>
      </c>
      <c r="AJ55" s="26">
        <f t="shared" ca="1" si="13"/>
        <v>77.775951967510011</v>
      </c>
      <c r="AK55" s="26">
        <f t="shared" ca="1" si="13"/>
        <v>75.808991241029247</v>
      </c>
      <c r="AL55" s="26">
        <f t="shared" ca="1" si="13"/>
        <v>68.598840276182372</v>
      </c>
      <c r="AM55" s="26">
        <f t="shared" ca="1" si="13"/>
        <v>78.743749937483017</v>
      </c>
      <c r="AN55" s="26">
        <f t="shared" ca="1" si="13"/>
        <v>73.301868432532359</v>
      </c>
      <c r="AO55" s="26">
        <f t="shared" ca="1" si="13"/>
        <v>73.168195828762961</v>
      </c>
      <c r="AP55" s="26">
        <f t="shared" ca="1" si="13"/>
        <v>74.643132354064377</v>
      </c>
      <c r="AQ55" s="26">
        <f t="shared" ca="1" si="13"/>
        <v>73.903763463779441</v>
      </c>
      <c r="AR55" s="26">
        <f t="shared" ca="1" si="13"/>
        <v>69.850534472278369</v>
      </c>
      <c r="AS55" s="26">
        <f t="shared" ca="1" si="13"/>
        <v>73.636165109131696</v>
      </c>
      <c r="AT55" s="26">
        <f t="shared" ca="1" si="13"/>
        <v>75.362848465776111</v>
      </c>
      <c r="AU55" s="26">
        <f t="shared" ca="1" si="13"/>
        <v>74.334022173656464</v>
      </c>
      <c r="AV55" s="26">
        <f t="shared" ca="1" si="13"/>
        <v>66.919365832428468</v>
      </c>
      <c r="AW55" s="26">
        <f t="shared" ca="1" si="13"/>
        <v>67.878829120367612</v>
      </c>
      <c r="AX55" s="26">
        <f t="shared" ca="1" si="13"/>
        <v>68.301358969660839</v>
      </c>
      <c r="AY55" s="26">
        <f t="shared" ca="1" si="13"/>
        <v>71.735802539729761</v>
      </c>
      <c r="AZ55" s="26">
        <f t="shared" ca="1" si="13"/>
        <v>74.188071472780223</v>
      </c>
      <c r="BA55" s="26">
        <f t="shared" ca="1" si="13"/>
        <v>66.73990335259532</v>
      </c>
      <c r="BB55" s="26">
        <f t="shared" ca="1" si="13"/>
        <v>69.296207414914051</v>
      </c>
      <c r="BC55" s="26">
        <f t="shared" ca="1" si="13"/>
        <v>81.276933058009021</v>
      </c>
      <c r="BD55" s="26">
        <f t="shared" ca="1" si="13"/>
        <v>76.732438297050379</v>
      </c>
      <c r="BE55" s="26">
        <f t="shared" ca="1" si="13"/>
        <v>67.742589542127604</v>
      </c>
      <c r="BF55" s="26"/>
      <c r="BG55" s="26">
        <f t="shared" ca="1" si="10"/>
        <v>64.572312020321931</v>
      </c>
      <c r="BH55" s="26">
        <f t="shared" ca="1" si="10"/>
        <v>84.223193512997867</v>
      </c>
      <c r="BI55" s="26">
        <f t="shared" ca="1" si="10"/>
        <v>83.790938467705416</v>
      </c>
      <c r="BJ55" s="26">
        <f t="shared" ca="1" si="10"/>
        <v>97.237674406212676</v>
      </c>
      <c r="BK55" s="26">
        <f t="shared" ca="1" si="10"/>
        <v>92.968762585057334</v>
      </c>
      <c r="BL55" s="26">
        <f t="shared" ca="1" si="10"/>
        <v>68.86043513885113</v>
      </c>
      <c r="BM55" s="26">
        <f t="shared" ca="1" si="10"/>
        <v>60.020698265881329</v>
      </c>
      <c r="BN55" s="26">
        <f t="shared" ca="1" si="10"/>
        <v>76.95852255170611</v>
      </c>
      <c r="BO55" s="26">
        <f t="shared" ca="1" si="10"/>
        <v>59.851222631745884</v>
      </c>
      <c r="BP55" s="26">
        <f t="shared" ca="1" si="10"/>
        <v>76.540693251574183</v>
      </c>
      <c r="BQ55" s="26">
        <f t="shared" ca="1" si="10"/>
        <v>73.53236196287753</v>
      </c>
      <c r="BR55" s="26">
        <f t="shared" ca="1" si="10"/>
        <v>70.10785614397652</v>
      </c>
      <c r="BS55" s="26">
        <f t="shared" ca="1" si="10"/>
        <v>78.103328577835583</v>
      </c>
      <c r="BT55" s="26">
        <f t="shared" ca="1" si="10"/>
        <v>78.290863624597662</v>
      </c>
      <c r="BU55" s="26">
        <f t="shared" ca="1" si="10"/>
        <v>90.879436320502663</v>
      </c>
      <c r="BV55" s="26">
        <f t="shared" ca="1" si="10"/>
        <v>77.513465155617226</v>
      </c>
      <c r="BW55" s="26">
        <f t="shared" ca="1" si="10"/>
        <v>70.959503659351171</v>
      </c>
      <c r="BX55" s="26">
        <f t="shared" ca="1" si="10"/>
        <v>67.076961645131831</v>
      </c>
      <c r="BY55" s="26"/>
      <c r="BZ55" s="26"/>
      <c r="CA55" s="26"/>
      <c r="CB55" s="26"/>
      <c r="CC55" s="26">
        <f t="shared" ca="1" si="11"/>
        <v>67.423746609102068</v>
      </c>
      <c r="CD55" s="26">
        <f t="shared" ca="1" si="11"/>
        <v>67.873232053896359</v>
      </c>
      <c r="CE55" s="26">
        <f t="shared" ca="1" si="11"/>
        <v>69.353070166086283</v>
      </c>
      <c r="CF55" s="26">
        <f t="shared" ca="1" si="11"/>
        <v>77.19368208847979</v>
      </c>
      <c r="CG55" s="26">
        <f t="shared" ca="1" si="11"/>
        <v>79.567262077533059</v>
      </c>
    </row>
    <row r="56" spans="1:85" x14ac:dyDescent="0.3">
      <c r="A56" s="25">
        <v>2001</v>
      </c>
      <c r="B56" s="26">
        <f t="shared" ca="1" si="2"/>
        <v>73.426254935790524</v>
      </c>
      <c r="C56" s="26"/>
      <c r="D56" s="26">
        <f t="shared" ca="1" si="8"/>
        <v>67.31280020332801</v>
      </c>
      <c r="E56" s="26">
        <f t="shared" ca="1" si="8"/>
        <v>67.424825623051305</v>
      </c>
      <c r="F56" s="26">
        <f t="shared" ca="1" si="8"/>
        <v>75.324533231341562</v>
      </c>
      <c r="G56" s="26">
        <f t="shared" ca="1" si="8"/>
        <v>76.097132180177496</v>
      </c>
      <c r="H56" s="26">
        <f t="shared" ca="1" si="8"/>
        <v>69.615830081080944</v>
      </c>
      <c r="I56" s="26">
        <f t="shared" ca="1" si="8"/>
        <v>70.43540975353298</v>
      </c>
      <c r="J56" s="26">
        <f t="shared" ca="1" si="8"/>
        <v>71.568204793322067</v>
      </c>
      <c r="K56" s="26">
        <f t="shared" ca="1" si="8"/>
        <v>72.428580086421377</v>
      </c>
      <c r="L56" s="26">
        <f t="shared" ca="1" si="8"/>
        <v>67.49550523858808</v>
      </c>
      <c r="M56" s="26">
        <f t="shared" ca="1" si="8"/>
        <v>92.485596175277593</v>
      </c>
      <c r="N56" s="26">
        <f t="shared" ca="1" si="8"/>
        <v>67.75186442517257</v>
      </c>
      <c r="O56" s="26">
        <f t="shared" ca="1" si="8"/>
        <v>63.17939805917095</v>
      </c>
      <c r="P56" s="26">
        <f t="shared" ca="1" si="8"/>
        <v>75.73587029763965</v>
      </c>
      <c r="Q56" s="26">
        <f t="shared" ca="1" si="8"/>
        <v>80.772135365159969</v>
      </c>
      <c r="R56" s="26"/>
      <c r="S56" s="26"/>
      <c r="T56" s="26"/>
      <c r="U56" s="26">
        <f t="shared" ca="1" si="12"/>
        <v>69.604232798135484</v>
      </c>
      <c r="V56" s="26">
        <f t="shared" ca="1" si="12"/>
        <v>77.566857921382521</v>
      </c>
      <c r="W56" s="26">
        <f t="shared" si="3"/>
        <v>204</v>
      </c>
      <c r="X56" s="26">
        <f t="shared" ca="1" si="13"/>
        <v>67.262862847641003</v>
      </c>
      <c r="Y56" s="26">
        <f t="shared" ca="1" si="13"/>
        <v>66.037758689110959</v>
      </c>
      <c r="Z56" s="26">
        <f t="shared" ca="1" si="13"/>
        <v>74.784950416755308</v>
      </c>
      <c r="AA56" s="26">
        <f t="shared" ca="1" si="13"/>
        <v>67.424825623051305</v>
      </c>
      <c r="AB56" s="26">
        <f t="shared" ca="1" si="13"/>
        <v>79.495096356981691</v>
      </c>
      <c r="AC56" s="26">
        <f t="shared" ca="1" si="13"/>
        <v>73.922306753777505</v>
      </c>
      <c r="AD56" s="26">
        <f t="shared" ca="1" si="13"/>
        <v>73.071862425748293</v>
      </c>
      <c r="AE56" s="26">
        <f t="shared" ca="1" si="13"/>
        <v>84.219132264820871</v>
      </c>
      <c r="AF56" s="26">
        <f t="shared" ca="1" si="13"/>
        <v>77.59991722444444</v>
      </c>
      <c r="AG56" s="26">
        <f t="shared" ca="1" si="13"/>
        <v>72.847489233083806</v>
      </c>
      <c r="AH56" s="26">
        <f t="shared" ca="1" si="13"/>
        <v>73.446368665504593</v>
      </c>
      <c r="AI56" s="26">
        <f t="shared" ca="1" si="13"/>
        <v>71.598647047430077</v>
      </c>
      <c r="AJ56" s="26">
        <f t="shared" ca="1" si="13"/>
        <v>78.004536126592001</v>
      </c>
      <c r="AK56" s="26">
        <f t="shared" ca="1" si="13"/>
        <v>76.067132945745882</v>
      </c>
      <c r="AL56" s="26">
        <f t="shared" ca="1" si="13"/>
        <v>69.846853912457306</v>
      </c>
      <c r="AM56" s="26">
        <f t="shared" ca="1" si="13"/>
        <v>79.627489209406775</v>
      </c>
      <c r="AN56" s="26">
        <f t="shared" ca="1" si="13"/>
        <v>75.02739656150365</v>
      </c>
      <c r="AO56" s="26">
        <f t="shared" ca="1" si="13"/>
        <v>74.852331532845895</v>
      </c>
      <c r="AP56" s="26">
        <f t="shared" ca="1" si="13"/>
        <v>75.727468841983807</v>
      </c>
      <c r="AQ56" s="26">
        <f t="shared" ca="1" si="13"/>
        <v>74.809984963686276</v>
      </c>
      <c r="AR56" s="26">
        <f t="shared" ca="1" si="13"/>
        <v>71.833237796988485</v>
      </c>
      <c r="AS56" s="26">
        <f t="shared" ca="1" si="13"/>
        <v>74.987105853978662</v>
      </c>
      <c r="AT56" s="26">
        <f t="shared" ca="1" si="13"/>
        <v>76.812383979642419</v>
      </c>
      <c r="AU56" s="26">
        <f t="shared" ca="1" si="13"/>
        <v>76.097132180177496</v>
      </c>
      <c r="AV56" s="26">
        <f t="shared" ca="1" si="13"/>
        <v>69.273320015418662</v>
      </c>
      <c r="AW56" s="26">
        <f t="shared" ca="1" si="13"/>
        <v>70.070872291177309</v>
      </c>
      <c r="AX56" s="26">
        <f t="shared" ca="1" si="13"/>
        <v>70.43540975353298</v>
      </c>
      <c r="AY56" s="26">
        <f t="shared" ca="1" si="13"/>
        <v>73.934355969321345</v>
      </c>
      <c r="AZ56" s="26">
        <f t="shared" ca="1" si="13"/>
        <v>76.202977253262972</v>
      </c>
      <c r="BA56" s="26">
        <f t="shared" ca="1" si="13"/>
        <v>69.499326911607398</v>
      </c>
      <c r="BB56" s="26">
        <f t="shared" ca="1" si="13"/>
        <v>71.128531138175745</v>
      </c>
      <c r="BC56" s="26">
        <f t="shared" ca="1" si="13"/>
        <v>81.527404822915884</v>
      </c>
      <c r="BD56" s="26">
        <f t="shared" ca="1" si="13"/>
        <v>76.359861704695177</v>
      </c>
      <c r="BE56" s="26">
        <f t="shared" ca="1" si="13"/>
        <v>69.651059705098177</v>
      </c>
      <c r="BF56" s="26"/>
      <c r="BG56" s="26">
        <f t="shared" ca="1" si="10"/>
        <v>67.49550523858808</v>
      </c>
      <c r="BH56" s="26">
        <f t="shared" ca="1" si="10"/>
        <v>86.165538816660444</v>
      </c>
      <c r="BI56" s="26">
        <f t="shared" ca="1" si="10"/>
        <v>86.808584258695944</v>
      </c>
      <c r="BJ56" s="26">
        <f t="shared" ca="1" si="10"/>
        <v>98.080603384246288</v>
      </c>
      <c r="BK56" s="26">
        <f t="shared" ca="1" si="10"/>
        <v>94.109457018240505</v>
      </c>
      <c r="BL56" s="26">
        <f t="shared" ca="1" si="10"/>
        <v>72.338683826219224</v>
      </c>
      <c r="BM56" s="26">
        <f t="shared" ca="1" si="10"/>
        <v>63.364617294371946</v>
      </c>
      <c r="BN56" s="26">
        <f t="shared" ca="1" si="10"/>
        <v>79.872416771877923</v>
      </c>
      <c r="BO56" s="26">
        <f t="shared" ca="1" si="10"/>
        <v>63.17939805917095</v>
      </c>
      <c r="BP56" s="26">
        <f t="shared" ca="1" si="10"/>
        <v>78.256841256259833</v>
      </c>
      <c r="BQ56" s="26">
        <f t="shared" ca="1" si="10"/>
        <v>75.565869672245014</v>
      </c>
      <c r="BR56" s="26">
        <f t="shared" ca="1" si="10"/>
        <v>72.189643853883709</v>
      </c>
      <c r="BS56" s="26">
        <f t="shared" ca="1" si="10"/>
        <v>79.891452384236118</v>
      </c>
      <c r="BT56" s="26">
        <f t="shared" ca="1" si="10"/>
        <v>80.611620394471473</v>
      </c>
      <c r="BU56" s="26">
        <f t="shared" ca="1" si="10"/>
        <v>90.52970572237318</v>
      </c>
      <c r="BV56" s="26">
        <f t="shared" ca="1" si="10"/>
        <v>79.271669537564009</v>
      </c>
      <c r="BW56" s="26">
        <f t="shared" ca="1" si="10"/>
        <v>72.884003428256023</v>
      </c>
      <c r="BX56" s="26">
        <f t="shared" ca="1" si="10"/>
        <v>69.864858184779479</v>
      </c>
      <c r="BY56" s="26"/>
      <c r="BZ56" s="26"/>
      <c r="CA56" s="26"/>
      <c r="CB56" s="26"/>
      <c r="CC56" s="26">
        <f t="shared" ca="1" si="11"/>
        <v>69.524165334802206</v>
      </c>
      <c r="CD56" s="26">
        <f t="shared" ca="1" si="11"/>
        <v>69.982103078364545</v>
      </c>
      <c r="CE56" s="26">
        <f t="shared" ca="1" si="11"/>
        <v>71.307578769977169</v>
      </c>
      <c r="CF56" s="26">
        <f t="shared" ca="1" si="11"/>
        <v>79.152676304344681</v>
      </c>
      <c r="CG56" s="26">
        <f t="shared" ca="1" si="11"/>
        <v>80.124970523218096</v>
      </c>
    </row>
    <row r="57" spans="1:85" x14ac:dyDescent="0.3">
      <c r="A57" s="25">
        <v>2002</v>
      </c>
      <c r="B57" s="26">
        <f t="shared" ca="1" si="2"/>
        <v>75.156104347539596</v>
      </c>
      <c r="C57" s="26"/>
      <c r="D57" s="26">
        <f t="shared" ca="1" si="8"/>
        <v>69.554755372985156</v>
      </c>
      <c r="E57" s="26">
        <f t="shared" ca="1" si="8"/>
        <v>68.431951312301578</v>
      </c>
      <c r="F57" s="26">
        <f t="shared" ca="1" si="8"/>
        <v>76.309315827601409</v>
      </c>
      <c r="G57" s="26">
        <f t="shared" ca="1" si="8"/>
        <v>76.166350986195965</v>
      </c>
      <c r="H57" s="26">
        <f t="shared" ca="1" si="8"/>
        <v>71.375724006571986</v>
      </c>
      <c r="I57" s="26">
        <f t="shared" ca="1" si="8"/>
        <v>72.527185269496556</v>
      </c>
      <c r="J57" s="26">
        <f t="shared" ca="1" si="8"/>
        <v>74.400722076636853</v>
      </c>
      <c r="K57" s="26">
        <f t="shared" ca="1" si="8"/>
        <v>74.575294321982852</v>
      </c>
      <c r="L57" s="26">
        <f t="shared" ca="1" si="8"/>
        <v>71.178152839988115</v>
      </c>
      <c r="M57" s="26">
        <f t="shared" ca="1" si="8"/>
        <v>90.361788032434035</v>
      </c>
      <c r="N57" s="26">
        <f t="shared" ca="1" si="8"/>
        <v>71.745382259625742</v>
      </c>
      <c r="O57" s="26">
        <f t="shared" ca="1" si="8"/>
        <v>67.800861129467137</v>
      </c>
      <c r="P57" s="26">
        <f t="shared" ca="1" si="8"/>
        <v>77.118620302689919</v>
      </c>
      <c r="Q57" s="26">
        <f t="shared" ca="1" si="8"/>
        <v>82.335673210329574</v>
      </c>
      <c r="R57" s="26"/>
      <c r="S57" s="26"/>
      <c r="T57" s="26"/>
      <c r="U57" s="26">
        <f t="shared" ca="1" si="12"/>
        <v>72.039773197336046</v>
      </c>
      <c r="V57" s="26">
        <f t="shared" ca="1" si="12"/>
        <v>78.803831667691398</v>
      </c>
      <c r="W57" s="26">
        <f t="shared" si="3"/>
        <v>208</v>
      </c>
      <c r="X57" s="26">
        <f t="shared" ca="1" si="13"/>
        <v>69.390083470826312</v>
      </c>
      <c r="Y57" s="26">
        <f t="shared" ca="1" si="13"/>
        <v>70.093319564531683</v>
      </c>
      <c r="Z57" s="26">
        <f t="shared" ca="1" si="13"/>
        <v>78.56245384351395</v>
      </c>
      <c r="AA57" s="26">
        <f t="shared" ca="1" si="13"/>
        <v>68.431951312301578</v>
      </c>
      <c r="AB57" s="26">
        <f t="shared" ca="1" si="13"/>
        <v>81.888863858784717</v>
      </c>
      <c r="AC57" s="26">
        <f t="shared" ca="1" si="13"/>
        <v>74.775830989279385</v>
      </c>
      <c r="AD57" s="26">
        <f t="shared" ca="1" si="13"/>
        <v>74.730412392676115</v>
      </c>
      <c r="AE57" s="26">
        <f t="shared" ca="1" si="13"/>
        <v>83.740182643790789</v>
      </c>
      <c r="AF57" s="26">
        <f t="shared" ca="1" si="13"/>
        <v>77.529795972470438</v>
      </c>
      <c r="AG57" s="26">
        <f t="shared" ca="1" si="13"/>
        <v>73.449451427927997</v>
      </c>
      <c r="AH57" s="26">
        <f t="shared" ca="1" si="13"/>
        <v>74.621688254337812</v>
      </c>
      <c r="AI57" s="26">
        <f t="shared" ca="1" si="13"/>
        <v>72.9316174592783</v>
      </c>
      <c r="AJ57" s="26">
        <f t="shared" ca="1" si="13"/>
        <v>77.904647485167615</v>
      </c>
      <c r="AK57" s="26">
        <f t="shared" ca="1" si="13"/>
        <v>75.544432702883157</v>
      </c>
      <c r="AL57" s="26">
        <f t="shared" ca="1" si="13"/>
        <v>71.382907295064726</v>
      </c>
      <c r="AM57" s="26">
        <f t="shared" ca="1" si="13"/>
        <v>79.9320635598244</v>
      </c>
      <c r="AN57" s="26">
        <f t="shared" ca="1" si="13"/>
        <v>75.512087008872939</v>
      </c>
      <c r="AO57" s="26">
        <f t="shared" ca="1" si="13"/>
        <v>75.433995661595333</v>
      </c>
      <c r="AP57" s="26">
        <f t="shared" ca="1" si="13"/>
        <v>76.646232828522557</v>
      </c>
      <c r="AQ57" s="26">
        <f t="shared" ca="1" si="13"/>
        <v>75.252132254397139</v>
      </c>
      <c r="AR57" s="26">
        <f t="shared" ca="1" si="13"/>
        <v>73.697968114117884</v>
      </c>
      <c r="AS57" s="26">
        <f t="shared" ca="1" si="13"/>
        <v>75.849349062662483</v>
      </c>
      <c r="AT57" s="26">
        <f t="shared" ca="1" si="13"/>
        <v>77.531661104679131</v>
      </c>
      <c r="AU57" s="26">
        <f t="shared" ca="1" si="13"/>
        <v>76.166350986195965</v>
      </c>
      <c r="AV57" s="26">
        <f t="shared" ca="1" si="13"/>
        <v>71.016868032796566</v>
      </c>
      <c r="AW57" s="26">
        <f t="shared" ca="1" si="13"/>
        <v>71.834885957683653</v>
      </c>
      <c r="AX57" s="26">
        <f t="shared" ca="1" si="13"/>
        <v>72.527185269496556</v>
      </c>
      <c r="AY57" s="26">
        <f t="shared" ca="1" si="13"/>
        <v>76.595361594425711</v>
      </c>
      <c r="AZ57" s="26">
        <f t="shared" ca="1" si="13"/>
        <v>77.998251495478243</v>
      </c>
      <c r="BA57" s="26">
        <f t="shared" ca="1" si="13"/>
        <v>72.786759560654161</v>
      </c>
      <c r="BB57" s="26">
        <f t="shared" ca="1" si="13"/>
        <v>74.575310635011576</v>
      </c>
      <c r="BC57" s="26">
        <f t="shared" ca="1" si="13"/>
        <v>81.822297750004893</v>
      </c>
      <c r="BD57" s="26">
        <f t="shared" ca="1" si="13"/>
        <v>76.654627197377707</v>
      </c>
      <c r="BE57" s="26">
        <f t="shared" ca="1" si="13"/>
        <v>71.105221300957467</v>
      </c>
      <c r="BF57" s="26"/>
      <c r="BG57" s="26">
        <f t="shared" ca="1" si="10"/>
        <v>71.178152839988115</v>
      </c>
      <c r="BH57" s="26">
        <f t="shared" ca="1" si="10"/>
        <v>86.959935368561219</v>
      </c>
      <c r="BI57" s="26">
        <f t="shared" ca="1" si="10"/>
        <v>88.857285990030476</v>
      </c>
      <c r="BJ57" s="26">
        <f t="shared" ca="1" si="10"/>
        <v>92.246962489723515</v>
      </c>
      <c r="BK57" s="26">
        <f t="shared" ca="1" si="10"/>
        <v>91.411869433969031</v>
      </c>
      <c r="BL57" s="26">
        <f t="shared" ca="1" si="10"/>
        <v>75.809266205297178</v>
      </c>
      <c r="BM57" s="26">
        <f t="shared" ca="1" si="10"/>
        <v>67.868657215380495</v>
      </c>
      <c r="BN57" s="26">
        <f t="shared" ca="1" si="10"/>
        <v>82.226671245333733</v>
      </c>
      <c r="BO57" s="26">
        <f t="shared" ca="1" si="10"/>
        <v>67.800861129467137</v>
      </c>
      <c r="BP57" s="26">
        <f t="shared" ca="1" si="10"/>
        <v>78.963830209195578</v>
      </c>
      <c r="BQ57" s="26">
        <f t="shared" ca="1" si="10"/>
        <v>77.11285385472938</v>
      </c>
      <c r="BR57" s="26">
        <f t="shared" ca="1" si="10"/>
        <v>74.058808096711132</v>
      </c>
      <c r="BS57" s="26">
        <f t="shared" ca="1" si="10"/>
        <v>80.771232207447568</v>
      </c>
      <c r="BT57" s="26">
        <f t="shared" ca="1" si="10"/>
        <v>81.802960249556406</v>
      </c>
      <c r="BU57" s="26">
        <f t="shared" ca="1" si="10"/>
        <v>90.773842592583676</v>
      </c>
      <c r="BV57" s="26">
        <f t="shared" ca="1" si="10"/>
        <v>80.286009285541738</v>
      </c>
      <c r="BW57" s="26">
        <f t="shared" ca="1" si="10"/>
        <v>74.195155838504547</v>
      </c>
      <c r="BX57" s="26">
        <f t="shared" ca="1" si="10"/>
        <v>73.006788735347669</v>
      </c>
      <c r="BY57" s="26"/>
      <c r="BZ57" s="26"/>
      <c r="CA57" s="26"/>
      <c r="CB57" s="26"/>
      <c r="CC57" s="26">
        <f t="shared" ca="1" si="11"/>
        <v>72.004630123496</v>
      </c>
      <c r="CD57" s="26">
        <f t="shared" ca="1" si="11"/>
        <v>72.2052872861114</v>
      </c>
      <c r="CE57" s="26">
        <f t="shared" ca="1" si="11"/>
        <v>73.974796277755061</v>
      </c>
      <c r="CF57" s="26">
        <f t="shared" ca="1" si="11"/>
        <v>81.588098014260311</v>
      </c>
      <c r="CG57" s="26">
        <f t="shared" ca="1" si="11"/>
        <v>80.129874330383444</v>
      </c>
    </row>
    <row r="58" spans="1:85" x14ac:dyDescent="0.3">
      <c r="A58" s="25">
        <v>2003</v>
      </c>
      <c r="B58" s="26">
        <f t="shared" ca="1" si="2"/>
        <v>76.314826382107853</v>
      </c>
      <c r="C58" s="26"/>
      <c r="D58" s="26">
        <f t="shared" ca="1" si="8"/>
        <v>73.766929008974472</v>
      </c>
      <c r="E58" s="26">
        <f t="shared" ca="1" si="8"/>
        <v>69.598042045398174</v>
      </c>
      <c r="F58" s="26">
        <f t="shared" ca="1" si="8"/>
        <v>77.756418862691035</v>
      </c>
      <c r="G58" s="26">
        <f t="shared" ca="1" si="8"/>
        <v>74.543150965159299</v>
      </c>
      <c r="H58" s="26">
        <f t="shared" ca="1" si="8"/>
        <v>69.470204190966072</v>
      </c>
      <c r="I58" s="26">
        <f t="shared" ca="1" si="8"/>
        <v>71.660572742872759</v>
      </c>
      <c r="J58" s="26">
        <f t="shared" ca="1" si="8"/>
        <v>77.090882529006066</v>
      </c>
      <c r="K58" s="26">
        <f t="shared" ca="1" si="8"/>
        <v>75.315584690669809</v>
      </c>
      <c r="L58" s="26">
        <f t="shared" ca="1" si="8"/>
        <v>74.551146448905442</v>
      </c>
      <c r="M58" s="26">
        <f t="shared" ca="1" si="8"/>
        <v>87.884621779509359</v>
      </c>
      <c r="N58" s="26">
        <f t="shared" ca="1" si="8"/>
        <v>75.018580609636842</v>
      </c>
      <c r="O58" s="26">
        <f t="shared" ca="1" si="8"/>
        <v>71.975905587497977</v>
      </c>
      <c r="P58" s="26">
        <f t="shared" ca="1" si="8"/>
        <v>78.393162334902343</v>
      </c>
      <c r="Q58" s="26">
        <f t="shared" ca="1" si="8"/>
        <v>83.930413481069607</v>
      </c>
      <c r="R58" s="26"/>
      <c r="S58" s="26"/>
      <c r="T58" s="26"/>
      <c r="U58" s="26">
        <f t="shared" ca="1" si="12"/>
        <v>74.376048161345807</v>
      </c>
      <c r="V58" s="26">
        <f t="shared" ca="1" si="12"/>
        <v>80.006796394281636</v>
      </c>
      <c r="W58" s="26">
        <f t="shared" si="3"/>
        <v>212</v>
      </c>
      <c r="X58" s="26">
        <f t="shared" ca="1" si="13"/>
        <v>73.624175514396171</v>
      </c>
      <c r="Y58" s="26">
        <f t="shared" ca="1" si="13"/>
        <v>73.914681507358168</v>
      </c>
      <c r="Z58" s="26">
        <f t="shared" ca="1" si="13"/>
        <v>81.710156114681823</v>
      </c>
      <c r="AA58" s="26">
        <f t="shared" ca="1" si="13"/>
        <v>69.598042045398174</v>
      </c>
      <c r="AB58" s="26">
        <f t="shared" ca="1" si="13"/>
        <v>83.739830308199799</v>
      </c>
      <c r="AC58" s="26">
        <f t="shared" ca="1" si="13"/>
        <v>75.840860999678824</v>
      </c>
      <c r="AD58" s="26">
        <f t="shared" ca="1" si="13"/>
        <v>77.38124474630753</v>
      </c>
      <c r="AE58" s="26">
        <f t="shared" ca="1" si="13"/>
        <v>83.584529911489284</v>
      </c>
      <c r="AF58" s="26">
        <f t="shared" ca="1" si="13"/>
        <v>78.64568836609908</v>
      </c>
      <c r="AG58" s="26">
        <f t="shared" ca="1" si="13"/>
        <v>75.097693300562966</v>
      </c>
      <c r="AH58" s="26">
        <f t="shared" ca="1" si="13"/>
        <v>75.968003357342496</v>
      </c>
      <c r="AI58" s="26">
        <f t="shared" ca="1" si="13"/>
        <v>74.196184543361142</v>
      </c>
      <c r="AJ58" s="26">
        <f t="shared" ca="1" si="13"/>
        <v>79.526129394701968</v>
      </c>
      <c r="AK58" s="26">
        <f t="shared" ca="1" si="13"/>
        <v>75.843609041944887</v>
      </c>
      <c r="AL58" s="26">
        <f t="shared" ca="1" si="13"/>
        <v>73.527434752971203</v>
      </c>
      <c r="AM58" s="26">
        <f t="shared" ca="1" si="13"/>
        <v>80.851930649506514</v>
      </c>
      <c r="AN58" s="26">
        <f t="shared" ca="1" si="13"/>
        <v>76.468045536220004</v>
      </c>
      <c r="AO58" s="26">
        <f t="shared" ca="1" si="13"/>
        <v>76.535345960043216</v>
      </c>
      <c r="AP58" s="26">
        <f t="shared" ca="1" si="13"/>
        <v>78.569593171159525</v>
      </c>
      <c r="AQ58" s="26">
        <f t="shared" ca="1" si="13"/>
        <v>76.611561511173846</v>
      </c>
      <c r="AR58" s="26">
        <f t="shared" ca="1" si="13"/>
        <v>75.547254420691672</v>
      </c>
      <c r="AS58" s="26">
        <f t="shared" ca="1" si="13"/>
        <v>77.235267216438672</v>
      </c>
      <c r="AT58" s="26">
        <f t="shared" ca="1" si="13"/>
        <v>79.003686116120647</v>
      </c>
      <c r="AU58" s="26">
        <f t="shared" ca="1" si="13"/>
        <v>74.543150965159299</v>
      </c>
      <c r="AV58" s="26">
        <f t="shared" ca="1" si="13"/>
        <v>68.935686703234666</v>
      </c>
      <c r="AW58" s="26">
        <f t="shared" ca="1" si="13"/>
        <v>70.134623854878441</v>
      </c>
      <c r="AX58" s="26">
        <f t="shared" ca="1" si="13"/>
        <v>71.660572742872759</v>
      </c>
      <c r="AY58" s="26">
        <f t="shared" ca="1" si="13"/>
        <v>79.366974417047317</v>
      </c>
      <c r="AZ58" s="26">
        <f t="shared" ca="1" si="13"/>
        <v>79.772570646674609</v>
      </c>
      <c r="BA58" s="26">
        <f t="shared" ca="1" si="13"/>
        <v>75.822463626694784</v>
      </c>
      <c r="BB58" s="26">
        <f t="shared" ca="1" si="13"/>
        <v>77.936840577841778</v>
      </c>
      <c r="BC58" s="26">
        <f t="shared" ca="1" si="13"/>
        <v>83.133600299859637</v>
      </c>
      <c r="BD58" s="26">
        <f t="shared" ca="1" si="13"/>
        <v>77.035940571427616</v>
      </c>
      <c r="BE58" s="26">
        <f t="shared" ca="1" si="13"/>
        <v>68.691295232492763</v>
      </c>
      <c r="BF58" s="26"/>
      <c r="BG58" s="26">
        <f t="shared" ca="1" si="10"/>
        <v>74.551146448905442</v>
      </c>
      <c r="BH58" s="26">
        <f t="shared" ca="1" si="10"/>
        <v>88.311335433198565</v>
      </c>
      <c r="BI58" s="26">
        <f t="shared" ca="1" si="10"/>
        <v>90.646287444239746</v>
      </c>
      <c r="BJ58" s="26">
        <f t="shared" ca="1" si="10"/>
        <v>85.486355330323548</v>
      </c>
      <c r="BK58" s="26">
        <f t="shared" ca="1" si="10"/>
        <v>88.826008616150531</v>
      </c>
      <c r="BL58" s="26">
        <f t="shared" ca="1" si="10"/>
        <v>78.070799384205415</v>
      </c>
      <c r="BM58" s="26">
        <f t="shared" ca="1" si="10"/>
        <v>71.953534734808912</v>
      </c>
      <c r="BN58" s="26">
        <f t="shared" ca="1" si="10"/>
        <v>83.463760230793497</v>
      </c>
      <c r="BO58" s="26">
        <f t="shared" ca="1" si="10"/>
        <v>71.975905587497977</v>
      </c>
      <c r="BP58" s="26">
        <f t="shared" ca="1" si="10"/>
        <v>80.150136422225302</v>
      </c>
      <c r="BQ58" s="26">
        <f t="shared" ca="1" si="10"/>
        <v>78.513077941383756</v>
      </c>
      <c r="BR58" s="26">
        <f t="shared" ca="1" si="10"/>
        <v>75.194104005945647</v>
      </c>
      <c r="BS58" s="26">
        <f t="shared" ca="1" si="10"/>
        <v>82.04774900622435</v>
      </c>
      <c r="BT58" s="26">
        <f t="shared" ca="1" si="10"/>
        <v>83.492257817401793</v>
      </c>
      <c r="BU58" s="26">
        <f t="shared" ca="1" si="10"/>
        <v>91.83184605118123</v>
      </c>
      <c r="BV58" s="26">
        <f t="shared" ca="1" si="10"/>
        <v>81.799159563441876</v>
      </c>
      <c r="BW58" s="26">
        <f t="shared" ca="1" si="10"/>
        <v>72.243942473388813</v>
      </c>
      <c r="BX58" s="26">
        <f t="shared" ca="1" si="10"/>
        <v>76.203212339545573</v>
      </c>
      <c r="BY58" s="26"/>
      <c r="BZ58" s="26"/>
      <c r="CA58" s="26"/>
      <c r="CB58" s="26"/>
      <c r="CC58" s="26">
        <f t="shared" ca="1" si="11"/>
        <v>74.390975325486025</v>
      </c>
      <c r="CD58" s="26">
        <f t="shared" ca="1" si="11"/>
        <v>74.321397675051244</v>
      </c>
      <c r="CE58" s="26">
        <f t="shared" ca="1" si="11"/>
        <v>76.641293227128045</v>
      </c>
      <c r="CF58" s="26">
        <f t="shared" ca="1" si="11"/>
        <v>82.856976465612746</v>
      </c>
      <c r="CG58" s="26">
        <f t="shared" ca="1" si="11"/>
        <v>80.637282135629775</v>
      </c>
    </row>
    <row r="59" spans="1:85" x14ac:dyDescent="0.3">
      <c r="A59" s="25">
        <v>2004</v>
      </c>
      <c r="B59" s="26">
        <f t="shared" ca="1" si="2"/>
        <v>77.099327093655916</v>
      </c>
      <c r="C59" s="26"/>
      <c r="D59" s="26">
        <f t="shared" ca="1" si="8"/>
        <v>75.878993775213871</v>
      </c>
      <c r="E59" s="26">
        <f t="shared" ca="1" si="8"/>
        <v>71.764986145434989</v>
      </c>
      <c r="F59" s="26">
        <f t="shared" ca="1" si="8"/>
        <v>78.034247239084166</v>
      </c>
      <c r="G59" s="26">
        <f t="shared" ca="1" si="8"/>
        <v>74.013546702719921</v>
      </c>
      <c r="H59" s="26">
        <f t="shared" ca="1" si="8"/>
        <v>70.139963264810163</v>
      </c>
      <c r="I59" s="26">
        <f t="shared" ca="1" si="8"/>
        <v>72.327354686903547</v>
      </c>
      <c r="J59" s="26">
        <f t="shared" ca="1" si="8"/>
        <v>78.30150710352612</v>
      </c>
      <c r="K59" s="26">
        <f t="shared" ca="1" si="8"/>
        <v>76.187191854448173</v>
      </c>
      <c r="L59" s="26">
        <f t="shared" ca="1" si="8"/>
        <v>76.318747918841197</v>
      </c>
      <c r="M59" s="26">
        <f t="shared" ca="1" si="8"/>
        <v>86.250084621251418</v>
      </c>
      <c r="N59" s="26">
        <f t="shared" ca="1" si="8"/>
        <v>76.868729269006167</v>
      </c>
      <c r="O59" s="26">
        <f t="shared" ca="1" si="8"/>
        <v>74.346120792585907</v>
      </c>
      <c r="P59" s="26">
        <f t="shared" ca="1" si="8"/>
        <v>79.079387898632717</v>
      </c>
      <c r="Q59" s="26">
        <f t="shared" ca="1" si="8"/>
        <v>84.166999670070894</v>
      </c>
      <c r="R59" s="26"/>
      <c r="S59" s="26"/>
      <c r="T59" s="26"/>
      <c r="U59" s="26">
        <f t="shared" ca="1" si="12"/>
        <v>75.45671801747558</v>
      </c>
      <c r="V59" s="26">
        <f t="shared" ca="1" si="12"/>
        <v>80.234549980200171</v>
      </c>
      <c r="W59" s="26">
        <f t="shared" si="3"/>
        <v>216</v>
      </c>
      <c r="X59" s="26">
        <f t="shared" ca="1" si="13"/>
        <v>75.741248042831458</v>
      </c>
      <c r="Y59" s="26">
        <f t="shared" ca="1" si="13"/>
        <v>75.951440373798917</v>
      </c>
      <c r="Z59" s="26">
        <f t="shared" ca="1" si="13"/>
        <v>82.866371409085318</v>
      </c>
      <c r="AA59" s="26">
        <f t="shared" ca="1" si="13"/>
        <v>71.764986145434989</v>
      </c>
      <c r="AB59" s="26">
        <f t="shared" ca="1" si="13"/>
        <v>84.731376011583222</v>
      </c>
      <c r="AC59" s="26">
        <f t="shared" ca="1" si="13"/>
        <v>75.580924444283497</v>
      </c>
      <c r="AD59" s="26">
        <f t="shared" ca="1" si="13"/>
        <v>78.318968274823348</v>
      </c>
      <c r="AE59" s="26">
        <f t="shared" ca="1" si="13"/>
        <v>81.479657358297402</v>
      </c>
      <c r="AF59" s="26">
        <f t="shared" ca="1" si="13"/>
        <v>77.863944969801665</v>
      </c>
      <c r="AG59" s="26">
        <f t="shared" ca="1" si="13"/>
        <v>75.359061704107106</v>
      </c>
      <c r="AH59" s="26">
        <f t="shared" ca="1" si="13"/>
        <v>76.496646175170071</v>
      </c>
      <c r="AI59" s="26">
        <f t="shared" ca="1" si="13"/>
        <v>74.911635354213558</v>
      </c>
      <c r="AJ59" s="26">
        <f t="shared" ca="1" si="13"/>
        <v>79.25247208140199</v>
      </c>
      <c r="AK59" s="26">
        <f t="shared" ca="1" si="13"/>
        <v>75.188346313064358</v>
      </c>
      <c r="AL59" s="26">
        <f t="shared" ca="1" si="13"/>
        <v>74.459374231715671</v>
      </c>
      <c r="AM59" s="26">
        <f t="shared" ca="1" si="13"/>
        <v>81.024071515664616</v>
      </c>
      <c r="AN59" s="26">
        <f t="shared" ca="1" si="13"/>
        <v>76.564356218387999</v>
      </c>
      <c r="AO59" s="26">
        <f t="shared" ca="1" si="13"/>
        <v>76.604106257392132</v>
      </c>
      <c r="AP59" s="26">
        <f t="shared" ca="1" si="13"/>
        <v>78.919117606858734</v>
      </c>
      <c r="AQ59" s="26">
        <f t="shared" ca="1" si="13"/>
        <v>76.426383348592594</v>
      </c>
      <c r="AR59" s="26">
        <f t="shared" ca="1" si="13"/>
        <v>76.229677548249754</v>
      </c>
      <c r="AS59" s="26">
        <f t="shared" ca="1" si="13"/>
        <v>77.211700756998226</v>
      </c>
      <c r="AT59" s="26">
        <f t="shared" ca="1" si="13"/>
        <v>79.096548611097006</v>
      </c>
      <c r="AU59" s="26">
        <f t="shared" ca="1" si="13"/>
        <v>74.013546702719921</v>
      </c>
      <c r="AV59" s="26">
        <f t="shared" ca="1" si="13"/>
        <v>69.587443114162852</v>
      </c>
      <c r="AW59" s="26">
        <f t="shared" ca="1" si="13"/>
        <v>70.794954251818211</v>
      </c>
      <c r="AX59" s="26">
        <f t="shared" ca="1" si="13"/>
        <v>72.327354686903547</v>
      </c>
      <c r="AY59" s="26">
        <f t="shared" ca="1" si="13"/>
        <v>80.15438123782647</v>
      </c>
      <c r="AZ59" s="26">
        <f t="shared" ca="1" si="13"/>
        <v>80.234303616788935</v>
      </c>
      <c r="BA59" s="26">
        <f t="shared" ca="1" si="13"/>
        <v>77.376175180677762</v>
      </c>
      <c r="BB59" s="26">
        <f t="shared" ca="1" si="13"/>
        <v>79.201962760595833</v>
      </c>
      <c r="BC59" s="26">
        <f t="shared" ca="1" si="13"/>
        <v>84.059816561954491</v>
      </c>
      <c r="BD59" s="26">
        <f t="shared" ca="1" si="13"/>
        <v>78.482931210170861</v>
      </c>
      <c r="BE59" s="26">
        <f t="shared" ca="1" si="13"/>
        <v>69.33736220566395</v>
      </c>
      <c r="BF59" s="26"/>
      <c r="BG59" s="26">
        <f t="shared" ca="1" si="10"/>
        <v>76.318747918841197</v>
      </c>
      <c r="BH59" s="26">
        <f t="shared" ca="1" si="10"/>
        <v>87.232119951619524</v>
      </c>
      <c r="BI59" s="26">
        <f t="shared" ca="1" si="10"/>
        <v>90.025500765135547</v>
      </c>
      <c r="BJ59" s="26">
        <f t="shared" ca="1" si="10"/>
        <v>82.955370426036779</v>
      </c>
      <c r="BK59" s="26">
        <f t="shared" ca="1" si="10"/>
        <v>86.998574333904941</v>
      </c>
      <c r="BL59" s="26">
        <f t="shared" ca="1" si="10"/>
        <v>79.35888248214701</v>
      </c>
      <c r="BM59" s="26">
        <f t="shared" ca="1" si="10"/>
        <v>74.298547012221178</v>
      </c>
      <c r="BN59" s="26">
        <f t="shared" ca="1" si="10"/>
        <v>83.883934455394282</v>
      </c>
      <c r="BO59" s="26">
        <f t="shared" ca="1" si="10"/>
        <v>74.346120792585907</v>
      </c>
      <c r="BP59" s="26">
        <f t="shared" ca="1" si="10"/>
        <v>80.461762507944471</v>
      </c>
      <c r="BQ59" s="26">
        <f t="shared" ca="1" si="10"/>
        <v>79.04949032415513</v>
      </c>
      <c r="BR59" s="26">
        <f t="shared" ca="1" si="10"/>
        <v>76.131638308444892</v>
      </c>
      <c r="BS59" s="26">
        <f t="shared" ca="1" si="10"/>
        <v>82.763874429099218</v>
      </c>
      <c r="BT59" s="26">
        <f t="shared" ca="1" si="10"/>
        <v>84.039364497074786</v>
      </c>
      <c r="BU59" s="26">
        <f t="shared" ca="1" si="10"/>
        <v>90.999431715008299</v>
      </c>
      <c r="BV59" s="26">
        <f t="shared" ca="1" si="10"/>
        <v>82.224285072319205</v>
      </c>
      <c r="BW59" s="26">
        <f t="shared" ca="1" si="10"/>
        <v>72.789754461922968</v>
      </c>
      <c r="BX59" s="26">
        <f t="shared" ca="1" si="10"/>
        <v>77.75429520041223</v>
      </c>
      <c r="BY59" s="26"/>
      <c r="BZ59" s="26"/>
      <c r="CA59" s="26"/>
      <c r="CB59" s="26"/>
      <c r="CC59" s="26">
        <f t="shared" ca="1" si="11"/>
        <v>75.501664550620205</v>
      </c>
      <c r="CD59" s="26">
        <f t="shared" ca="1" si="11"/>
        <v>75.286840992988758</v>
      </c>
      <c r="CE59" s="26">
        <f t="shared" ca="1" si="11"/>
        <v>77.964302011025438</v>
      </c>
      <c r="CF59" s="26">
        <f t="shared" ca="1" si="11"/>
        <v>82.861923149599974</v>
      </c>
      <c r="CG59" s="26">
        <f t="shared" ca="1" si="11"/>
        <v>80.542124762384461</v>
      </c>
    </row>
    <row r="60" spans="1:85" x14ac:dyDescent="0.3">
      <c r="A60" s="25">
        <v>2005</v>
      </c>
      <c r="B60" s="26">
        <f t="shared" ca="1" si="2"/>
        <v>79.756812559950816</v>
      </c>
      <c r="C60" s="26"/>
      <c r="D60" s="26">
        <f t="shared" ca="1" si="8"/>
        <v>78.744909484910735</v>
      </c>
      <c r="E60" s="26">
        <f t="shared" ca="1" si="8"/>
        <v>77.845771197371008</v>
      </c>
      <c r="F60" s="26">
        <f t="shared" ca="1" si="8"/>
        <v>80.226303552423659</v>
      </c>
      <c r="G60" s="26">
        <f t="shared" ca="1" si="8"/>
        <v>74.524398521499009</v>
      </c>
      <c r="H60" s="26">
        <f t="shared" ca="1" si="8"/>
        <v>71.747662505405273</v>
      </c>
      <c r="I60" s="26">
        <f t="shared" ca="1" si="8"/>
        <v>74.358179086850882</v>
      </c>
      <c r="J60" s="26">
        <f t="shared" ca="1" si="8"/>
        <v>81.680372313064026</v>
      </c>
      <c r="K60" s="26">
        <f t="shared" ca="1" si="8"/>
        <v>78.75643830644124</v>
      </c>
      <c r="L60" s="26">
        <f t="shared" ca="1" si="8"/>
        <v>80.355279623720619</v>
      </c>
      <c r="M60" s="26">
        <f t="shared" ca="1" si="8"/>
        <v>85.379316616263409</v>
      </c>
      <c r="N60" s="26">
        <f t="shared" ca="1" si="8"/>
        <v>80.719818346381544</v>
      </c>
      <c r="O60" s="26">
        <f t="shared" ca="1" si="8"/>
        <v>79.001117672549</v>
      </c>
      <c r="P60" s="26">
        <f t="shared" ca="1" si="8"/>
        <v>81.042416713571981</v>
      </c>
      <c r="Q60" s="26">
        <f t="shared" ca="1" si="8"/>
        <v>86.275678242143343</v>
      </c>
      <c r="R60" s="26"/>
      <c r="S60" s="26"/>
      <c r="T60" s="26"/>
      <c r="U60" s="26">
        <f t="shared" ca="1" si="12"/>
        <v>78.645513947895594</v>
      </c>
      <c r="V60" s="26">
        <f t="shared" ca="1" si="12"/>
        <v>82.456451747186591</v>
      </c>
      <c r="W60" s="26">
        <f t="shared" si="3"/>
        <v>220</v>
      </c>
      <c r="X60" s="26">
        <f t="shared" ca="1" si="13"/>
        <v>78.520064358896235</v>
      </c>
      <c r="Y60" s="26">
        <f t="shared" ca="1" si="13"/>
        <v>80.282424174288479</v>
      </c>
      <c r="Z60" s="26">
        <f t="shared" ca="1" si="13"/>
        <v>86.411051543397164</v>
      </c>
      <c r="AA60" s="26">
        <f t="shared" ca="1" si="13"/>
        <v>77.845771197371008</v>
      </c>
      <c r="AB60" s="26">
        <f t="shared" ca="1" si="13"/>
        <v>87.877811988205323</v>
      </c>
      <c r="AC60" s="26">
        <f t="shared" ca="1" si="13"/>
        <v>78.073278249588512</v>
      </c>
      <c r="AD60" s="26">
        <f t="shared" ca="1" si="13"/>
        <v>80.533219868526473</v>
      </c>
      <c r="AE60" s="26">
        <f t="shared" ca="1" si="13"/>
        <v>81.198400638056555</v>
      </c>
      <c r="AF60" s="26">
        <f t="shared" ca="1" si="13"/>
        <v>78.744845980859225</v>
      </c>
      <c r="AG60" s="26">
        <f t="shared" ca="1" si="13"/>
        <v>77.415436201166145</v>
      </c>
      <c r="AH60" s="26">
        <f t="shared" ca="1" si="13"/>
        <v>79.121293059690132</v>
      </c>
      <c r="AI60" s="26">
        <f t="shared" ca="1" si="13"/>
        <v>77.471791813498257</v>
      </c>
      <c r="AJ60" s="26">
        <f t="shared" ca="1" si="13"/>
        <v>80.326865262663205</v>
      </c>
      <c r="AK60" s="26">
        <f t="shared" ca="1" si="13"/>
        <v>76.694892491467698</v>
      </c>
      <c r="AL60" s="26">
        <f t="shared" ca="1" si="13"/>
        <v>77.873750666227807</v>
      </c>
      <c r="AM60" s="26">
        <f t="shared" ca="1" si="13"/>
        <v>82.680179568567823</v>
      </c>
      <c r="AN60" s="26">
        <f t="shared" ca="1" si="13"/>
        <v>78.372339577483814</v>
      </c>
      <c r="AO60" s="26">
        <f t="shared" ca="1" si="13"/>
        <v>78.379431596678813</v>
      </c>
      <c r="AP60" s="26">
        <f t="shared" ca="1" si="13"/>
        <v>80.918902921547655</v>
      </c>
      <c r="AQ60" s="26">
        <f t="shared" ca="1" si="13"/>
        <v>78.133391807332643</v>
      </c>
      <c r="AR60" s="26">
        <f t="shared" ca="1" si="13"/>
        <v>78.715703061983035</v>
      </c>
      <c r="AS60" s="26">
        <f t="shared" ca="1" si="13"/>
        <v>79.047273802131812</v>
      </c>
      <c r="AT60" s="26">
        <f t="shared" ca="1" si="13"/>
        <v>80.971861288133454</v>
      </c>
      <c r="AU60" s="26">
        <f t="shared" ca="1" si="13"/>
        <v>74.524398521499009</v>
      </c>
      <c r="AV60" s="26">
        <f t="shared" ca="1" si="13"/>
        <v>71.264595446990214</v>
      </c>
      <c r="AW60" s="26">
        <f t="shared" ca="1" si="13"/>
        <v>72.31585638490013</v>
      </c>
      <c r="AX60" s="26">
        <f t="shared" ca="1" si="13"/>
        <v>74.358179086850882</v>
      </c>
      <c r="AY60" s="26">
        <f t="shared" ca="1" si="13"/>
        <v>82.940556229403214</v>
      </c>
      <c r="AZ60" s="26">
        <f t="shared" ca="1" si="13"/>
        <v>82.677337694284347</v>
      </c>
      <c r="BA60" s="26">
        <f t="shared" ca="1" si="13"/>
        <v>81.17812698730215</v>
      </c>
      <c r="BB60" s="26">
        <f t="shared" ca="1" si="13"/>
        <v>82.691841051888744</v>
      </c>
      <c r="BC60" s="26">
        <f t="shared" ca="1" si="13"/>
        <v>87.033247019428686</v>
      </c>
      <c r="BD60" s="26">
        <f t="shared" ca="1" si="13"/>
        <v>81.114720184696324</v>
      </c>
      <c r="BE60" s="26">
        <f t="shared" ca="1" si="13"/>
        <v>71.08189671550312</v>
      </c>
      <c r="BF60" s="26"/>
      <c r="BG60" s="26">
        <f t="shared" ca="1" si="10"/>
        <v>80.355279623720619</v>
      </c>
      <c r="BH60" s="26">
        <f t="shared" ca="1" si="10"/>
        <v>87.699517369460182</v>
      </c>
      <c r="BI60" s="26">
        <f t="shared" ca="1" si="10"/>
        <v>90.97513045362976</v>
      </c>
      <c r="BJ60" s="26">
        <f t="shared" ca="1" si="10"/>
        <v>80.138694583596418</v>
      </c>
      <c r="BK60" s="26">
        <f t="shared" ca="1" si="10"/>
        <v>86.521618169879218</v>
      </c>
      <c r="BL60" s="26">
        <f t="shared" ca="1" si="10"/>
        <v>82.290512128377799</v>
      </c>
      <c r="BM60" s="26">
        <f t="shared" ca="1" si="10"/>
        <v>79.007873552915711</v>
      </c>
      <c r="BN60" s="26">
        <f t="shared" ca="1" si="10"/>
        <v>85.296178872428612</v>
      </c>
      <c r="BO60" s="26">
        <f t="shared" ca="1" si="10"/>
        <v>79.001117672549</v>
      </c>
      <c r="BP60" s="26">
        <f t="shared" ca="1" si="10"/>
        <v>81.910728326906039</v>
      </c>
      <c r="BQ60" s="26">
        <f t="shared" ca="1" si="10"/>
        <v>80.645910940349552</v>
      </c>
      <c r="BR60" s="26">
        <f t="shared" ca="1" si="10"/>
        <v>78.738332825420812</v>
      </c>
      <c r="BS60" s="26">
        <f t="shared" ca="1" si="10"/>
        <v>84.77803712937596</v>
      </c>
      <c r="BT60" s="26">
        <f t="shared" ca="1" si="10"/>
        <v>85.585361676545631</v>
      </c>
      <c r="BU60" s="26">
        <f t="shared" ca="1" si="10"/>
        <v>92.199317043432544</v>
      </c>
      <c r="BV60" s="26">
        <f t="shared" ca="1" si="10"/>
        <v>84.11869552810758</v>
      </c>
      <c r="BW60" s="26">
        <f t="shared" ca="1" si="10"/>
        <v>74.455855755642816</v>
      </c>
      <c r="BX60" s="26">
        <f t="shared" ca="1" si="10"/>
        <v>81.066548809264987</v>
      </c>
      <c r="BY60" s="26"/>
      <c r="BZ60" s="26"/>
      <c r="CA60" s="26"/>
      <c r="CB60" s="26"/>
      <c r="CC60" s="26">
        <f t="shared" ca="1" si="11"/>
        <v>78.735676539765834</v>
      </c>
      <c r="CD60" s="26">
        <f t="shared" ca="1" si="11"/>
        <v>78.345004091353502</v>
      </c>
      <c r="CE60" s="26">
        <f t="shared" ca="1" si="11"/>
        <v>81.342368375611343</v>
      </c>
      <c r="CF60" s="26">
        <f t="shared" ca="1" si="11"/>
        <v>84.467065870671178</v>
      </c>
      <c r="CG60" s="26">
        <f t="shared" ca="1" si="11"/>
        <v>82.433181695842336</v>
      </c>
    </row>
    <row r="61" spans="1:85" x14ac:dyDescent="0.3">
      <c r="A61" s="25">
        <v>2006</v>
      </c>
      <c r="B61" s="26">
        <f t="shared" ca="1" si="2"/>
        <v>82.940689221272677</v>
      </c>
      <c r="C61" s="26"/>
      <c r="D61" s="26">
        <f t="shared" ca="1" si="8"/>
        <v>81.131659546904018</v>
      </c>
      <c r="E61" s="26">
        <f t="shared" ca="1" si="8"/>
        <v>80.84976590905562</v>
      </c>
      <c r="F61" s="26">
        <f t="shared" ca="1" si="8"/>
        <v>82.559647211120335</v>
      </c>
      <c r="G61" s="26">
        <f t="shared" ca="1" si="8"/>
        <v>77.016090498487188</v>
      </c>
      <c r="H61" s="26">
        <f t="shared" ca="1" si="8"/>
        <v>76.240631175305111</v>
      </c>
      <c r="I61" s="26">
        <f t="shared" ca="1" si="8"/>
        <v>78.48307487382688</v>
      </c>
      <c r="J61" s="26">
        <f t="shared" ca="1" si="8"/>
        <v>85.131225135664877</v>
      </c>
      <c r="K61" s="26">
        <f t="shared" ca="1" si="8"/>
        <v>82.408499087138537</v>
      </c>
      <c r="L61" s="26">
        <f t="shared" ca="1" si="8"/>
        <v>84.47328633894206</v>
      </c>
      <c r="M61" s="26">
        <f t="shared" ca="1" si="8"/>
        <v>86.936120487379867</v>
      </c>
      <c r="N61" s="26">
        <f t="shared" ca="1" si="8"/>
        <v>84.900771892421304</v>
      </c>
      <c r="O61" s="26">
        <f t="shared" ca="1" si="8"/>
        <v>83.939548018714575</v>
      </c>
      <c r="P61" s="26">
        <f t="shared" ca="1" si="8"/>
        <v>83.414339554094198</v>
      </c>
      <c r="Q61" s="26">
        <f t="shared" ca="1" si="8"/>
        <v>88.499313488933439</v>
      </c>
      <c r="R61" s="26"/>
      <c r="S61" s="26"/>
      <c r="T61" s="26"/>
      <c r="U61" s="26">
        <f t="shared" ca="1" si="12"/>
        <v>81.979212586926735</v>
      </c>
      <c r="V61" s="26">
        <f t="shared" ca="1" si="12"/>
        <v>85.681343053266417</v>
      </c>
      <c r="W61" s="26">
        <f t="shared" si="3"/>
        <v>224</v>
      </c>
      <c r="X61" s="26">
        <f t="shared" ca="1" si="13"/>
        <v>80.821469239320379</v>
      </c>
      <c r="Y61" s="26">
        <f t="shared" ca="1" si="13"/>
        <v>84.887179441272309</v>
      </c>
      <c r="Z61" s="26">
        <f t="shared" ca="1" si="13"/>
        <v>89.733284378877428</v>
      </c>
      <c r="AA61" s="26">
        <f t="shared" ca="1" si="13"/>
        <v>80.84976590905562</v>
      </c>
      <c r="AB61" s="26">
        <f t="shared" ca="1" si="13"/>
        <v>91.084404335277867</v>
      </c>
      <c r="AC61" s="26">
        <f t="shared" ca="1" si="13"/>
        <v>81.257082827588007</v>
      </c>
      <c r="AD61" s="26">
        <f t="shared" ca="1" si="13"/>
        <v>83.04708485811031</v>
      </c>
      <c r="AE61" s="26">
        <f t="shared" ca="1" si="13"/>
        <v>82.305635591115148</v>
      </c>
      <c r="AF61" s="26">
        <f t="shared" ca="1" si="13"/>
        <v>80.341754974254258</v>
      </c>
      <c r="AG61" s="26">
        <f t="shared" ca="1" si="13"/>
        <v>79.049000838295214</v>
      </c>
      <c r="AH61" s="26">
        <f t="shared" ca="1" si="13"/>
        <v>81.132183542105267</v>
      </c>
      <c r="AI61" s="26">
        <f t="shared" ca="1" si="13"/>
        <v>79.736937545072081</v>
      </c>
      <c r="AJ61" s="26">
        <f t="shared" ca="1" si="13"/>
        <v>81.819489363333105</v>
      </c>
      <c r="AK61" s="26">
        <f t="shared" ca="1" si="13"/>
        <v>78.759614946946911</v>
      </c>
      <c r="AL61" s="26">
        <f t="shared" ca="1" si="13"/>
        <v>81.331791655750862</v>
      </c>
      <c r="AM61" s="26">
        <f t="shared" ca="1" si="13"/>
        <v>84.587050754144073</v>
      </c>
      <c r="AN61" s="26">
        <f t="shared" ca="1" si="13"/>
        <v>80.664653965669515</v>
      </c>
      <c r="AO61" s="26">
        <f t="shared" ref="X61:BE68" ca="1" si="14">GEOMEAN(OFFSET(AO$76,$W61,0,4,1))</f>
        <v>80.817145609169842</v>
      </c>
      <c r="AP61" s="26">
        <f t="shared" ca="1" si="14"/>
        <v>83.367068715225869</v>
      </c>
      <c r="AQ61" s="26">
        <f t="shared" ca="1" si="14"/>
        <v>79.902129733134586</v>
      </c>
      <c r="AR61" s="26">
        <f t="shared" ca="1" si="14"/>
        <v>81.354303190792464</v>
      </c>
      <c r="AS61" s="26">
        <f t="shared" ca="1" si="14"/>
        <v>81.212167717856332</v>
      </c>
      <c r="AT61" s="26">
        <f t="shared" ca="1" si="14"/>
        <v>83.304479736714171</v>
      </c>
      <c r="AU61" s="26">
        <f t="shared" ca="1" si="14"/>
        <v>77.016090498487188</v>
      </c>
      <c r="AV61" s="26">
        <f t="shared" ca="1" si="14"/>
        <v>75.911680256256204</v>
      </c>
      <c r="AW61" s="26">
        <f t="shared" ca="1" si="14"/>
        <v>76.627305217591854</v>
      </c>
      <c r="AX61" s="26">
        <f t="shared" ca="1" si="14"/>
        <v>78.48307487382688</v>
      </c>
      <c r="AY61" s="26">
        <f t="shared" ca="1" si="14"/>
        <v>86.126296645928775</v>
      </c>
      <c r="AZ61" s="26">
        <f t="shared" ca="1" si="14"/>
        <v>85.489184751387199</v>
      </c>
      <c r="BA61" s="26">
        <f t="shared" ca="1" si="14"/>
        <v>84.891040489481441</v>
      </c>
      <c r="BB61" s="26">
        <f t="shared" ca="1" si="14"/>
        <v>86.558133744530153</v>
      </c>
      <c r="BC61" s="26">
        <f t="shared" ca="1" si="14"/>
        <v>89.170532843434543</v>
      </c>
      <c r="BD61" s="26">
        <f t="shared" ca="1" si="14"/>
        <v>82.84212078213443</v>
      </c>
      <c r="BE61" s="26">
        <f t="shared" ca="1" si="14"/>
        <v>75.816699267039851</v>
      </c>
      <c r="BF61" s="26"/>
      <c r="BG61" s="26">
        <f t="shared" ca="1" si="10"/>
        <v>84.47328633894206</v>
      </c>
      <c r="BH61" s="26">
        <f t="shared" ca="1" si="10"/>
        <v>90.049639261555967</v>
      </c>
      <c r="BI61" s="26">
        <f t="shared" ca="1" si="10"/>
        <v>94.280800521066396</v>
      </c>
      <c r="BJ61" s="26">
        <f t="shared" ca="1" si="10"/>
        <v>80.52223200983714</v>
      </c>
      <c r="BK61" s="26">
        <f t="shared" ca="1" si="10"/>
        <v>87.257248633194507</v>
      </c>
      <c r="BL61" s="26">
        <f t="shared" ca="1" si="10"/>
        <v>85.621643603677853</v>
      </c>
      <c r="BM61" s="26">
        <f t="shared" ca="1" si="10"/>
        <v>84.049407723586512</v>
      </c>
      <c r="BN61" s="26">
        <f t="shared" ca="1" si="10"/>
        <v>87.084623294253248</v>
      </c>
      <c r="BO61" s="26">
        <f t="shared" ca="1" si="10"/>
        <v>83.939548018714575</v>
      </c>
      <c r="BP61" s="26">
        <f t="shared" ca="1" si="10"/>
        <v>83.977058667315106</v>
      </c>
      <c r="BQ61" s="26">
        <f t="shared" ca="1" si="10"/>
        <v>82.78438813444275</v>
      </c>
      <c r="BR61" s="26">
        <f t="shared" ca="1" si="10"/>
        <v>81.50145439092239</v>
      </c>
      <c r="BS61" s="26">
        <f t="shared" ca="1" si="10"/>
        <v>87.034233710750271</v>
      </c>
      <c r="BT61" s="26">
        <f t="shared" ca="1" si="10"/>
        <v>87.891948670728439</v>
      </c>
      <c r="BU61" s="26">
        <f t="shared" ca="1" si="10"/>
        <v>92.842418546617097</v>
      </c>
      <c r="BV61" s="26">
        <f t="shared" ca="1" si="10"/>
        <v>86.604437788696657</v>
      </c>
      <c r="BW61" s="26">
        <f t="shared" ca="1" si="10"/>
        <v>78.556877465375266</v>
      </c>
      <c r="BX61" s="26">
        <f t="shared" ca="1" si="10"/>
        <v>84.806027264234132</v>
      </c>
      <c r="BY61" s="26"/>
      <c r="BZ61" s="26"/>
      <c r="CA61" s="26"/>
      <c r="CB61" s="26"/>
      <c r="CC61" s="26">
        <f t="shared" ca="1" si="11"/>
        <v>82.02674021054429</v>
      </c>
      <c r="CD61" s="26">
        <f t="shared" ca="1" si="11"/>
        <v>81.824140089586393</v>
      </c>
      <c r="CE61" s="26">
        <f t="shared" ca="1" si="11"/>
        <v>85.245865487673782</v>
      </c>
      <c r="CF61" s="26">
        <f t="shared" ca="1" si="11"/>
        <v>87.572003841297374</v>
      </c>
      <c r="CG61" s="26">
        <f t="shared" ca="1" si="11"/>
        <v>85.324415316026091</v>
      </c>
    </row>
    <row r="62" spans="1:85" x14ac:dyDescent="0.3">
      <c r="A62" s="25">
        <v>2007</v>
      </c>
      <c r="B62" s="26">
        <f t="shared" ca="1" si="2"/>
        <v>84.898023593540742</v>
      </c>
      <c r="C62" s="26"/>
      <c r="D62" s="26">
        <f t="shared" ca="1" si="8"/>
        <v>83.549513473480857</v>
      </c>
      <c r="E62" s="26">
        <f t="shared" ca="1" si="8"/>
        <v>84.205122166587842</v>
      </c>
      <c r="F62" s="26">
        <f t="shared" ca="1" si="8"/>
        <v>82.480780224535891</v>
      </c>
      <c r="G62" s="26">
        <f t="shared" ca="1" si="8"/>
        <v>78.854420168742919</v>
      </c>
      <c r="H62" s="26">
        <f t="shared" ca="1" si="8"/>
        <v>80.944623454927466</v>
      </c>
      <c r="I62" s="26">
        <f t="shared" ca="1" si="8"/>
        <v>82.411602456736489</v>
      </c>
      <c r="J62" s="26">
        <f t="shared" ca="1" si="8"/>
        <v>87.073222887056488</v>
      </c>
      <c r="K62" s="26">
        <f t="shared" ca="1" si="8"/>
        <v>85.273631328081422</v>
      </c>
      <c r="L62" s="26">
        <f t="shared" ca="1" si="8"/>
        <v>86.698865056908346</v>
      </c>
      <c r="M62" s="26">
        <f t="shared" ca="1" si="8"/>
        <v>87.699386455715484</v>
      </c>
      <c r="N62" s="26">
        <f t="shared" ca="1" si="8"/>
        <v>86.995514559595435</v>
      </c>
      <c r="O62" s="26">
        <f t="shared" ca="1" si="8"/>
        <v>86.698177436449313</v>
      </c>
      <c r="P62" s="26">
        <f t="shared" ca="1" si="8"/>
        <v>84.606722963214722</v>
      </c>
      <c r="Q62" s="26">
        <f t="shared" ca="1" si="8"/>
        <v>89.805433781081348</v>
      </c>
      <c r="R62" s="26"/>
      <c r="S62" s="26"/>
      <c r="T62" s="26"/>
      <c r="U62" s="26">
        <f t="shared" ca="1" si="12"/>
        <v>83.479293947065926</v>
      </c>
      <c r="V62" s="26">
        <f t="shared" ca="1" si="12"/>
        <v>86.986624258621006</v>
      </c>
      <c r="W62" s="26">
        <f t="shared" si="3"/>
        <v>228</v>
      </c>
      <c r="X62" s="26">
        <f t="shared" ca="1" si="14"/>
        <v>83.229574323972699</v>
      </c>
      <c r="Y62" s="26">
        <f t="shared" ca="1" si="14"/>
        <v>87.514553225845788</v>
      </c>
      <c r="Z62" s="26">
        <f t="shared" ca="1" si="14"/>
        <v>91.979212478114974</v>
      </c>
      <c r="AA62" s="26">
        <f t="shared" ca="1" si="14"/>
        <v>84.205122166587842</v>
      </c>
      <c r="AB62" s="26">
        <f t="shared" ca="1" si="14"/>
        <v>87.081011320783745</v>
      </c>
      <c r="AC62" s="26">
        <f t="shared" ca="1" si="14"/>
        <v>82.305440567885924</v>
      </c>
      <c r="AD62" s="26">
        <f t="shared" ca="1" si="14"/>
        <v>83.602455559426261</v>
      </c>
      <c r="AE62" s="26">
        <f t="shared" ca="1" si="14"/>
        <v>81.27707121774516</v>
      </c>
      <c r="AF62" s="26">
        <f t="shared" ca="1" si="14"/>
        <v>79.657052402248979</v>
      </c>
      <c r="AG62" s="26">
        <f t="shared" ca="1" si="14"/>
        <v>78.606176302662163</v>
      </c>
      <c r="AH62" s="26">
        <f t="shared" ca="1" si="14"/>
        <v>81.720332734946496</v>
      </c>
      <c r="AI62" s="26">
        <f t="shared" ca="1" si="14"/>
        <v>81.006502718845695</v>
      </c>
      <c r="AJ62" s="26">
        <f t="shared" ca="1" si="14"/>
        <v>81.439229555376428</v>
      </c>
      <c r="AK62" s="26">
        <f t="shared" ca="1" si="14"/>
        <v>79.407162154243409</v>
      </c>
      <c r="AL62" s="26">
        <f t="shared" ca="1" si="14"/>
        <v>82.481711828797771</v>
      </c>
      <c r="AM62" s="26">
        <f t="shared" ca="1" si="14"/>
        <v>84.411777361294426</v>
      </c>
      <c r="AN62" s="26">
        <f t="shared" ca="1" si="14"/>
        <v>81.763607903263676</v>
      </c>
      <c r="AO62" s="26">
        <f t="shared" ca="1" si="14"/>
        <v>81.618614484392708</v>
      </c>
      <c r="AP62" s="26">
        <f t="shared" ca="1" si="14"/>
        <v>84.338804290304736</v>
      </c>
      <c r="AQ62" s="26">
        <f t="shared" ca="1" si="14"/>
        <v>79.985485522641426</v>
      </c>
      <c r="AR62" s="26">
        <f t="shared" ca="1" si="14"/>
        <v>82.632843317191856</v>
      </c>
      <c r="AS62" s="26">
        <f t="shared" ca="1" si="14"/>
        <v>82.141834248260693</v>
      </c>
      <c r="AT62" s="26">
        <f t="shared" ca="1" si="14"/>
        <v>84.051777547525845</v>
      </c>
      <c r="AU62" s="26">
        <f t="shared" ca="1" si="14"/>
        <v>78.854420168742919</v>
      </c>
      <c r="AV62" s="26">
        <f t="shared" ca="1" si="14"/>
        <v>80.925880463805129</v>
      </c>
      <c r="AW62" s="26">
        <f t="shared" ca="1" si="14"/>
        <v>80.963470042302887</v>
      </c>
      <c r="AX62" s="26">
        <f t="shared" ca="1" si="14"/>
        <v>82.411602456736489</v>
      </c>
      <c r="AY62" s="26">
        <f t="shared" ca="1" si="14"/>
        <v>87.790287700740748</v>
      </c>
      <c r="AZ62" s="26">
        <f t="shared" ca="1" si="14"/>
        <v>87.084978577531416</v>
      </c>
      <c r="BA62" s="26">
        <f t="shared" ca="1" si="14"/>
        <v>86.989781995472967</v>
      </c>
      <c r="BB62" s="26">
        <f t="shared" ca="1" si="14"/>
        <v>88.851970265101826</v>
      </c>
      <c r="BC62" s="26">
        <f t="shared" ca="1" si="14"/>
        <v>91.05411279065342</v>
      </c>
      <c r="BD62" s="26">
        <f t="shared" ca="1" si="14"/>
        <v>84.253794313781043</v>
      </c>
      <c r="BE62" s="26">
        <f t="shared" ca="1" si="14"/>
        <v>80.679419194440158</v>
      </c>
      <c r="BF62" s="26"/>
      <c r="BG62" s="26">
        <f t="shared" ca="1" si="10"/>
        <v>86.698865056908346</v>
      </c>
      <c r="BH62" s="26">
        <f t="shared" ca="1" si="10"/>
        <v>91.314310796069435</v>
      </c>
      <c r="BI62" s="26">
        <f t="shared" ca="1" si="10"/>
        <v>96.76333966193404</v>
      </c>
      <c r="BJ62" s="26">
        <f t="shared" ca="1" si="10"/>
        <v>80.31415807591371</v>
      </c>
      <c r="BK62" s="26">
        <f t="shared" ca="1" si="10"/>
        <v>86.984780505327194</v>
      </c>
      <c r="BL62" s="26">
        <f t="shared" ca="1" si="10"/>
        <v>87.14842218183469</v>
      </c>
      <c r="BM62" s="26">
        <f t="shared" ca="1" si="10"/>
        <v>86.850346186115019</v>
      </c>
      <c r="BN62" s="26">
        <f t="shared" ca="1" si="10"/>
        <v>87.142177210943686</v>
      </c>
      <c r="BO62" s="26">
        <f t="shared" ca="1" si="10"/>
        <v>86.698177436449313</v>
      </c>
      <c r="BP62" s="26">
        <f t="shared" ca="1" si="10"/>
        <v>84.825436052574688</v>
      </c>
      <c r="BQ62" s="26">
        <f t="shared" ca="1" si="10"/>
        <v>83.847283089168471</v>
      </c>
      <c r="BR62" s="26">
        <f t="shared" ca="1" si="10"/>
        <v>83.099240512710125</v>
      </c>
      <c r="BS62" s="26">
        <f t="shared" ca="1" si="10"/>
        <v>88.245564009429486</v>
      </c>
      <c r="BT62" s="26">
        <f t="shared" ca="1" si="10"/>
        <v>88.96214155970668</v>
      </c>
      <c r="BU62" s="26">
        <f t="shared" ca="1" si="10"/>
        <v>93.15973713039341</v>
      </c>
      <c r="BV62" s="26">
        <f t="shared" ca="1" si="10"/>
        <v>87.863705476109587</v>
      </c>
      <c r="BW62" s="26">
        <f t="shared" ca="1" si="10"/>
        <v>82.35370721654968</v>
      </c>
      <c r="BX62" s="26">
        <f t="shared" ca="1" si="10"/>
        <v>86.805332451324176</v>
      </c>
      <c r="BY62" s="26"/>
      <c r="BZ62" s="26"/>
      <c r="CA62" s="26"/>
      <c r="CB62" s="26"/>
      <c r="CC62" s="26">
        <f t="shared" ca="1" si="11"/>
        <v>83.52440765220102</v>
      </c>
      <c r="CD62" s="26">
        <f t="shared" ca="1" si="11"/>
        <v>83.346456014205913</v>
      </c>
      <c r="CE62" s="26">
        <f t="shared" ca="1" si="11"/>
        <v>87.218330573072748</v>
      </c>
      <c r="CF62" s="26">
        <f t="shared" ca="1" si="11"/>
        <v>88.833185062639274</v>
      </c>
      <c r="CG62" s="26">
        <f t="shared" ca="1" si="11"/>
        <v>86.34469912317202</v>
      </c>
    </row>
    <row r="63" spans="1:85" x14ac:dyDescent="0.3">
      <c r="A63" s="25">
        <v>2008</v>
      </c>
      <c r="B63" s="26">
        <f t="shared" ca="1" si="2"/>
        <v>88.158568964534766</v>
      </c>
      <c r="C63" s="26"/>
      <c r="D63" s="26">
        <f t="shared" ca="1" si="8"/>
        <v>89.198101102963363</v>
      </c>
      <c r="E63" s="26">
        <f t="shared" ca="1" si="8"/>
        <v>88.473302377336481</v>
      </c>
      <c r="F63" s="26">
        <f t="shared" ca="1" si="8"/>
        <v>86.164010204077982</v>
      </c>
      <c r="G63" s="26">
        <f t="shared" ca="1" si="8"/>
        <v>81.922396340063315</v>
      </c>
      <c r="H63" s="26">
        <f t="shared" ca="1" si="8"/>
        <v>83.542277968493934</v>
      </c>
      <c r="I63" s="26">
        <f t="shared" ca="1" si="8"/>
        <v>85.316584540434491</v>
      </c>
      <c r="J63" s="26">
        <f t="shared" ca="1" si="8"/>
        <v>90.407502483026676</v>
      </c>
      <c r="K63" s="26">
        <f t="shared" ca="1" si="8"/>
        <v>88.08885648212204</v>
      </c>
      <c r="L63" s="26">
        <f t="shared" ca="1" si="8"/>
        <v>90.093528231679727</v>
      </c>
      <c r="M63" s="26">
        <f t="shared" ca="1" si="8"/>
        <v>90.19539400742039</v>
      </c>
      <c r="N63" s="26">
        <f t="shared" ca="1" si="8"/>
        <v>89.989041253448519</v>
      </c>
      <c r="O63" s="26">
        <f t="shared" ca="1" si="8"/>
        <v>90.279244344791039</v>
      </c>
      <c r="P63" s="26">
        <f t="shared" ca="1" si="8"/>
        <v>87.626949751690873</v>
      </c>
      <c r="Q63" s="26">
        <f t="shared" ca="1" si="8"/>
        <v>92.980725492457452</v>
      </c>
      <c r="R63" s="26"/>
      <c r="S63" s="26"/>
      <c r="T63" s="26"/>
      <c r="U63" s="26">
        <f t="shared" ca="1" si="12"/>
        <v>87.123186257639105</v>
      </c>
      <c r="V63" s="26">
        <f t="shared" ca="1" si="12"/>
        <v>89.74781294000671</v>
      </c>
      <c r="W63" s="26">
        <f t="shared" si="3"/>
        <v>232</v>
      </c>
      <c r="X63" s="26">
        <f t="shared" ca="1" si="14"/>
        <v>88.964836029334933</v>
      </c>
      <c r="Y63" s="26">
        <f t="shared" ca="1" si="14"/>
        <v>91.415352920561446</v>
      </c>
      <c r="Z63" s="26">
        <f t="shared" ca="1" si="14"/>
        <v>95.918998112706859</v>
      </c>
      <c r="AA63" s="26">
        <f t="shared" ca="1" si="14"/>
        <v>88.473302377336481</v>
      </c>
      <c r="AB63" s="26">
        <f t="shared" ca="1" si="14"/>
        <v>89.423701587636913</v>
      </c>
      <c r="AC63" s="26">
        <f t="shared" ca="1" si="14"/>
        <v>86.535710064884967</v>
      </c>
      <c r="AD63" s="26">
        <f t="shared" ca="1" si="14"/>
        <v>87.573700434152812</v>
      </c>
      <c r="AE63" s="26">
        <f t="shared" ca="1" si="14"/>
        <v>85.417604863694649</v>
      </c>
      <c r="AF63" s="26">
        <f t="shared" ca="1" si="14"/>
        <v>83.365295629539744</v>
      </c>
      <c r="AG63" s="26">
        <f t="shared" ca="1" si="14"/>
        <v>82.584923704186465</v>
      </c>
      <c r="AH63" s="26">
        <f t="shared" ca="1" si="14"/>
        <v>85.53095113015867</v>
      </c>
      <c r="AI63" s="26">
        <f t="shared" ca="1" si="14"/>
        <v>85.097347976066246</v>
      </c>
      <c r="AJ63" s="26">
        <f t="shared" ca="1" si="14"/>
        <v>85.623956919093374</v>
      </c>
      <c r="AK63" s="26">
        <f t="shared" ca="1" si="14"/>
        <v>83.903540556100907</v>
      </c>
      <c r="AL63" s="26">
        <f t="shared" ca="1" si="14"/>
        <v>86.107458208760789</v>
      </c>
      <c r="AM63" s="26">
        <f t="shared" ca="1" si="14"/>
        <v>88.232811196864759</v>
      </c>
      <c r="AN63" s="26">
        <f t="shared" ca="1" si="14"/>
        <v>85.656066450632608</v>
      </c>
      <c r="AO63" s="26">
        <f t="shared" ca="1" si="14"/>
        <v>85.40652977143705</v>
      </c>
      <c r="AP63" s="26">
        <f t="shared" ca="1" si="14"/>
        <v>88.056018448607261</v>
      </c>
      <c r="AQ63" s="26">
        <f t="shared" ca="1" si="14"/>
        <v>83.800453267002979</v>
      </c>
      <c r="AR63" s="26">
        <f t="shared" ca="1" si="14"/>
        <v>86.691456413386149</v>
      </c>
      <c r="AS63" s="26">
        <f t="shared" ca="1" si="14"/>
        <v>85.437183165452254</v>
      </c>
      <c r="AT63" s="26">
        <f t="shared" ca="1" si="14"/>
        <v>87.855491432109289</v>
      </c>
      <c r="AU63" s="26">
        <f t="shared" ca="1" si="14"/>
        <v>81.922396340063315</v>
      </c>
      <c r="AV63" s="26">
        <f t="shared" ca="1" si="14"/>
        <v>83.412372229504953</v>
      </c>
      <c r="AW63" s="26">
        <f t="shared" ca="1" si="14"/>
        <v>83.692030766727157</v>
      </c>
      <c r="AX63" s="26">
        <f t="shared" ca="1" si="14"/>
        <v>85.316584540434491</v>
      </c>
      <c r="AY63" s="26">
        <f t="shared" ca="1" si="14"/>
        <v>91.061458012441349</v>
      </c>
      <c r="AZ63" s="26">
        <f t="shared" ca="1" si="14"/>
        <v>90.627919265376832</v>
      </c>
      <c r="BA63" s="26">
        <f t="shared" ca="1" si="14"/>
        <v>90.258191471310212</v>
      </c>
      <c r="BB63" s="26">
        <f t="shared" ca="1" si="14"/>
        <v>92.554611072927983</v>
      </c>
      <c r="BC63" s="26">
        <f t="shared" ca="1" si="14"/>
        <v>95.83244491751168</v>
      </c>
      <c r="BD63" s="26">
        <f t="shared" ca="1" si="14"/>
        <v>85.615298713114441</v>
      </c>
      <c r="BE63" s="26">
        <f t="shared" ca="1" si="14"/>
        <v>83.132266861670161</v>
      </c>
      <c r="BF63" s="26"/>
      <c r="BG63" s="26">
        <f t="shared" ca="1" si="10"/>
        <v>90.093528231679727</v>
      </c>
      <c r="BH63" s="26">
        <f t="shared" ca="1" si="10"/>
        <v>94.949338097495115</v>
      </c>
      <c r="BI63" s="26">
        <f t="shared" ca="1" si="10"/>
        <v>99.867270093805317</v>
      </c>
      <c r="BJ63" s="26">
        <f t="shared" ca="1" si="10"/>
        <v>81.798944815620644</v>
      </c>
      <c r="BK63" s="26">
        <f t="shared" ca="1" si="10"/>
        <v>90.06087215072543</v>
      </c>
      <c r="BL63" s="26">
        <f t="shared" ca="1" si="10"/>
        <v>89.681293809949693</v>
      </c>
      <c r="BM63" s="26">
        <f t="shared" ca="1" si="10"/>
        <v>90.436868526239863</v>
      </c>
      <c r="BN63" s="26">
        <f t="shared" ca="1" si="10"/>
        <v>88.82995274022953</v>
      </c>
      <c r="BO63" s="26">
        <f t="shared" ca="1" si="10"/>
        <v>90.279244344791039</v>
      </c>
      <c r="BP63" s="26">
        <f t="shared" ca="1" si="10"/>
        <v>87.32454407942717</v>
      </c>
      <c r="BQ63" s="26">
        <f t="shared" ca="1" si="10"/>
        <v>86.514937416092764</v>
      </c>
      <c r="BR63" s="26">
        <f t="shared" ca="1" si="10"/>
        <v>87.073930024168291</v>
      </c>
      <c r="BS63" s="26">
        <f t="shared" ca="1" si="10"/>
        <v>90.801209597351388</v>
      </c>
      <c r="BT63" s="26">
        <f t="shared" ca="1" si="10"/>
        <v>91.572612671863695</v>
      </c>
      <c r="BU63" s="26">
        <f t="shared" ca="1" si="10"/>
        <v>96.576191324302513</v>
      </c>
      <c r="BV63" s="26">
        <f t="shared" ca="1" si="10"/>
        <v>90.525564945067075</v>
      </c>
      <c r="BW63" s="26">
        <f t="shared" ca="1" si="10"/>
        <v>84.91162076923527</v>
      </c>
      <c r="BX63" s="26">
        <f t="shared" ca="1" si="10"/>
        <v>90.005973736429382</v>
      </c>
      <c r="BY63" s="26"/>
      <c r="BZ63" s="26"/>
      <c r="CA63" s="26"/>
      <c r="CB63" s="26"/>
      <c r="CC63" s="26">
        <f t="shared" ca="1" si="11"/>
        <v>87.222647082020856</v>
      </c>
      <c r="CD63" s="26">
        <f t="shared" ca="1" si="11"/>
        <v>86.859474314452768</v>
      </c>
      <c r="CE63" s="26">
        <f t="shared" ca="1" si="11"/>
        <v>90.358609675356035</v>
      </c>
      <c r="CF63" s="26">
        <f t="shared" ca="1" si="11"/>
        <v>90.990873841063561</v>
      </c>
      <c r="CG63" s="26">
        <f t="shared" ca="1" si="11"/>
        <v>89.127120256153461</v>
      </c>
    </row>
    <row r="64" spans="1:85" x14ac:dyDescent="0.3">
      <c r="A64" s="25">
        <v>2009</v>
      </c>
      <c r="B64" s="26">
        <f t="shared" ca="1" si="2"/>
        <v>89.605007682399716</v>
      </c>
      <c r="C64" s="26"/>
      <c r="D64" s="26">
        <f t="shared" ca="1" si="8"/>
        <v>92.794149685229073</v>
      </c>
      <c r="E64" s="26">
        <f t="shared" ca="1" si="8"/>
        <v>91.581141463940355</v>
      </c>
      <c r="F64" s="26">
        <f t="shared" ca="1" si="8"/>
        <v>90.357623501717015</v>
      </c>
      <c r="G64" s="26">
        <f t="shared" ca="1" si="8"/>
        <v>85.40632324267041</v>
      </c>
      <c r="H64" s="26">
        <f t="shared" ca="1" si="8"/>
        <v>82.726512637316503</v>
      </c>
      <c r="I64" s="26">
        <f t="shared" ca="1" si="8"/>
        <v>84.776165479271256</v>
      </c>
      <c r="J64" s="26">
        <f t="shared" ca="1" si="8"/>
        <v>90.978928372768578</v>
      </c>
      <c r="K64" s="26">
        <f t="shared" ca="1" si="8"/>
        <v>87.990916910680369</v>
      </c>
      <c r="L64" s="26">
        <f t="shared" ca="1" si="8"/>
        <v>90.140199456692386</v>
      </c>
      <c r="M64" s="26">
        <f t="shared" ca="1" si="8"/>
        <v>93.737250744198192</v>
      </c>
      <c r="N64" s="26">
        <f t="shared" ca="1" si="8"/>
        <v>89.519408038322311</v>
      </c>
      <c r="O64" s="26">
        <f t="shared" ca="1" si="8"/>
        <v>89.303070734357817</v>
      </c>
      <c r="P64" s="26">
        <f t="shared" ca="1" si="8"/>
        <v>89.073396087383017</v>
      </c>
      <c r="Q64" s="26">
        <f t="shared" ca="1" si="8"/>
        <v>94.431687713767658</v>
      </c>
      <c r="R64" s="26"/>
      <c r="S64" s="26"/>
      <c r="T64" s="26"/>
      <c r="U64" s="26">
        <f t="shared" ca="1" si="12"/>
        <v>88.710474666751622</v>
      </c>
      <c r="V64" s="26">
        <f t="shared" ca="1" si="12"/>
        <v>90.75117881449755</v>
      </c>
      <c r="W64" s="26">
        <f t="shared" si="3"/>
        <v>236</v>
      </c>
      <c r="X64" s="26">
        <f t="shared" ca="1" si="14"/>
        <v>92.752991506701562</v>
      </c>
      <c r="Y64" s="26">
        <f t="shared" ca="1" si="14"/>
        <v>91.542806649188776</v>
      </c>
      <c r="Z64" s="26">
        <f t="shared" ca="1" si="14"/>
        <v>95.694884519453538</v>
      </c>
      <c r="AA64" s="26">
        <f t="shared" ca="1" si="14"/>
        <v>91.581141463940355</v>
      </c>
      <c r="AB64" s="26">
        <f t="shared" ca="1" si="14"/>
        <v>93.860734385858748</v>
      </c>
      <c r="AC64" s="26">
        <f t="shared" ca="1" si="14"/>
        <v>90.920258469538737</v>
      </c>
      <c r="AD64" s="26">
        <f t="shared" ca="1" si="14"/>
        <v>91.08966671186856</v>
      </c>
      <c r="AE64" s="26">
        <f t="shared" ca="1" si="14"/>
        <v>93.577766331488803</v>
      </c>
      <c r="AF64" s="26">
        <f t="shared" ca="1" si="14"/>
        <v>91.16522933939018</v>
      </c>
      <c r="AG64" s="26">
        <f t="shared" ca="1" si="14"/>
        <v>88.120992968087222</v>
      </c>
      <c r="AH64" s="26">
        <f t="shared" ca="1" si="14"/>
        <v>90.53326586140129</v>
      </c>
      <c r="AI64" s="26">
        <f t="shared" ca="1" si="14"/>
        <v>87.84139636797228</v>
      </c>
      <c r="AJ64" s="26">
        <f t="shared" ca="1" si="14"/>
        <v>91.4407412781609</v>
      </c>
      <c r="AK64" s="26">
        <f t="shared" ca="1" si="14"/>
        <v>89.298768433212246</v>
      </c>
      <c r="AL64" s="26">
        <f t="shared" ca="1" si="14"/>
        <v>88.286365331765495</v>
      </c>
      <c r="AM64" s="26">
        <f t="shared" ca="1" si="14"/>
        <v>91.640677375537123</v>
      </c>
      <c r="AN64" s="26">
        <f t="shared" ca="1" si="14"/>
        <v>88.241065434739312</v>
      </c>
      <c r="AO64" s="26">
        <f t="shared" ca="1" si="14"/>
        <v>89.191209596712085</v>
      </c>
      <c r="AP64" s="26">
        <f t="shared" ca="1" si="14"/>
        <v>90.151208340300286</v>
      </c>
      <c r="AQ64" s="26">
        <f t="shared" ca="1" si="14"/>
        <v>88.926794916782256</v>
      </c>
      <c r="AR64" s="26">
        <f t="shared" ca="1" si="14"/>
        <v>89.214141582026201</v>
      </c>
      <c r="AS64" s="26">
        <f t="shared" ca="1" si="14"/>
        <v>89.147821591564181</v>
      </c>
      <c r="AT64" s="26">
        <f t="shared" ca="1" si="14"/>
        <v>90.671182726221375</v>
      </c>
      <c r="AU64" s="26">
        <f t="shared" ca="1" si="14"/>
        <v>85.40632324267041</v>
      </c>
      <c r="AV64" s="26">
        <f t="shared" ca="1" si="14"/>
        <v>82.813020747850004</v>
      </c>
      <c r="AW64" s="26">
        <f t="shared" ca="1" si="14"/>
        <v>82.624273165532301</v>
      </c>
      <c r="AX64" s="26">
        <f t="shared" ca="1" si="14"/>
        <v>84.776165479271256</v>
      </c>
      <c r="AY64" s="26">
        <f t="shared" ca="1" si="14"/>
        <v>91.477248162700747</v>
      </c>
      <c r="AZ64" s="26">
        <f t="shared" ca="1" si="14"/>
        <v>91.924056848750425</v>
      </c>
      <c r="BA64" s="26">
        <f t="shared" ca="1" si="14"/>
        <v>90.603983487155531</v>
      </c>
      <c r="BB64" s="26">
        <f t="shared" ca="1" si="14"/>
        <v>92.220281763657837</v>
      </c>
      <c r="BC64" s="26">
        <f t="shared" ca="1" si="14"/>
        <v>96.242248146376724</v>
      </c>
      <c r="BD64" s="26">
        <f t="shared" ca="1" si="14"/>
        <v>88.151158854787496</v>
      </c>
      <c r="BE64" s="26">
        <f t="shared" ca="1" si="14"/>
        <v>81.906009412979131</v>
      </c>
      <c r="BF64" s="26"/>
      <c r="BG64" s="26">
        <f t="shared" ca="1" si="10"/>
        <v>90.140199456692386</v>
      </c>
      <c r="BH64" s="26">
        <f t="shared" ca="1" si="10"/>
        <v>98.957515798752524</v>
      </c>
      <c r="BI64" s="26">
        <f t="shared" ca="1" si="10"/>
        <v>102.75869911910181</v>
      </c>
      <c r="BJ64" s="26">
        <f t="shared" ca="1" si="10"/>
        <v>85.989122854225812</v>
      </c>
      <c r="BK64" s="26">
        <f t="shared" ca="1" si="10"/>
        <v>92.373418406781866</v>
      </c>
      <c r="BL64" s="26">
        <f t="shared" ca="1" si="10"/>
        <v>89.703196251216184</v>
      </c>
      <c r="BM64" s="26">
        <f t="shared" ca="1" si="10"/>
        <v>89.242348421942921</v>
      </c>
      <c r="BN64" s="26">
        <f t="shared" ca="1" si="10"/>
        <v>90.212593625045869</v>
      </c>
      <c r="BO64" s="26">
        <f t="shared" ca="1" si="10"/>
        <v>89.303070734357817</v>
      </c>
      <c r="BP64" s="26">
        <f t="shared" ca="1" si="10"/>
        <v>89.242781844386926</v>
      </c>
      <c r="BQ64" s="26">
        <f t="shared" ca="1" si="10"/>
        <v>88.608687009105878</v>
      </c>
      <c r="BR64" s="26">
        <f t="shared" ca="1" si="10"/>
        <v>87.889262854496238</v>
      </c>
      <c r="BS64" s="26">
        <f t="shared" ca="1" si="10"/>
        <v>91.951067779964973</v>
      </c>
      <c r="BT64" s="26">
        <f t="shared" ca="1" si="10"/>
        <v>92.176521223519629</v>
      </c>
      <c r="BU64" s="26">
        <f t="shared" ca="1" si="10"/>
        <v>99.32871599313826</v>
      </c>
      <c r="BV64" s="26">
        <f t="shared" ca="1" si="10"/>
        <v>91.401844960920201</v>
      </c>
      <c r="BW64" s="26">
        <f t="shared" ca="1" si="10"/>
        <v>84.79189877452076</v>
      </c>
      <c r="BX64" s="26">
        <f t="shared" ca="1" si="10"/>
        <v>90.45455319706187</v>
      </c>
      <c r="BY64" s="26"/>
      <c r="BZ64" s="26"/>
      <c r="CA64" s="26"/>
      <c r="CB64" s="26"/>
      <c r="CC64" s="26">
        <f t="shared" ca="1" si="11"/>
        <v>88.820798956572872</v>
      </c>
      <c r="CD64" s="26">
        <f t="shared" ca="1" si="11"/>
        <v>88.43198997588479</v>
      </c>
      <c r="CE64" s="26">
        <f t="shared" ca="1" si="11"/>
        <v>90.245176585559477</v>
      </c>
      <c r="CF64" s="26">
        <f t="shared" ca="1" si="11"/>
        <v>92.024930921486032</v>
      </c>
      <c r="CG64" s="26">
        <f t="shared" ca="1" si="11"/>
        <v>90.638646110344453</v>
      </c>
    </row>
    <row r="65" spans="1:85" x14ac:dyDescent="0.3">
      <c r="A65" s="25">
        <v>2010</v>
      </c>
      <c r="B65" s="26">
        <f t="shared" ca="1" si="2"/>
        <v>87.015868272391316</v>
      </c>
      <c r="C65" s="26"/>
      <c r="D65" s="26">
        <f t="shared" ca="1" si="8"/>
        <v>89.918285845086984</v>
      </c>
      <c r="E65" s="26">
        <f t="shared" ca="1" si="8"/>
        <v>88.251936679323748</v>
      </c>
      <c r="F65" s="26">
        <f t="shared" ca="1" si="8"/>
        <v>88.959735382012767</v>
      </c>
      <c r="G65" s="26">
        <f t="shared" ca="1" si="8"/>
        <v>85.909838999879014</v>
      </c>
      <c r="H65" s="26">
        <f t="shared" ca="1" si="8"/>
        <v>81.901857606536069</v>
      </c>
      <c r="I65" s="26">
        <f t="shared" ca="1" si="8"/>
        <v>83.244819161696284</v>
      </c>
      <c r="J65" s="26">
        <f t="shared" ca="1" si="8"/>
        <v>87.12145782485041</v>
      </c>
      <c r="K65" s="26">
        <f t="shared" ca="1" si="8"/>
        <v>85.523991703498965</v>
      </c>
      <c r="L65" s="26">
        <f t="shared" ca="1" si="8"/>
        <v>85.353167849586868</v>
      </c>
      <c r="M65" s="26">
        <f t="shared" ca="1" si="8"/>
        <v>93.193905387768879</v>
      </c>
      <c r="N65" s="26">
        <f t="shared" ca="1" si="8"/>
        <v>84.554253016569035</v>
      </c>
      <c r="O65" s="26">
        <f t="shared" ca="1" si="8"/>
        <v>83.477131453908385</v>
      </c>
      <c r="P65" s="26">
        <f t="shared" ca="1" si="8"/>
        <v>87.314362240530485</v>
      </c>
      <c r="Q65" s="26">
        <f t="shared" ca="1" si="8"/>
        <v>91.975934977097154</v>
      </c>
      <c r="R65" s="26"/>
      <c r="S65" s="26"/>
      <c r="T65" s="26"/>
      <c r="U65" s="26">
        <f t="shared" ca="1" si="12"/>
        <v>85.498022067685923</v>
      </c>
      <c r="V65" s="26">
        <f t="shared" ca="1" si="12"/>
        <v>87.042840604795941</v>
      </c>
      <c r="W65" s="26">
        <f t="shared" si="3"/>
        <v>240</v>
      </c>
      <c r="X65" s="26">
        <f t="shared" ca="1" si="14"/>
        <v>89.959067988884982</v>
      </c>
      <c r="Y65" s="26">
        <f t="shared" ca="1" si="14"/>
        <v>86.782580093667448</v>
      </c>
      <c r="Z65" s="26">
        <f t="shared" ca="1" si="14"/>
        <v>91.300150230880874</v>
      </c>
      <c r="AA65" s="26">
        <f t="shared" ca="1" si="14"/>
        <v>88.251936679323748</v>
      </c>
      <c r="AB65" s="26">
        <f t="shared" ca="1" si="14"/>
        <v>88.792466318081921</v>
      </c>
      <c r="AC65" s="26">
        <f t="shared" ca="1" si="14"/>
        <v>88.240619262758699</v>
      </c>
      <c r="AD65" s="26">
        <f t="shared" ca="1" si="14"/>
        <v>88.864264094091496</v>
      </c>
      <c r="AE65" s="26">
        <f t="shared" ca="1" si="14"/>
        <v>93.25544850675233</v>
      </c>
      <c r="AF65" s="26">
        <f t="shared" ca="1" si="14"/>
        <v>92.297370415616712</v>
      </c>
      <c r="AG65" s="26">
        <f t="shared" ca="1" si="14"/>
        <v>87.681123474138289</v>
      </c>
      <c r="AH65" s="26">
        <f t="shared" ca="1" si="14"/>
        <v>89.670954810265513</v>
      </c>
      <c r="AI65" s="26">
        <f t="shared" ca="1" si="14"/>
        <v>87.92747999154561</v>
      </c>
      <c r="AJ65" s="26">
        <f t="shared" ca="1" si="14"/>
        <v>91.481778554495094</v>
      </c>
      <c r="AK65" s="26">
        <f t="shared" ca="1" si="14"/>
        <v>88.623488084733054</v>
      </c>
      <c r="AL65" s="26">
        <f t="shared" ca="1" si="14"/>
        <v>85.6479874500139</v>
      </c>
      <c r="AM65" s="26">
        <f t="shared" ca="1" si="14"/>
        <v>89.767023814168979</v>
      </c>
      <c r="AN65" s="26">
        <f t="shared" ca="1" si="14"/>
        <v>87.202169862746132</v>
      </c>
      <c r="AO65" s="26">
        <f t="shared" ca="1" si="14"/>
        <v>87.602868139110768</v>
      </c>
      <c r="AP65" s="26">
        <f t="shared" ca="1" si="14"/>
        <v>88.511622467434648</v>
      </c>
      <c r="AQ65" s="26">
        <f t="shared" ca="1" si="14"/>
        <v>89.407303081868079</v>
      </c>
      <c r="AR65" s="26">
        <f t="shared" ca="1" si="14"/>
        <v>88.58244935204776</v>
      </c>
      <c r="AS65" s="26">
        <f t="shared" ca="1" si="14"/>
        <v>88.026155471157807</v>
      </c>
      <c r="AT65" s="26">
        <f t="shared" ca="1" si="14"/>
        <v>89.539156750352802</v>
      </c>
      <c r="AU65" s="26">
        <f t="shared" ca="1" si="14"/>
        <v>85.909838999879014</v>
      </c>
      <c r="AV65" s="26">
        <f t="shared" ca="1" si="14"/>
        <v>82.309487153450405</v>
      </c>
      <c r="AW65" s="26">
        <f t="shared" ca="1" si="14"/>
        <v>81.411692336470736</v>
      </c>
      <c r="AX65" s="26">
        <f t="shared" ca="1" si="14"/>
        <v>83.244819161696284</v>
      </c>
      <c r="AY65" s="26">
        <f t="shared" ca="1" si="14"/>
        <v>87.860939178247122</v>
      </c>
      <c r="AZ65" s="26">
        <f t="shared" ca="1" si="14"/>
        <v>88.742610674728013</v>
      </c>
      <c r="BA65" s="26">
        <f t="shared" ca="1" si="14"/>
        <v>86.495827824662257</v>
      </c>
      <c r="BB65" s="26">
        <f t="shared" ca="1" si="14"/>
        <v>87.311619329421902</v>
      </c>
      <c r="BC65" s="26">
        <f t="shared" ca="1" si="14"/>
        <v>97.316771088510208</v>
      </c>
      <c r="BD65" s="26">
        <f t="shared" ca="1" si="14"/>
        <v>88.704715087376599</v>
      </c>
      <c r="BE65" s="26">
        <f t="shared" ca="1" si="14"/>
        <v>80.709444885640622</v>
      </c>
      <c r="BF65" s="26"/>
      <c r="BG65" s="26">
        <f t="shared" ca="1" si="10"/>
        <v>85.353167849586868</v>
      </c>
      <c r="BH65" s="26">
        <f t="shared" ca="1" si="10"/>
        <v>98.5731380792095</v>
      </c>
      <c r="BI65" s="26">
        <f t="shared" ca="1" si="10"/>
        <v>101.16560195542475</v>
      </c>
      <c r="BJ65" s="26">
        <f t="shared" ca="1" si="10"/>
        <v>86.6237399769809</v>
      </c>
      <c r="BK65" s="26">
        <f t="shared" ca="1" si="10"/>
        <v>90.506715648899885</v>
      </c>
      <c r="BL65" s="26">
        <f t="shared" ca="1" si="10"/>
        <v>85.414484123707652</v>
      </c>
      <c r="BM65" s="26">
        <f t="shared" ca="1" si="10"/>
        <v>83.241332187526368</v>
      </c>
      <c r="BN65" s="26">
        <f t="shared" ca="1" si="10"/>
        <v>87.598748311677284</v>
      </c>
      <c r="BO65" s="26">
        <f t="shared" ca="1" si="10"/>
        <v>83.477131453908385</v>
      </c>
      <c r="BP65" s="26">
        <f t="shared" ca="1" si="10"/>
        <v>86.809702040582337</v>
      </c>
      <c r="BQ65" s="26">
        <f t="shared" ca="1" si="10"/>
        <v>86.853966809188393</v>
      </c>
      <c r="BR65" s="26">
        <f t="shared" ca="1" si="10"/>
        <v>87.422200935927634</v>
      </c>
      <c r="BS65" s="26">
        <f t="shared" ca="1" si="10"/>
        <v>88.988640294103533</v>
      </c>
      <c r="BT65" s="26">
        <f t="shared" ca="1" si="10"/>
        <v>88.824436457200107</v>
      </c>
      <c r="BU65" s="26">
        <f t="shared" ca="1" si="10"/>
        <v>98.492238122386851</v>
      </c>
      <c r="BV65" s="26">
        <f t="shared" ca="1" si="10"/>
        <v>88.463449117891372</v>
      </c>
      <c r="BW65" s="26">
        <f t="shared" ca="1" si="10"/>
        <v>83.824740634301051</v>
      </c>
      <c r="BX65" s="26">
        <f t="shared" ca="1" si="10"/>
        <v>85.939253882026378</v>
      </c>
      <c r="BY65" s="26"/>
      <c r="BZ65" s="26"/>
      <c r="CA65" s="26"/>
      <c r="CB65" s="26"/>
      <c r="CC65" s="26">
        <f t="shared" ca="1" si="11"/>
        <v>85.723533968997188</v>
      </c>
      <c r="CD65" s="26">
        <f t="shared" ca="1" si="11"/>
        <v>84.944230551397084</v>
      </c>
      <c r="CE65" s="26">
        <f t="shared" ca="1" si="11"/>
        <v>85.481742639370296</v>
      </c>
      <c r="CF65" s="26">
        <f t="shared" ca="1" si="11"/>
        <v>89.310783554429975</v>
      </c>
      <c r="CG65" s="26">
        <f t="shared" ca="1" si="11"/>
        <v>87.158263503618514</v>
      </c>
    </row>
    <row r="66" spans="1:85" x14ac:dyDescent="0.3">
      <c r="A66" s="25">
        <v>2011</v>
      </c>
      <c r="B66" s="26">
        <f t="shared" ca="1" si="2"/>
        <v>87.637158690873875</v>
      </c>
      <c r="C66" s="26"/>
      <c r="D66" s="26">
        <f t="shared" ca="1" si="8"/>
        <v>88.352959471917998</v>
      </c>
      <c r="E66" s="26">
        <f t="shared" ca="1" si="8"/>
        <v>91.039466163695892</v>
      </c>
      <c r="F66" s="26">
        <f t="shared" ca="1" si="8"/>
        <v>89.557073139948812</v>
      </c>
      <c r="G66" s="26">
        <f t="shared" ca="1" si="8"/>
        <v>87.815142080329181</v>
      </c>
      <c r="H66" s="26">
        <f t="shared" ca="1" si="8"/>
        <v>84.620111515274331</v>
      </c>
      <c r="I66" s="26">
        <f t="shared" ca="1" si="8"/>
        <v>85.283789648618836</v>
      </c>
      <c r="J66" s="26">
        <f t="shared" ca="1" si="8"/>
        <v>86.715981406751709</v>
      </c>
      <c r="K66" s="26">
        <f t="shared" ca="1" si="8"/>
        <v>86.514281638789072</v>
      </c>
      <c r="L66" s="26">
        <f t="shared" ca="1" si="8"/>
        <v>84.720721683683621</v>
      </c>
      <c r="M66" s="26">
        <f t="shared" ca="1" si="8"/>
        <v>93.757167076113561</v>
      </c>
      <c r="N66" s="26">
        <f t="shared" ca="1" si="8"/>
        <v>83.599169884619769</v>
      </c>
      <c r="O66" s="26">
        <f t="shared" ca="1" si="8"/>
        <v>82.388518762163073</v>
      </c>
      <c r="P66" s="26">
        <f t="shared" ca="1" si="8"/>
        <v>88.531697843122672</v>
      </c>
      <c r="Q66" s="26">
        <f t="shared" ca="1" si="8"/>
        <v>93.053439095999991</v>
      </c>
      <c r="R66" s="26"/>
      <c r="S66" s="26"/>
      <c r="T66" s="26"/>
      <c r="U66" s="26">
        <f t="shared" ca="1" si="12"/>
        <v>85.562457001327871</v>
      </c>
      <c r="V66" s="26">
        <f t="shared" ca="1" si="12"/>
        <v>86.498968603802979</v>
      </c>
      <c r="W66" s="26">
        <f t="shared" si="3"/>
        <v>244</v>
      </c>
      <c r="X66" s="26">
        <f t="shared" ca="1" si="14"/>
        <v>88.31956616730281</v>
      </c>
      <c r="Y66" s="26">
        <f t="shared" ca="1" si="14"/>
        <v>86.255110970961979</v>
      </c>
      <c r="Z66" s="26">
        <f t="shared" ca="1" si="14"/>
        <v>91.592270216314105</v>
      </c>
      <c r="AA66" s="26">
        <f t="shared" ca="1" si="14"/>
        <v>91.039466163695892</v>
      </c>
      <c r="AB66" s="26">
        <f t="shared" ca="1" si="14"/>
        <v>87.754043712557262</v>
      </c>
      <c r="AC66" s="26">
        <f t="shared" ca="1" si="14"/>
        <v>88.52639933751837</v>
      </c>
      <c r="AD66" s="26">
        <f t="shared" ca="1" si="14"/>
        <v>88.999946053945948</v>
      </c>
      <c r="AE66" s="26">
        <f t="shared" ca="1" si="14"/>
        <v>94.971685133756836</v>
      </c>
      <c r="AF66" s="26">
        <f t="shared" ca="1" si="14"/>
        <v>94.072659057510265</v>
      </c>
      <c r="AG66" s="26">
        <f t="shared" ca="1" si="14"/>
        <v>87.880227026536261</v>
      </c>
      <c r="AH66" s="26">
        <f t="shared" ca="1" si="14"/>
        <v>90.137694628521942</v>
      </c>
      <c r="AI66" s="26">
        <f t="shared" ca="1" si="14"/>
        <v>89.879022856051236</v>
      </c>
      <c r="AJ66" s="26">
        <f t="shared" ca="1" si="14"/>
        <v>91.903257901709679</v>
      </c>
      <c r="AK66" s="26">
        <f t="shared" ca="1" si="14"/>
        <v>89.336840874559769</v>
      </c>
      <c r="AL66" s="26">
        <f t="shared" ca="1" si="14"/>
        <v>85.848206868862249</v>
      </c>
      <c r="AM66" s="26">
        <f t="shared" ca="1" si="14"/>
        <v>90.664708201162625</v>
      </c>
      <c r="AN66" s="26">
        <f t="shared" ca="1" si="14"/>
        <v>88.429094769031281</v>
      </c>
      <c r="AO66" s="26">
        <f t="shared" ca="1" si="14"/>
        <v>88.211582566644836</v>
      </c>
      <c r="AP66" s="26">
        <f t="shared" ca="1" si="14"/>
        <v>89.147962122873608</v>
      </c>
      <c r="AQ66" s="26">
        <f t="shared" ca="1" si="14"/>
        <v>90.355512818607622</v>
      </c>
      <c r="AR66" s="26">
        <f t="shared" ca="1" si="14"/>
        <v>89.820965196643385</v>
      </c>
      <c r="AS66" s="26">
        <f t="shared" ca="1" si="14"/>
        <v>89.209253307628614</v>
      </c>
      <c r="AT66" s="26">
        <f t="shared" ca="1" si="14"/>
        <v>90.64030768083083</v>
      </c>
      <c r="AU66" s="26">
        <f t="shared" ca="1" si="14"/>
        <v>87.815142080329181</v>
      </c>
      <c r="AV66" s="26">
        <f t="shared" ca="1" si="14"/>
        <v>84.868328977057274</v>
      </c>
      <c r="AW66" s="26">
        <f t="shared" ca="1" si="14"/>
        <v>84.321779104983605</v>
      </c>
      <c r="AX66" s="26">
        <f t="shared" ca="1" si="14"/>
        <v>85.283789648618836</v>
      </c>
      <c r="AY66" s="26">
        <f t="shared" ca="1" si="14"/>
        <v>87.845512349832191</v>
      </c>
      <c r="AZ66" s="26">
        <f t="shared" ca="1" si="14"/>
        <v>88.835142087806418</v>
      </c>
      <c r="BA66" s="26">
        <f t="shared" ca="1" si="14"/>
        <v>85.893704783487777</v>
      </c>
      <c r="BB66" s="26">
        <f t="shared" ca="1" si="14"/>
        <v>87.020103045314286</v>
      </c>
      <c r="BC66" s="26">
        <f t="shared" ca="1" si="14"/>
        <v>98.467020545290225</v>
      </c>
      <c r="BD66" s="26">
        <f t="shared" ca="1" si="14"/>
        <v>89.857727608902962</v>
      </c>
      <c r="BE66" s="26">
        <f t="shared" ca="1" si="14"/>
        <v>83.350428761193072</v>
      </c>
      <c r="BF66" s="26"/>
      <c r="BG66" s="26">
        <f t="shared" ca="1" si="10"/>
        <v>84.720721683683621</v>
      </c>
      <c r="BH66" s="26">
        <f t="shared" ca="1" si="10"/>
        <v>98.90920411757827</v>
      </c>
      <c r="BI66" s="26">
        <f t="shared" ca="1" si="10"/>
        <v>100.549213989039</v>
      </c>
      <c r="BJ66" s="26">
        <f t="shared" ref="BG66:BX73" ca="1" si="15">GEOMEAN(OFFSET(BJ$76,$W66,0,4,1))</f>
        <v>88.318853392523664</v>
      </c>
      <c r="BK66" s="26">
        <f t="shared" ca="1" si="15"/>
        <v>90.397201445716433</v>
      </c>
      <c r="BL66" s="26">
        <f t="shared" ca="1" si="15"/>
        <v>84.574442627704968</v>
      </c>
      <c r="BM66" s="26">
        <f t="shared" ca="1" si="15"/>
        <v>82.008759469162214</v>
      </c>
      <c r="BN66" s="26">
        <f t="shared" ca="1" si="15"/>
        <v>87.279745726796079</v>
      </c>
      <c r="BO66" s="26">
        <f t="shared" ca="1" si="15"/>
        <v>82.388518762163073</v>
      </c>
      <c r="BP66" s="26">
        <f t="shared" ca="1" si="15"/>
        <v>88.115086912226502</v>
      </c>
      <c r="BQ66" s="26">
        <f t="shared" ca="1" si="15"/>
        <v>87.562246897683579</v>
      </c>
      <c r="BR66" s="26">
        <f t="shared" ca="1" si="15"/>
        <v>89.415502772809063</v>
      </c>
      <c r="BS66" s="26">
        <f t="shared" ca="1" si="15"/>
        <v>88.841996985491463</v>
      </c>
      <c r="BT66" s="26">
        <f t="shared" ca="1" si="15"/>
        <v>88.361876221690594</v>
      </c>
      <c r="BU66" s="26">
        <f t="shared" ca="1" si="15"/>
        <v>100.87072208119824</v>
      </c>
      <c r="BV66" s="26">
        <f t="shared" ca="1" si="15"/>
        <v>88.36960521650191</v>
      </c>
      <c r="BW66" s="26">
        <f t="shared" ca="1" si="15"/>
        <v>85.977527918021366</v>
      </c>
      <c r="BX66" s="26">
        <f t="shared" ca="1" si="15"/>
        <v>85.457760373677999</v>
      </c>
      <c r="BY66" s="26"/>
      <c r="BZ66" s="26"/>
      <c r="CA66" s="26"/>
      <c r="CB66" s="26"/>
      <c r="CC66" s="26">
        <f t="shared" ca="1" si="11"/>
        <v>85.735617837108094</v>
      </c>
      <c r="CD66" s="26">
        <f t="shared" ca="1" si="11"/>
        <v>85.157932199117525</v>
      </c>
      <c r="CE66" s="26">
        <f t="shared" ca="1" si="11"/>
        <v>84.698827622363822</v>
      </c>
      <c r="CF66" s="26">
        <f t="shared" ca="1" si="11"/>
        <v>88.981929247177078</v>
      </c>
      <c r="CG66" s="26">
        <f t="shared" ca="1" si="11"/>
        <v>86.691364011932023</v>
      </c>
    </row>
    <row r="67" spans="1:85" x14ac:dyDescent="0.3">
      <c r="A67" s="25">
        <v>2012</v>
      </c>
      <c r="B67" s="26">
        <f t="shared" ca="1" si="2"/>
        <v>89.985766165840616</v>
      </c>
      <c r="C67" s="26"/>
      <c r="D67" s="26">
        <f t="shared" ref="D67:Q69" ca="1" si="16">GEOMEAN(OFFSET(D$76,$W67,0,4,1))</f>
        <v>90.878496005698679</v>
      </c>
      <c r="E67" s="26">
        <f t="shared" ca="1" si="16"/>
        <v>94.085839835190285</v>
      </c>
      <c r="F67" s="26">
        <f t="shared" ca="1" si="16"/>
        <v>91.294725607553204</v>
      </c>
      <c r="G67" s="26">
        <f t="shared" ca="1" si="16"/>
        <v>90.87558483947241</v>
      </c>
      <c r="H67" s="26">
        <f t="shared" ca="1" si="16"/>
        <v>88.722846332384208</v>
      </c>
      <c r="I67" s="26">
        <f t="shared" ca="1" si="16"/>
        <v>88.899038990874431</v>
      </c>
      <c r="J67" s="26">
        <f t="shared" ca="1" si="16"/>
        <v>88.832926621046468</v>
      </c>
      <c r="K67" s="26">
        <f t="shared" ca="1" si="16"/>
        <v>89.115120348330109</v>
      </c>
      <c r="L67" s="26">
        <f t="shared" ca="1" si="16"/>
        <v>87.076661711063963</v>
      </c>
      <c r="M67" s="26">
        <f t="shared" ca="1" si="16"/>
        <v>94.78143664457123</v>
      </c>
      <c r="N67" s="26">
        <f t="shared" ca="1" si="16"/>
        <v>85.868667638935179</v>
      </c>
      <c r="O67" s="26">
        <f t="shared" ca="1" si="16"/>
        <v>84.988153392042477</v>
      </c>
      <c r="P67" s="26">
        <f t="shared" ca="1" si="16"/>
        <v>90.191818326333461</v>
      </c>
      <c r="Q67" s="26">
        <f t="shared" ca="1" si="16"/>
        <v>94.737176065973131</v>
      </c>
      <c r="R67" s="26"/>
      <c r="S67" s="26"/>
      <c r="T67" s="26"/>
      <c r="U67" s="26">
        <f t="shared" ca="1" si="12"/>
        <v>87.880178602503719</v>
      </c>
      <c r="V67" s="26">
        <f t="shared" ca="1" si="12"/>
        <v>88.49026299669481</v>
      </c>
      <c r="W67" s="26">
        <f t="shared" si="3"/>
        <v>248</v>
      </c>
      <c r="X67" s="26">
        <f t="shared" ca="1" si="14"/>
        <v>90.87333951678022</v>
      </c>
      <c r="Y67" s="26">
        <f t="shared" ca="1" si="14"/>
        <v>88.196191685341219</v>
      </c>
      <c r="Z67" s="26">
        <f t="shared" ca="1" si="14"/>
        <v>93.334038466457429</v>
      </c>
      <c r="AA67" s="26">
        <f t="shared" ca="1" si="14"/>
        <v>94.085839835190285</v>
      </c>
      <c r="AB67" s="26">
        <f t="shared" ca="1" si="14"/>
        <v>88.419893511015403</v>
      </c>
      <c r="AC67" s="26">
        <f t="shared" ca="1" si="14"/>
        <v>90.257318165914612</v>
      </c>
      <c r="AD67" s="26">
        <f t="shared" ca="1" si="14"/>
        <v>90.976914642677443</v>
      </c>
      <c r="AE67" s="26">
        <f t="shared" ca="1" si="14"/>
        <v>96.286203290130075</v>
      </c>
      <c r="AF67" s="26">
        <f t="shared" ca="1" si="14"/>
        <v>96.271966905286035</v>
      </c>
      <c r="AG67" s="26">
        <f t="shared" ca="1" si="14"/>
        <v>89.904333571771389</v>
      </c>
      <c r="AH67" s="26">
        <f t="shared" ca="1" si="14"/>
        <v>92.07385462529929</v>
      </c>
      <c r="AI67" s="26">
        <f t="shared" ca="1" si="14"/>
        <v>91.172261341616036</v>
      </c>
      <c r="AJ67" s="26">
        <f t="shared" ca="1" si="14"/>
        <v>94.086598088583585</v>
      </c>
      <c r="AK67" s="26">
        <f t="shared" ca="1" si="14"/>
        <v>91.069700474269183</v>
      </c>
      <c r="AL67" s="26">
        <f t="shared" ca="1" si="14"/>
        <v>88.226440431740315</v>
      </c>
      <c r="AM67" s="26">
        <f t="shared" ca="1" si="14"/>
        <v>92.869321330647352</v>
      </c>
      <c r="AN67" s="26">
        <f t="shared" ca="1" si="14"/>
        <v>90.236912644831818</v>
      </c>
      <c r="AO67" s="26">
        <f t="shared" ca="1" si="14"/>
        <v>90.264361971926391</v>
      </c>
      <c r="AP67" s="26">
        <f t="shared" ca="1" si="14"/>
        <v>91.016910843691576</v>
      </c>
      <c r="AQ67" s="26">
        <f t="shared" ca="1" si="14"/>
        <v>92.474290953555183</v>
      </c>
      <c r="AR67" s="26">
        <f t="shared" ca="1" si="14"/>
        <v>91.349450008696266</v>
      </c>
      <c r="AS67" s="26">
        <f t="shared" ca="1" si="14"/>
        <v>90.914889971918484</v>
      </c>
      <c r="AT67" s="26">
        <f t="shared" ca="1" si="14"/>
        <v>92.687183430898727</v>
      </c>
      <c r="AU67" s="26">
        <f t="shared" ca="1" si="14"/>
        <v>90.87558483947241</v>
      </c>
      <c r="AV67" s="26">
        <f t="shared" ca="1" si="14"/>
        <v>88.930324065955958</v>
      </c>
      <c r="AW67" s="26">
        <f t="shared" ca="1" si="14"/>
        <v>88.467859198931379</v>
      </c>
      <c r="AX67" s="26">
        <f t="shared" ca="1" si="14"/>
        <v>88.899038990874431</v>
      </c>
      <c r="AY67" s="26">
        <f t="shared" ca="1" si="14"/>
        <v>89.955948054804551</v>
      </c>
      <c r="AZ67" s="26">
        <f t="shared" ca="1" si="14"/>
        <v>90.536856751770273</v>
      </c>
      <c r="BA67" s="26">
        <f t="shared" ca="1" si="14"/>
        <v>88.157146082792238</v>
      </c>
      <c r="BB67" s="26">
        <f t="shared" ca="1" si="14"/>
        <v>89.096017819987722</v>
      </c>
      <c r="BC67" s="26">
        <f t="shared" ca="1" si="14"/>
        <v>99.424199857699477</v>
      </c>
      <c r="BD67" s="26">
        <f t="shared" ca="1" si="14"/>
        <v>91.276525802679501</v>
      </c>
      <c r="BE67" s="26">
        <f t="shared" ca="1" si="14"/>
        <v>87.568866405459005</v>
      </c>
      <c r="BF67" s="26"/>
      <c r="BG67" s="26">
        <f t="shared" ca="1" si="15"/>
        <v>87.076661711063963</v>
      </c>
      <c r="BH67" s="26">
        <f t="shared" ca="1" si="15"/>
        <v>99.364805121243066</v>
      </c>
      <c r="BI67" s="26">
        <f t="shared" ca="1" si="15"/>
        <v>100.27236947038881</v>
      </c>
      <c r="BJ67" s="26">
        <f t="shared" ca="1" si="15"/>
        <v>90.456888525584176</v>
      </c>
      <c r="BK67" s="26">
        <f t="shared" ca="1" si="15"/>
        <v>91.621118577618887</v>
      </c>
      <c r="BL67" s="26">
        <f t="shared" ca="1" si="15"/>
        <v>86.681390971848629</v>
      </c>
      <c r="BM67" s="26">
        <f t="shared" ca="1" si="15"/>
        <v>84.520578580086507</v>
      </c>
      <c r="BN67" s="26">
        <f t="shared" ca="1" si="15"/>
        <v>88.695669058696652</v>
      </c>
      <c r="BO67" s="26">
        <f t="shared" ca="1" si="15"/>
        <v>84.988153392042477</v>
      </c>
      <c r="BP67" s="26">
        <f t="shared" ca="1" si="15"/>
        <v>90.082008043428758</v>
      </c>
      <c r="BQ67" s="26">
        <f t="shared" ca="1" si="15"/>
        <v>89.404182949727243</v>
      </c>
      <c r="BR67" s="26">
        <f t="shared" ca="1" si="15"/>
        <v>90.609511635979729</v>
      </c>
      <c r="BS67" s="26">
        <f t="shared" ca="1" si="15"/>
        <v>90.637787125434883</v>
      </c>
      <c r="BT67" s="26">
        <f t="shared" ca="1" si="15"/>
        <v>90.379441927415229</v>
      </c>
      <c r="BU67" s="26">
        <f t="shared" ca="1" si="15"/>
        <v>101.53038599682284</v>
      </c>
      <c r="BV67" s="26">
        <f t="shared" ca="1" si="15"/>
        <v>90.105075185966982</v>
      </c>
      <c r="BW67" s="26">
        <f t="shared" ca="1" si="15"/>
        <v>89.874963561297633</v>
      </c>
      <c r="BX67" s="26">
        <f t="shared" ca="1" si="15"/>
        <v>87.847707510276436</v>
      </c>
      <c r="BY67" s="26"/>
      <c r="BZ67" s="26"/>
      <c r="CA67" s="26"/>
      <c r="CB67" s="26"/>
      <c r="CC67" s="26">
        <f t="shared" ca="1" si="11"/>
        <v>88.144544450983943</v>
      </c>
      <c r="CD67" s="26">
        <f t="shared" ca="1" si="11"/>
        <v>87.283827311861927</v>
      </c>
      <c r="CE67" s="26">
        <f t="shared" ca="1" si="11"/>
        <v>86.819687369233151</v>
      </c>
      <c r="CF67" s="26">
        <f t="shared" ca="1" si="11"/>
        <v>90.663116019449646</v>
      </c>
      <c r="CG67" s="26">
        <f t="shared" ca="1" si="11"/>
        <v>88.715390657661743</v>
      </c>
    </row>
    <row r="68" spans="1:85" x14ac:dyDescent="0.3">
      <c r="A68" s="25">
        <v>2013</v>
      </c>
      <c r="B68" s="26">
        <f t="shared" ca="1" si="2"/>
        <v>92.22083403085378</v>
      </c>
      <c r="C68" s="26"/>
      <c r="D68" s="26">
        <f t="shared" ca="1" si="16"/>
        <v>92.42277911401581</v>
      </c>
      <c r="E68" s="26">
        <f t="shared" ca="1" si="16"/>
        <v>95.655366374758103</v>
      </c>
      <c r="F68" s="26">
        <f t="shared" ca="1" si="16"/>
        <v>93.524414281228729</v>
      </c>
      <c r="G68" s="26">
        <f t="shared" ca="1" si="16"/>
        <v>93.625208918719551</v>
      </c>
      <c r="H68" s="26">
        <f t="shared" ca="1" si="16"/>
        <v>91.917166508454272</v>
      </c>
      <c r="I68" s="26">
        <f t="shared" ca="1" si="16"/>
        <v>91.683193359207181</v>
      </c>
      <c r="J68" s="26">
        <f t="shared" ca="1" si="16"/>
        <v>91.21503866883161</v>
      </c>
      <c r="K68" s="26">
        <f t="shared" ca="1" si="16"/>
        <v>91.738554801274461</v>
      </c>
      <c r="L68" s="26">
        <f t="shared" ca="1" si="16"/>
        <v>89.59206719069735</v>
      </c>
      <c r="M68" s="26">
        <f t="shared" ca="1" si="16"/>
        <v>95.316700823929338</v>
      </c>
      <c r="N68" s="26">
        <f t="shared" ca="1" si="16"/>
        <v>88.08218423743962</v>
      </c>
      <c r="O68" s="26">
        <f t="shared" ca="1" si="16"/>
        <v>87.83279187860434</v>
      </c>
      <c r="P68" s="26">
        <f t="shared" ca="1" si="16"/>
        <v>91.839446613131372</v>
      </c>
      <c r="Q68" s="26">
        <f t="shared" ca="1" si="16"/>
        <v>96.590255862130633</v>
      </c>
      <c r="R68" s="26"/>
      <c r="S68" s="26"/>
      <c r="T68" s="26"/>
      <c r="U68" s="26">
        <f t="shared" ca="1" si="12"/>
        <v>90.283871076227356</v>
      </c>
      <c r="V68" s="26">
        <f t="shared" ca="1" si="12"/>
        <v>90.413701771834766</v>
      </c>
      <c r="W68" s="26">
        <f t="shared" si="3"/>
        <v>252</v>
      </c>
      <c r="X68" s="26">
        <f t="shared" ca="1" si="14"/>
        <v>92.376814585590907</v>
      </c>
      <c r="Y68" s="26">
        <f t="shared" ca="1" si="14"/>
        <v>90.45761349274143</v>
      </c>
      <c r="Z68" s="26">
        <f t="shared" ca="1" si="14"/>
        <v>95.39409329604041</v>
      </c>
      <c r="AA68" s="26">
        <f t="shared" ca="1" si="14"/>
        <v>95.655366374758103</v>
      </c>
      <c r="AB68" s="26">
        <f t="shared" ca="1" si="14"/>
        <v>90.09416967980448</v>
      </c>
      <c r="AC68" s="26">
        <f t="shared" ca="1" si="14"/>
        <v>92.530110162072702</v>
      </c>
      <c r="AD68" s="26">
        <f t="shared" ca="1" si="14"/>
        <v>93.249592491249587</v>
      </c>
      <c r="AE68" s="26">
        <f t="shared" ca="1" si="14"/>
        <v>97.805544390493438</v>
      </c>
      <c r="AF68" s="26">
        <f t="shared" ca="1" si="14"/>
        <v>98.973983169746319</v>
      </c>
      <c r="AG68" s="26">
        <f t="shared" ca="1" si="14"/>
        <v>91.865448091159493</v>
      </c>
      <c r="AH68" s="26">
        <f t="shared" ca="1" si="14"/>
        <v>94.203461243444707</v>
      </c>
      <c r="AI68" s="26">
        <f t="shared" ca="1" si="14"/>
        <v>93.207917158194022</v>
      </c>
      <c r="AJ68" s="26">
        <f t="shared" ca="1" si="14"/>
        <v>96.824090761719802</v>
      </c>
      <c r="AK68" s="26">
        <f t="shared" ca="1" si="14"/>
        <v>93.178750505203098</v>
      </c>
      <c r="AL68" s="26">
        <f t="shared" ca="1" si="14"/>
        <v>90.707751562695123</v>
      </c>
      <c r="AM68" s="26">
        <f t="shared" ca="1" si="14"/>
        <v>95.31716855313968</v>
      </c>
      <c r="AN68" s="26">
        <f t="shared" ca="1" si="14"/>
        <v>92.470253548281022</v>
      </c>
      <c r="AO68" s="26">
        <f t="shared" ca="1" si="14"/>
        <v>92.789946270954957</v>
      </c>
      <c r="AP68" s="26">
        <f t="shared" ca="1" si="14"/>
        <v>93.252875925492489</v>
      </c>
      <c r="AQ68" s="26">
        <f t="shared" ca="1" si="14"/>
        <v>95.286823750589164</v>
      </c>
      <c r="AR68" s="26">
        <f t="shared" ca="1" si="14"/>
        <v>93.538190710875597</v>
      </c>
      <c r="AS68" s="26">
        <f t="shared" ca="1" si="14"/>
        <v>92.958688128599533</v>
      </c>
      <c r="AT68" s="26">
        <f t="shared" ca="1" si="14"/>
        <v>94.747580659797393</v>
      </c>
      <c r="AU68" s="26">
        <f t="shared" ca="1" si="14"/>
        <v>93.625208918719551</v>
      </c>
      <c r="AV68" s="26">
        <f t="shared" ca="1" si="14"/>
        <v>92.187014123402264</v>
      </c>
      <c r="AW68" s="26">
        <f t="shared" ca="1" si="14"/>
        <v>91.577404458843077</v>
      </c>
      <c r="AX68" s="26">
        <f t="shared" ca="1" si="14"/>
        <v>91.683193359207181</v>
      </c>
      <c r="AY68" s="26">
        <f t="shared" ca="1" si="14"/>
        <v>92.238875917878843</v>
      </c>
      <c r="AZ68" s="26">
        <f t="shared" ca="1" si="14"/>
        <v>92.460990252142864</v>
      </c>
      <c r="BA68" s="26">
        <f t="shared" ca="1" si="14"/>
        <v>90.704515957382753</v>
      </c>
      <c r="BB68" s="26">
        <f t="shared" ca="1" si="14"/>
        <v>91.618416654355897</v>
      </c>
      <c r="BC68" s="26">
        <f t="shared" ca="1" si="14"/>
        <v>100.0947865771541</v>
      </c>
      <c r="BD68" s="26">
        <f t="shared" ca="1" si="14"/>
        <v>93.871811979039549</v>
      </c>
      <c r="BE68" s="26">
        <f t="shared" ca="1" si="14"/>
        <v>90.685175832638151</v>
      </c>
      <c r="BF68" s="26"/>
      <c r="BG68" s="26">
        <f t="shared" ca="1" si="15"/>
        <v>89.59206719069735</v>
      </c>
      <c r="BH68" s="26">
        <f t="shared" ca="1" si="15"/>
        <v>100.45613539569108</v>
      </c>
      <c r="BI68" s="26">
        <f t="shared" ca="1" si="15"/>
        <v>101.03678057056051</v>
      </c>
      <c r="BJ68" s="26">
        <f t="shared" ca="1" si="15"/>
        <v>90.52440672176931</v>
      </c>
      <c r="BK68" s="26">
        <f t="shared" ca="1" si="15"/>
        <v>92.451320999998885</v>
      </c>
      <c r="BL68" s="26">
        <f t="shared" ca="1" si="15"/>
        <v>88.381187364050916</v>
      </c>
      <c r="BM68" s="26">
        <f t="shared" ca="1" si="15"/>
        <v>87.442261954653745</v>
      </c>
      <c r="BN68" s="26">
        <f t="shared" ca="1" si="15"/>
        <v>89.739623390788296</v>
      </c>
      <c r="BO68" s="26">
        <f t="shared" ca="1" si="15"/>
        <v>87.83279187860434</v>
      </c>
      <c r="BP68" s="26">
        <f t="shared" ca="1" si="15"/>
        <v>91.270321432912013</v>
      </c>
      <c r="BQ68" s="26">
        <f t="shared" ca="1" si="15"/>
        <v>91.43406467233477</v>
      </c>
      <c r="BR68" s="26">
        <f t="shared" ca="1" si="15"/>
        <v>92.641737337916965</v>
      </c>
      <c r="BS68" s="26">
        <f t="shared" ca="1" si="15"/>
        <v>92.157790180373581</v>
      </c>
      <c r="BT68" s="26">
        <f t="shared" ca="1" si="15"/>
        <v>92.257074426881118</v>
      </c>
      <c r="BU68" s="26">
        <f t="shared" ca="1" si="15"/>
        <v>102.58296226263539</v>
      </c>
      <c r="BV68" s="26">
        <f t="shared" ca="1" si="15"/>
        <v>91.877375919800485</v>
      </c>
      <c r="BW68" s="26">
        <f t="shared" ca="1" si="15"/>
        <v>92.879153204890869</v>
      </c>
      <c r="BX68" s="26">
        <f t="shared" ca="1" si="15"/>
        <v>90.331779056308605</v>
      </c>
      <c r="BY68" s="26"/>
      <c r="BZ68" s="26"/>
      <c r="CA68" s="26"/>
      <c r="CB68" s="26"/>
      <c r="CC68" s="26">
        <f t="shared" ref="CC68:CG73" ca="1" si="17">GEOMEAN(OFFSET(CC$76,$W68,0,4,1))</f>
        <v>90.691520075275889</v>
      </c>
      <c r="CD68" s="26">
        <f t="shared" ca="1" si="17"/>
        <v>89.418436394070284</v>
      </c>
      <c r="CE68" s="26">
        <f t="shared" ca="1" si="17"/>
        <v>89.18933715939157</v>
      </c>
      <c r="CF68" s="26">
        <f t="shared" ca="1" si="17"/>
        <v>92.227814273598113</v>
      </c>
      <c r="CG68" s="26">
        <f t="shared" ca="1" si="17"/>
        <v>90.50401576060969</v>
      </c>
    </row>
    <row r="69" spans="1:85" x14ac:dyDescent="0.3">
      <c r="A69" s="25">
        <v>2014</v>
      </c>
      <c r="B69" s="26">
        <f t="shared" ca="1" si="2"/>
        <v>94.627692026680393</v>
      </c>
      <c r="C69" s="26"/>
      <c r="D69" s="26">
        <f t="shared" ca="1" si="16"/>
        <v>93.303100905824508</v>
      </c>
      <c r="E69" s="26">
        <f t="shared" ca="1" si="16"/>
        <v>96.81657728572192</v>
      </c>
      <c r="F69" s="26">
        <f t="shared" ca="1" si="16"/>
        <v>94.411743058981855</v>
      </c>
      <c r="G69" s="26">
        <f t="shared" ca="1" si="16"/>
        <v>94.970912744582492</v>
      </c>
      <c r="H69" s="26">
        <f t="shared" ca="1" si="16"/>
        <v>94.65795186859043</v>
      </c>
      <c r="I69" s="26">
        <f t="shared" ca="1" si="16"/>
        <v>94.886798911082579</v>
      </c>
      <c r="J69" s="26">
        <f t="shared" ca="1" si="16"/>
        <v>94.295898548635563</v>
      </c>
      <c r="K69" s="26">
        <f t="shared" ca="1" si="16"/>
        <v>94.916470485890059</v>
      </c>
      <c r="L69" s="26">
        <f t="shared" ca="1" si="16"/>
        <v>93.819321636012162</v>
      </c>
      <c r="M69" s="26">
        <f t="shared" ca="1" si="16"/>
        <v>96.058381155588066</v>
      </c>
      <c r="N69" s="26">
        <f t="shared" ca="1" si="16"/>
        <v>92.750008144464644</v>
      </c>
      <c r="O69" s="26">
        <f t="shared" ca="1" si="16"/>
        <v>92.993561491455324</v>
      </c>
      <c r="P69" s="26">
        <f t="shared" ca="1" si="16"/>
        <v>93.597796244187052</v>
      </c>
      <c r="Q69" s="26">
        <f t="shared" ca="1" si="16"/>
        <v>96.864037580961806</v>
      </c>
      <c r="R69" s="26"/>
      <c r="S69" s="26"/>
      <c r="T69" s="26"/>
      <c r="U69" s="26">
        <f t="shared" ref="U69:AJ73" ca="1" si="18">GEOMEAN(OFFSET(U$76,$W69,0,4,1))</f>
        <v>93.72707824845584</v>
      </c>
      <c r="V69" s="26">
        <f t="shared" ca="1" si="18"/>
        <v>93.861586042447001</v>
      </c>
      <c r="W69" s="26">
        <f t="shared" si="3"/>
        <v>256</v>
      </c>
      <c r="X69" s="26">
        <f t="shared" ca="1" si="18"/>
        <v>93.162832955911995</v>
      </c>
      <c r="Y69" s="26">
        <f t="shared" ca="1" si="18"/>
        <v>93.783583365466669</v>
      </c>
      <c r="Z69" s="26">
        <f t="shared" ca="1" si="18"/>
        <v>97.198100371294032</v>
      </c>
      <c r="AA69" s="26">
        <f t="shared" ca="1" si="18"/>
        <v>96.81657728572192</v>
      </c>
      <c r="AB69" s="26">
        <f t="shared" ca="1" si="18"/>
        <v>91.246426506449382</v>
      </c>
      <c r="AC69" s="26">
        <f t="shared" ca="1" si="18"/>
        <v>94.865303613850429</v>
      </c>
      <c r="AD69" s="26">
        <f t="shared" ca="1" si="18"/>
        <v>94.595933671358495</v>
      </c>
      <c r="AE69" s="26">
        <f t="shared" ca="1" si="18"/>
        <v>97.908980520567326</v>
      </c>
      <c r="AF69" s="26">
        <f t="shared" ca="1" si="18"/>
        <v>97.803762288995969</v>
      </c>
      <c r="AG69" s="26">
        <f t="shared" ca="1" si="18"/>
        <v>93.503700418455495</v>
      </c>
      <c r="AH69" s="26">
        <f t="shared" ca="1" si="18"/>
        <v>95.243931095504536</v>
      </c>
      <c r="AI69" s="26">
        <f t="shared" ca="1" si="18"/>
        <v>94.548789786740898</v>
      </c>
      <c r="AJ69" s="26">
        <f t="shared" ca="1" si="18"/>
        <v>96.194522147572727</v>
      </c>
      <c r="AK69" s="26">
        <f t="shared" ref="X69:BE73" ca="1" si="19">GEOMEAN(OFFSET(AK$76,$W69,0,4,1))</f>
        <v>94.610660973389031</v>
      </c>
      <c r="AL69" s="26">
        <f t="shared" ca="1" si="19"/>
        <v>92.855713476126098</v>
      </c>
      <c r="AM69" s="26">
        <f t="shared" ca="1" si="19"/>
        <v>95.344567648972756</v>
      </c>
      <c r="AN69" s="26">
        <f t="shared" ca="1" si="19"/>
        <v>93.855412680544859</v>
      </c>
      <c r="AO69" s="26">
        <f t="shared" ca="1" si="19"/>
        <v>93.685812165218493</v>
      </c>
      <c r="AP69" s="26">
        <f t="shared" ca="1" si="19"/>
        <v>94.706010275135512</v>
      </c>
      <c r="AQ69" s="26">
        <f t="shared" ca="1" si="19"/>
        <v>95.367273673878771</v>
      </c>
      <c r="AR69" s="26">
        <f t="shared" ca="1" si="19"/>
        <v>95.048282354935651</v>
      </c>
      <c r="AS69" s="26">
        <f t="shared" ca="1" si="19"/>
        <v>93.284026020895908</v>
      </c>
      <c r="AT69" s="26">
        <f t="shared" ca="1" si="19"/>
        <v>95.564482776568695</v>
      </c>
      <c r="AU69" s="26">
        <f t="shared" ca="1" si="19"/>
        <v>94.970912744582492</v>
      </c>
      <c r="AV69" s="26">
        <f t="shared" ca="1" si="19"/>
        <v>94.710785030195453</v>
      </c>
      <c r="AW69" s="26">
        <f t="shared" ca="1" si="19"/>
        <v>94.595040587334267</v>
      </c>
      <c r="AX69" s="26">
        <f t="shared" ca="1" si="19"/>
        <v>94.886798911082579</v>
      </c>
      <c r="AY69" s="26">
        <f t="shared" ca="1" si="19"/>
        <v>94.907595985339626</v>
      </c>
      <c r="AZ69" s="26">
        <f t="shared" ca="1" si="19"/>
        <v>94.564000060665464</v>
      </c>
      <c r="BA69" s="26">
        <f t="shared" ca="1" si="19"/>
        <v>94.14696534706394</v>
      </c>
      <c r="BB69" s="26">
        <f t="shared" ca="1" si="19"/>
        <v>94.901515185093203</v>
      </c>
      <c r="BC69" s="26">
        <f t="shared" ca="1" si="19"/>
        <v>99.907304132901231</v>
      </c>
      <c r="BD69" s="26">
        <f t="shared" ca="1" si="19"/>
        <v>95.69736540101762</v>
      </c>
      <c r="BE69" s="26">
        <f t="shared" ca="1" si="19"/>
        <v>94.496786771791946</v>
      </c>
      <c r="BF69" s="26"/>
      <c r="BG69" s="26">
        <f t="shared" ca="1" si="15"/>
        <v>93.819321636012162</v>
      </c>
      <c r="BH69" s="26">
        <f t="shared" ca="1" si="15"/>
        <v>99.479198605869115</v>
      </c>
      <c r="BI69" s="26">
        <f t="shared" ca="1" si="15"/>
        <v>99.265722514079954</v>
      </c>
      <c r="BJ69" s="26">
        <f t="shared" ca="1" si="15"/>
        <v>93.108752866376108</v>
      </c>
      <c r="BK69" s="26">
        <f t="shared" ca="1" si="15"/>
        <v>94.625796297023399</v>
      </c>
      <c r="BL69" s="26">
        <f t="shared" ca="1" si="15"/>
        <v>92.619921873828233</v>
      </c>
      <c r="BM69" s="26">
        <f t="shared" ca="1" si="15"/>
        <v>92.800101788829991</v>
      </c>
      <c r="BN69" s="26">
        <f t="shared" ca="1" si="15"/>
        <v>93.195318758832627</v>
      </c>
      <c r="BO69" s="26">
        <f t="shared" ca="1" si="15"/>
        <v>92.993561491455324</v>
      </c>
      <c r="BP69" s="26">
        <f t="shared" ca="1" si="15"/>
        <v>92.581217844372304</v>
      </c>
      <c r="BQ69" s="26">
        <f t="shared" ca="1" si="15"/>
        <v>93.167974366776292</v>
      </c>
      <c r="BR69" s="26">
        <f t="shared" ca="1" si="15"/>
        <v>94.642829715403821</v>
      </c>
      <c r="BS69" s="26">
        <f t="shared" ca="1" si="15"/>
        <v>94.843209806873219</v>
      </c>
      <c r="BT69" s="26">
        <f t="shared" ca="1" si="15"/>
        <v>94.898800968334243</v>
      </c>
      <c r="BU69" s="26">
        <f t="shared" ca="1" si="15"/>
        <v>99.70005618418439</v>
      </c>
      <c r="BV69" s="26">
        <f t="shared" ca="1" si="15"/>
        <v>94.867418058343972</v>
      </c>
      <c r="BW69" s="26">
        <f t="shared" ca="1" si="15"/>
        <v>95.527911990368551</v>
      </c>
      <c r="BX69" s="26">
        <f t="shared" ca="1" si="15"/>
        <v>93.584070552623871</v>
      </c>
      <c r="BY69" s="26"/>
      <c r="BZ69" s="26"/>
      <c r="CA69" s="26"/>
      <c r="CB69" s="26"/>
      <c r="CC69" s="26">
        <f t="shared" ca="1" si="17"/>
        <v>94.287025175684704</v>
      </c>
      <c r="CD69" s="26">
        <f t="shared" ca="1" si="17"/>
        <v>92.601765963303308</v>
      </c>
      <c r="CE69" s="26">
        <f t="shared" ca="1" si="17"/>
        <v>93.419038715748812</v>
      </c>
      <c r="CF69" s="26">
        <f t="shared" ca="1" si="17"/>
        <v>94.532462855471863</v>
      </c>
      <c r="CG69" s="26">
        <f t="shared" ca="1" si="17"/>
        <v>93.889109601525703</v>
      </c>
    </row>
    <row r="70" spans="1:85" x14ac:dyDescent="0.3">
      <c r="A70" s="25">
        <v>2015</v>
      </c>
      <c r="B70" s="26">
        <f t="shared" ref="B70:Q73" ca="1" si="20">GEOMEAN(OFFSET(B$76,$W70,0,4,1))</f>
        <v>97.973888736964113</v>
      </c>
      <c r="C70" s="26"/>
      <c r="D70" s="26">
        <f t="shared" ca="1" si="20"/>
        <v>96.991752288574062</v>
      </c>
      <c r="E70" s="26">
        <f t="shared" ca="1" si="20"/>
        <v>98.452009323353607</v>
      </c>
      <c r="F70" s="26">
        <f t="shared" ca="1" si="20"/>
        <v>96.951202656005918</v>
      </c>
      <c r="G70" s="26">
        <f t="shared" ca="1" si="20"/>
        <v>98.13081961833025</v>
      </c>
      <c r="H70" s="26">
        <f t="shared" ca="1" si="20"/>
        <v>98.415827681915545</v>
      </c>
      <c r="I70" s="26">
        <f t="shared" ca="1" si="20"/>
        <v>98.568773635992045</v>
      </c>
      <c r="J70" s="26">
        <f t="shared" ca="1" si="20"/>
        <v>97.753894159931832</v>
      </c>
      <c r="K70" s="26">
        <f t="shared" ca="1" si="20"/>
        <v>98.496189498769382</v>
      </c>
      <c r="L70" s="26">
        <f t="shared" ca="1" si="20"/>
        <v>97.825685724495358</v>
      </c>
      <c r="M70" s="26">
        <f t="shared" ca="1" si="20"/>
        <v>98.902185482055771</v>
      </c>
      <c r="N70" s="26">
        <f t="shared" ca="1" si="20"/>
        <v>97.690611905808751</v>
      </c>
      <c r="O70" s="26">
        <f t="shared" ca="1" si="20"/>
        <v>97.637615089325138</v>
      </c>
      <c r="P70" s="26">
        <f t="shared" ca="1" si="20"/>
        <v>97.370587572501066</v>
      </c>
      <c r="Q70" s="26">
        <f t="shared" ca="1" si="20"/>
        <v>99.151409197879147</v>
      </c>
      <c r="R70" s="26"/>
      <c r="S70" s="26"/>
      <c r="T70" s="26"/>
      <c r="U70" s="26">
        <f t="shared" ca="1" si="18"/>
        <v>97.50604188844693</v>
      </c>
      <c r="V70" s="26">
        <f t="shared" ca="1" si="18"/>
        <v>97.948573994756728</v>
      </c>
      <c r="W70" s="26">
        <f t="shared" si="3"/>
        <v>260</v>
      </c>
      <c r="X70" s="26">
        <f t="shared" ca="1" si="19"/>
        <v>96.876600769237641</v>
      </c>
      <c r="Y70" s="26">
        <f t="shared" ca="1" si="19"/>
        <v>97.570406632271101</v>
      </c>
      <c r="Z70" s="26">
        <f t="shared" ca="1" si="19"/>
        <v>99.992418174592942</v>
      </c>
      <c r="AA70" s="26">
        <f t="shared" ca="1" si="19"/>
        <v>98.452009323353607</v>
      </c>
      <c r="AB70" s="26">
        <f t="shared" ca="1" si="19"/>
        <v>95.47589534076883</v>
      </c>
      <c r="AC70" s="26">
        <f t="shared" ca="1" si="19"/>
        <v>97.024850585373983</v>
      </c>
      <c r="AD70" s="26">
        <f t="shared" ca="1" si="19"/>
        <v>97.323873852249434</v>
      </c>
      <c r="AE70" s="26">
        <f t="shared" ca="1" si="19"/>
        <v>95.818243374258714</v>
      </c>
      <c r="AF70" s="26">
        <f t="shared" ca="1" si="19"/>
        <v>97.651880099561978</v>
      </c>
      <c r="AG70" s="26">
        <f t="shared" ca="1" si="19"/>
        <v>96.99539793428147</v>
      </c>
      <c r="AH70" s="26">
        <f t="shared" ca="1" si="19"/>
        <v>97.69885785583314</v>
      </c>
      <c r="AI70" s="26">
        <f t="shared" ca="1" si="19"/>
        <v>97.380791806192292</v>
      </c>
      <c r="AJ70" s="26">
        <f t="shared" ca="1" si="19"/>
        <v>97.406151024226531</v>
      </c>
      <c r="AK70" s="26">
        <f t="shared" ca="1" si="19"/>
        <v>97.409032462061461</v>
      </c>
      <c r="AL70" s="26">
        <f t="shared" ca="1" si="19"/>
        <v>96.710212645958819</v>
      </c>
      <c r="AM70" s="26">
        <f t="shared" ca="1" si="19"/>
        <v>97.308828862325399</v>
      </c>
      <c r="AN70" s="26">
        <f t="shared" ca="1" si="19"/>
        <v>96.985906217751705</v>
      </c>
      <c r="AO70" s="26">
        <f t="shared" ca="1" si="19"/>
        <v>96.900622519484628</v>
      </c>
      <c r="AP70" s="26">
        <f t="shared" ca="1" si="19"/>
        <v>97.239013135326033</v>
      </c>
      <c r="AQ70" s="26">
        <f t="shared" ca="1" si="19"/>
        <v>97.136190982081558</v>
      </c>
      <c r="AR70" s="26">
        <f t="shared" ca="1" si="19"/>
        <v>97.434170026664802</v>
      </c>
      <c r="AS70" s="26">
        <f t="shared" ca="1" si="19"/>
        <v>96.720383044735968</v>
      </c>
      <c r="AT70" s="26">
        <f t="shared" ca="1" si="19"/>
        <v>97.267286260097876</v>
      </c>
      <c r="AU70" s="26">
        <f t="shared" ca="1" si="19"/>
        <v>98.13081961833025</v>
      </c>
      <c r="AV70" s="26">
        <f t="shared" ca="1" si="19"/>
        <v>98.353388616526601</v>
      </c>
      <c r="AW70" s="26">
        <f t="shared" ca="1" si="19"/>
        <v>98.490683171894531</v>
      </c>
      <c r="AX70" s="26">
        <f t="shared" ca="1" si="19"/>
        <v>98.568773635992045</v>
      </c>
      <c r="AY70" s="26">
        <f t="shared" ca="1" si="19"/>
        <v>98.306406450458425</v>
      </c>
      <c r="AZ70" s="26">
        <f t="shared" ca="1" si="19"/>
        <v>97.546786903550668</v>
      </c>
      <c r="BA70" s="26">
        <f t="shared" ca="1" si="19"/>
        <v>97.763711534500246</v>
      </c>
      <c r="BB70" s="26">
        <f t="shared" ca="1" si="19"/>
        <v>98.558563982895095</v>
      </c>
      <c r="BC70" s="26">
        <f t="shared" ca="1" si="19"/>
        <v>100.23417920755293</v>
      </c>
      <c r="BD70" s="26">
        <f t="shared" ca="1" si="19"/>
        <v>97.54638665296828</v>
      </c>
      <c r="BE70" s="26">
        <f t="shared" ca="1" si="19"/>
        <v>98.72548197468933</v>
      </c>
      <c r="BF70" s="26"/>
      <c r="BG70" s="26">
        <f t="shared" ca="1" si="15"/>
        <v>97.825685724495358</v>
      </c>
      <c r="BH70" s="26">
        <f t="shared" ca="1" si="15"/>
        <v>99.562176193017237</v>
      </c>
      <c r="BI70" s="26">
        <f t="shared" ca="1" si="15"/>
        <v>99.737225033517547</v>
      </c>
      <c r="BJ70" s="26">
        <f t="shared" ca="1" si="15"/>
        <v>98.444160808774853</v>
      </c>
      <c r="BK70" s="26">
        <f t="shared" ca="1" si="15"/>
        <v>97.994253358734909</v>
      </c>
      <c r="BL70" s="26">
        <f t="shared" ca="1" si="15"/>
        <v>97.643683313993478</v>
      </c>
      <c r="BM70" s="26">
        <f t="shared" ca="1" si="15"/>
        <v>97.557399310934954</v>
      </c>
      <c r="BN70" s="26">
        <f t="shared" ca="1" si="15"/>
        <v>98.452839729052783</v>
      </c>
      <c r="BO70" s="26">
        <f t="shared" ca="1" si="15"/>
        <v>97.637615089325138</v>
      </c>
      <c r="BP70" s="26">
        <f t="shared" ca="1" si="15"/>
        <v>97.199921673081846</v>
      </c>
      <c r="BQ70" s="26">
        <f t="shared" ca="1" si="15"/>
        <v>97.102883372914746</v>
      </c>
      <c r="BR70" s="26">
        <f t="shared" ca="1" si="15"/>
        <v>97.410602893186876</v>
      </c>
      <c r="BS70" s="26">
        <f t="shared" ca="1" si="15"/>
        <v>98.189300175300275</v>
      </c>
      <c r="BT70" s="26">
        <f t="shared" ca="1" si="15"/>
        <v>98.2270064977902</v>
      </c>
      <c r="BU70" s="26">
        <f t="shared" ca="1" si="15"/>
        <v>100.36118858276737</v>
      </c>
      <c r="BV70" s="26">
        <f t="shared" ca="1" si="15"/>
        <v>98.081606343146504</v>
      </c>
      <c r="BW70" s="26">
        <f t="shared" ca="1" si="15"/>
        <v>99.046437300024138</v>
      </c>
      <c r="BX70" s="26">
        <f t="shared" ca="1" si="15"/>
        <v>97.535769811416543</v>
      </c>
      <c r="BY70" s="26"/>
      <c r="BZ70" s="26"/>
      <c r="CA70" s="26"/>
      <c r="CB70" s="26"/>
      <c r="CC70" s="26">
        <f t="shared" ca="1" si="17"/>
        <v>97.723837517598113</v>
      </c>
      <c r="CD70" s="26">
        <f t="shared" ca="1" si="17"/>
        <v>97.097832679757019</v>
      </c>
      <c r="CE70" s="26">
        <f t="shared" ca="1" si="17"/>
        <v>97.708298191358978</v>
      </c>
      <c r="CF70" s="26">
        <f t="shared" ca="1" si="17"/>
        <v>97.863893765092854</v>
      </c>
      <c r="CG70" s="26">
        <f t="shared" ca="1" si="17"/>
        <v>98.078595958926002</v>
      </c>
    </row>
    <row r="71" spans="1:85" x14ac:dyDescent="0.3">
      <c r="A71" s="25">
        <v>2016</v>
      </c>
      <c r="B71" s="26">
        <f t="shared" ca="1" si="20"/>
        <v>99.999252267275295</v>
      </c>
      <c r="C71" s="26"/>
      <c r="D71" s="26">
        <f t="shared" ca="1" si="20"/>
        <v>99.997781912573231</v>
      </c>
      <c r="E71" s="26">
        <f t="shared" ca="1" si="20"/>
        <v>100.00104069385424</v>
      </c>
      <c r="F71" s="26">
        <f t="shared" ca="1" si="20"/>
        <v>100.00007786765472</v>
      </c>
      <c r="G71" s="26">
        <f t="shared" ca="1" si="20"/>
        <v>100.00123351996974</v>
      </c>
      <c r="H71" s="26">
        <f t="shared" ca="1" si="20"/>
        <v>99.997893404434762</v>
      </c>
      <c r="I71" s="26">
        <f t="shared" ca="1" si="20"/>
        <v>99.996020409195992</v>
      </c>
      <c r="J71" s="26">
        <f t="shared" ca="1" si="20"/>
        <v>100.00015708688898</v>
      </c>
      <c r="K71" s="26">
        <f t="shared" ca="1" si="20"/>
        <v>99.997923862104471</v>
      </c>
      <c r="L71" s="26">
        <f t="shared" ca="1" si="20"/>
        <v>99.998255299989495</v>
      </c>
      <c r="M71" s="26">
        <f t="shared" ca="1" si="20"/>
        <v>100.00034470134452</v>
      </c>
      <c r="N71" s="26">
        <f t="shared" ca="1" si="20"/>
        <v>100.00035914980349</v>
      </c>
      <c r="O71" s="26">
        <f t="shared" ca="1" si="20"/>
        <v>100.00082039620165</v>
      </c>
      <c r="P71" s="26">
        <f t="shared" ca="1" si="20"/>
        <v>100.00120886495372</v>
      </c>
      <c r="Q71" s="26">
        <f t="shared" ca="1" si="20"/>
        <v>100.00049702155214</v>
      </c>
      <c r="R71" s="26"/>
      <c r="S71" s="26"/>
      <c r="T71" s="26"/>
      <c r="U71" s="26">
        <f t="shared" ca="1" si="18"/>
        <v>100.00205260115038</v>
      </c>
      <c r="V71" s="26">
        <f t="shared" ca="1" si="18"/>
        <v>99.997992202776061</v>
      </c>
      <c r="W71" s="26">
        <f t="shared" ref="W71:W73" si="21">W70+4</f>
        <v>264</v>
      </c>
      <c r="X71" s="26">
        <f t="shared" ca="1" si="19"/>
        <v>99.999241387367647</v>
      </c>
      <c r="Y71" s="26">
        <f t="shared" ca="1" si="19"/>
        <v>100.00185205463838</v>
      </c>
      <c r="Z71" s="26">
        <f t="shared" ca="1" si="19"/>
        <v>100.00165795642543</v>
      </c>
      <c r="AA71" s="26">
        <f t="shared" ca="1" si="19"/>
        <v>100.00104069385424</v>
      </c>
      <c r="AB71" s="26">
        <f t="shared" ca="1" si="19"/>
        <v>100.0003372329837</v>
      </c>
      <c r="AC71" s="26">
        <f t="shared" ca="1" si="19"/>
        <v>100.00025036129408</v>
      </c>
      <c r="AD71" s="26">
        <f t="shared" ca="1" si="19"/>
        <v>100.00036585856525</v>
      </c>
      <c r="AE71" s="26">
        <f t="shared" ca="1" si="19"/>
        <v>100.00120782376975</v>
      </c>
      <c r="AF71" s="26">
        <f t="shared" ca="1" si="19"/>
        <v>99.999769456511544</v>
      </c>
      <c r="AG71" s="26">
        <f t="shared" ca="1" si="19"/>
        <v>99.997457534927719</v>
      </c>
      <c r="AH71" s="26">
        <f t="shared" ca="1" si="19"/>
        <v>99.999045009827384</v>
      </c>
      <c r="AI71" s="26">
        <f t="shared" ca="1" si="19"/>
        <v>100.00001150788121</v>
      </c>
      <c r="AJ71" s="26">
        <f t="shared" ca="1" si="19"/>
        <v>100.00196355673643</v>
      </c>
      <c r="AK71" s="26">
        <f t="shared" ca="1" si="19"/>
        <v>100.00184945574155</v>
      </c>
      <c r="AL71" s="26">
        <f t="shared" ca="1" si="19"/>
        <v>99.998676148785776</v>
      </c>
      <c r="AM71" s="26">
        <f t="shared" ca="1" si="19"/>
        <v>100.00184680089276</v>
      </c>
      <c r="AN71" s="26">
        <f t="shared" ca="1" si="19"/>
        <v>100.00062646811304</v>
      </c>
      <c r="AO71" s="26">
        <f t="shared" ca="1" si="19"/>
        <v>100.00083453821014</v>
      </c>
      <c r="AP71" s="26">
        <f t="shared" ca="1" si="19"/>
        <v>99.998339423267026</v>
      </c>
      <c r="AQ71" s="26">
        <f t="shared" ca="1" si="19"/>
        <v>100.00147365769644</v>
      </c>
      <c r="AR71" s="26">
        <f t="shared" ca="1" si="19"/>
        <v>100.00048067475095</v>
      </c>
      <c r="AS71" s="26">
        <f t="shared" ca="1" si="19"/>
        <v>99.99853688947519</v>
      </c>
      <c r="AT71" s="26">
        <f t="shared" ca="1" si="19"/>
        <v>100.00172924395225</v>
      </c>
      <c r="AU71" s="26">
        <f t="shared" ca="1" si="19"/>
        <v>100.00123351996974</v>
      </c>
      <c r="AV71" s="26">
        <f t="shared" ca="1" si="19"/>
        <v>100.00227510077272</v>
      </c>
      <c r="AW71" s="26">
        <f t="shared" ca="1" si="19"/>
        <v>100.00096222257518</v>
      </c>
      <c r="AX71" s="26">
        <f t="shared" ca="1" si="19"/>
        <v>99.996020409195992</v>
      </c>
      <c r="AY71" s="26">
        <f t="shared" ca="1" si="19"/>
        <v>100.00066921655005</v>
      </c>
      <c r="AZ71" s="26">
        <f t="shared" ca="1" si="19"/>
        <v>99.997579449770868</v>
      </c>
      <c r="BA71" s="26">
        <f t="shared" ca="1" si="19"/>
        <v>100.00060320005973</v>
      </c>
      <c r="BB71" s="26">
        <f t="shared" ca="1" si="19"/>
        <v>100.00193405692686</v>
      </c>
      <c r="BC71" s="26">
        <f t="shared" ca="1" si="19"/>
        <v>100.00178274480582</v>
      </c>
      <c r="BD71" s="26">
        <f t="shared" ca="1" si="19"/>
        <v>100.00072404249384</v>
      </c>
      <c r="BE71" s="26">
        <f t="shared" ca="1" si="19"/>
        <v>99.999057190906001</v>
      </c>
      <c r="BF71" s="26"/>
      <c r="BG71" s="26">
        <f t="shared" ca="1" si="15"/>
        <v>99.998255299989495</v>
      </c>
      <c r="BH71" s="26">
        <f t="shared" ca="1" si="15"/>
        <v>100.00085801772865</v>
      </c>
      <c r="BI71" s="26">
        <f t="shared" ca="1" si="15"/>
        <v>100.00177402650613</v>
      </c>
      <c r="BJ71" s="26">
        <f t="shared" ca="1" si="15"/>
        <v>99.999484878697473</v>
      </c>
      <c r="BK71" s="26">
        <f t="shared" ca="1" si="15"/>
        <v>99.99789297463434</v>
      </c>
      <c r="BL71" s="26">
        <f t="shared" ca="1" si="15"/>
        <v>99.999098989492694</v>
      </c>
      <c r="BM71" s="26">
        <f t="shared" ca="1" si="15"/>
        <v>100.00083773817842</v>
      </c>
      <c r="BN71" s="26">
        <f t="shared" ca="1" si="15"/>
        <v>100.00025668090234</v>
      </c>
      <c r="BO71" s="26">
        <f t="shared" ca="1" si="15"/>
        <v>100.00082039620165</v>
      </c>
      <c r="BP71" s="26">
        <f t="shared" ca="1" si="15"/>
        <v>100.00005029021864</v>
      </c>
      <c r="BQ71" s="26">
        <f t="shared" ca="1" si="15"/>
        <v>99.99932178852184</v>
      </c>
      <c r="BR71" s="26">
        <f t="shared" ca="1" si="15"/>
        <v>99.999632918749029</v>
      </c>
      <c r="BS71" s="26">
        <f t="shared" ca="1" si="15"/>
        <v>100.00284365235632</v>
      </c>
      <c r="BT71" s="26">
        <f t="shared" ca="1" si="15"/>
        <v>100.00050872857112</v>
      </c>
      <c r="BU71" s="26">
        <f t="shared" ca="1" si="15"/>
        <v>100.00056170717767</v>
      </c>
      <c r="BV71" s="26">
        <f t="shared" ca="1" si="15"/>
        <v>100.00096824789735</v>
      </c>
      <c r="BW71" s="26">
        <f t="shared" ca="1" si="15"/>
        <v>99.999128291238719</v>
      </c>
      <c r="BX71" s="26">
        <f t="shared" ca="1" si="15"/>
        <v>100.00232501400339</v>
      </c>
      <c r="BY71" s="26"/>
      <c r="BZ71" s="26"/>
      <c r="CA71" s="26"/>
      <c r="CB71" s="26"/>
      <c r="CC71" s="26">
        <f t="shared" ca="1" si="17"/>
        <v>99.998705142440372</v>
      </c>
      <c r="CD71" s="26">
        <f t="shared" ca="1" si="17"/>
        <v>99.998607517037328</v>
      </c>
      <c r="CE71" s="26">
        <f t="shared" ca="1" si="17"/>
        <v>100.00014697253984</v>
      </c>
      <c r="CF71" s="26">
        <f t="shared" ca="1" si="17"/>
        <v>99.999923250818838</v>
      </c>
      <c r="CG71" s="26">
        <f t="shared" ca="1" si="17"/>
        <v>100.00073361507307</v>
      </c>
    </row>
    <row r="72" spans="1:85" x14ac:dyDescent="0.3">
      <c r="A72" s="25">
        <v>2017</v>
      </c>
      <c r="B72" s="26">
        <f t="shared" ca="1" si="20"/>
        <v>103.25942373068482</v>
      </c>
      <c r="C72" s="26"/>
      <c r="D72" s="26">
        <f t="shared" ca="1" si="20"/>
        <v>105.37081790204583</v>
      </c>
      <c r="E72" s="26">
        <f t="shared" ca="1" si="20"/>
        <v>105.26956832026876</v>
      </c>
      <c r="F72" s="26">
        <f t="shared" ca="1" si="20"/>
        <v>105.52683468847712</v>
      </c>
      <c r="G72" s="26">
        <f t="shared" ca="1" si="20"/>
        <v>102.58718683295706</v>
      </c>
      <c r="H72" s="26">
        <f t="shared" ca="1" si="20"/>
        <v>102.16942171336534</v>
      </c>
      <c r="I72" s="26">
        <f t="shared" ca="1" si="20"/>
        <v>101.45737430976632</v>
      </c>
      <c r="J72" s="26">
        <f t="shared" ca="1" si="20"/>
        <v>103.33512870618928</v>
      </c>
      <c r="K72" s="26">
        <f t="shared" ca="1" si="20"/>
        <v>101.7518146215979</v>
      </c>
      <c r="L72" s="26">
        <f t="shared" ca="1" si="20"/>
        <v>102.62323991687308</v>
      </c>
      <c r="M72" s="26">
        <f t="shared" ca="1" si="20"/>
        <v>102.3366088300933</v>
      </c>
      <c r="N72" s="26">
        <f t="shared" ca="1" si="20"/>
        <v>102.6905098816589</v>
      </c>
      <c r="O72" s="26">
        <f t="shared" ca="1" si="20"/>
        <v>102.66743028261108</v>
      </c>
      <c r="P72" s="26">
        <f t="shared" ca="1" si="20"/>
        <v>104.17335373405827</v>
      </c>
      <c r="Q72" s="26">
        <f t="shared" ca="1" si="20"/>
        <v>102.28144985882216</v>
      </c>
      <c r="R72" s="26"/>
      <c r="S72" s="26"/>
      <c r="T72" s="26"/>
      <c r="U72" s="26">
        <f t="shared" ca="1" si="18"/>
        <v>104.00378210036278</v>
      </c>
      <c r="V72" s="26">
        <f t="shared" ca="1" si="18"/>
        <v>102.65502733785517</v>
      </c>
      <c r="W72" s="26">
        <f t="shared" si="21"/>
        <v>268</v>
      </c>
      <c r="X72" s="26">
        <f t="shared" ca="1" si="19"/>
        <v>105.64517342272875</v>
      </c>
      <c r="Y72" s="26">
        <f t="shared" ca="1" si="19"/>
        <v>103.3222708153362</v>
      </c>
      <c r="Z72" s="26">
        <f t="shared" ca="1" si="19"/>
        <v>100.31013363421988</v>
      </c>
      <c r="AA72" s="26">
        <f t="shared" ca="1" si="19"/>
        <v>105.26956832026876</v>
      </c>
      <c r="AB72" s="26">
        <f t="shared" ca="1" si="19"/>
        <v>106.83662382509451</v>
      </c>
      <c r="AC72" s="26">
        <f t="shared" ca="1" si="19"/>
        <v>105.5359449189688</v>
      </c>
      <c r="AD72" s="26">
        <f t="shared" ca="1" si="19"/>
        <v>105.74450070875311</v>
      </c>
      <c r="AE72" s="26">
        <f t="shared" ca="1" si="19"/>
        <v>108.74526266964823</v>
      </c>
      <c r="AF72" s="26">
        <f t="shared" ca="1" si="19"/>
        <v>107.7010605003684</v>
      </c>
      <c r="AG72" s="26">
        <f t="shared" ca="1" si="19"/>
        <v>104.75624509337788</v>
      </c>
      <c r="AH72" s="26">
        <f t="shared" ca="1" si="19"/>
        <v>104.09238632492867</v>
      </c>
      <c r="AI72" s="26">
        <f t="shared" ca="1" si="19"/>
        <v>103.962551874133</v>
      </c>
      <c r="AJ72" s="26">
        <f t="shared" ca="1" si="19"/>
        <v>106.25187726845235</v>
      </c>
      <c r="AK72" s="26">
        <f t="shared" ca="1" si="19"/>
        <v>104.67859586797718</v>
      </c>
      <c r="AL72" s="26">
        <f t="shared" ca="1" si="19"/>
        <v>105.42140369474707</v>
      </c>
      <c r="AM72" s="26">
        <f t="shared" ca="1" si="19"/>
        <v>105.94658102575328</v>
      </c>
      <c r="AN72" s="26">
        <f t="shared" ca="1" si="19"/>
        <v>104.76787214767371</v>
      </c>
      <c r="AO72" s="26">
        <f t="shared" ca="1" si="19"/>
        <v>106.39255952092481</v>
      </c>
      <c r="AP72" s="26">
        <f t="shared" ca="1" si="19"/>
        <v>104.37462187327229</v>
      </c>
      <c r="AQ72" s="26">
        <f t="shared" ca="1" si="19"/>
        <v>105.78937807778284</v>
      </c>
      <c r="AR72" s="26">
        <f t="shared" ca="1" si="19"/>
        <v>104.39764882195202</v>
      </c>
      <c r="AS72" s="26">
        <f t="shared" ca="1" si="19"/>
        <v>106.57908264868493</v>
      </c>
      <c r="AT72" s="26">
        <f t="shared" ca="1" si="19"/>
        <v>104.42772139564497</v>
      </c>
      <c r="AU72" s="26">
        <f t="shared" ca="1" si="19"/>
        <v>102.58718683295706</v>
      </c>
      <c r="AV72" s="26">
        <f t="shared" ca="1" si="19"/>
        <v>102.26749921766437</v>
      </c>
      <c r="AW72" s="26">
        <f t="shared" ca="1" si="19"/>
        <v>102.04594778351094</v>
      </c>
      <c r="AX72" s="26">
        <f t="shared" ca="1" si="19"/>
        <v>101.45737430976632</v>
      </c>
      <c r="AY72" s="26">
        <f t="shared" ca="1" si="19"/>
        <v>102.5934479122116</v>
      </c>
      <c r="AZ72" s="26">
        <f t="shared" ca="1" si="19"/>
        <v>103.89669521086964</v>
      </c>
      <c r="BA72" s="26">
        <f t="shared" ca="1" si="19"/>
        <v>103.23301769007212</v>
      </c>
      <c r="BB72" s="26">
        <f t="shared" ca="1" si="19"/>
        <v>102.02881047438935</v>
      </c>
      <c r="BC72" s="26">
        <f t="shared" ca="1" si="19"/>
        <v>100.68199843158331</v>
      </c>
      <c r="BD72" s="26">
        <f t="shared" ca="1" si="19"/>
        <v>103.50728085171778</v>
      </c>
      <c r="BE72" s="26">
        <f t="shared" ca="1" si="19"/>
        <v>100.66555191701589</v>
      </c>
      <c r="BF72" s="26"/>
      <c r="BG72" s="26">
        <f t="shared" ca="1" si="15"/>
        <v>102.62323991687308</v>
      </c>
      <c r="BH72" s="26">
        <f t="shared" ca="1" si="15"/>
        <v>101.61447275019319</v>
      </c>
      <c r="BI72" s="26">
        <f t="shared" ca="1" si="15"/>
        <v>101.00483413772545</v>
      </c>
      <c r="BJ72" s="26">
        <f t="shared" ca="1" si="15"/>
        <v>103.26316622794883</v>
      </c>
      <c r="BK72" s="26">
        <f t="shared" ca="1" si="15"/>
        <v>103.08132926263374</v>
      </c>
      <c r="BL72" s="26">
        <f t="shared" ca="1" si="15"/>
        <v>103.09638815490408</v>
      </c>
      <c r="BM72" s="26">
        <f t="shared" ca="1" si="15"/>
        <v>102.59490926636121</v>
      </c>
      <c r="BN72" s="26">
        <f t="shared" ca="1" si="15"/>
        <v>101.44170310194691</v>
      </c>
      <c r="BO72" s="26">
        <f t="shared" ca="1" si="15"/>
        <v>102.66743028261108</v>
      </c>
      <c r="BP72" s="26">
        <f t="shared" ca="1" si="15"/>
        <v>105.0825851568226</v>
      </c>
      <c r="BQ72" s="26">
        <f t="shared" ca="1" si="15"/>
        <v>104.33901081875881</v>
      </c>
      <c r="BR72" s="26">
        <f t="shared" ca="1" si="15"/>
        <v>103.38910772788574</v>
      </c>
      <c r="BS72" s="26">
        <f t="shared" ca="1" si="15"/>
        <v>102.69874628863238</v>
      </c>
      <c r="BT72" s="26">
        <f t="shared" ca="1" si="15"/>
        <v>102.70845045679697</v>
      </c>
      <c r="BU72" s="26">
        <f t="shared" ca="1" si="15"/>
        <v>101.76100913793432</v>
      </c>
      <c r="BV72" s="26">
        <f t="shared" ca="1" si="15"/>
        <v>102.25870106470086</v>
      </c>
      <c r="BW72" s="26">
        <f t="shared" ca="1" si="15"/>
        <v>100.23631741674367</v>
      </c>
      <c r="BX72" s="26">
        <f t="shared" ca="1" si="15"/>
        <v>103.57641365214219</v>
      </c>
      <c r="BY72" s="26"/>
      <c r="BZ72" s="26"/>
      <c r="CA72" s="26"/>
      <c r="CB72" s="26"/>
      <c r="CC72" s="26">
        <f t="shared" ca="1" si="17"/>
        <v>103.71442051625064</v>
      </c>
      <c r="CD72" s="26">
        <f t="shared" ca="1" si="17"/>
        <v>104.4624538378786</v>
      </c>
      <c r="CE72" s="26">
        <f t="shared" ca="1" si="17"/>
        <v>102.80500093452059</v>
      </c>
      <c r="CF72" s="26">
        <f t="shared" ca="1" si="17"/>
        <v>102.40082907620015</v>
      </c>
      <c r="CG72" s="26">
        <f t="shared" ca="1" si="17"/>
        <v>102.64979985746984</v>
      </c>
    </row>
    <row r="73" spans="1:85" x14ac:dyDescent="0.3">
      <c r="A73" s="25">
        <v>2018</v>
      </c>
      <c r="B73" s="26">
        <f t="shared" ca="1" si="20"/>
        <v>105.41246736635298</v>
      </c>
      <c r="C73" s="26"/>
      <c r="D73" s="26">
        <f t="shared" ca="1" si="20"/>
        <v>109.61784638615831</v>
      </c>
      <c r="E73" s="26">
        <f t="shared" ca="1" si="20"/>
        <v>108.80992308940269</v>
      </c>
      <c r="F73" s="26">
        <f t="shared" ca="1" si="20"/>
        <v>106.19207099396412</v>
      </c>
      <c r="G73" s="26">
        <f t="shared" ca="1" si="20"/>
        <v>104.42451868867978</v>
      </c>
      <c r="H73" s="26">
        <f t="shared" ca="1" si="20"/>
        <v>104.52083384142398</v>
      </c>
      <c r="I73" s="26">
        <f t="shared" ca="1" si="20"/>
        <v>104.41245314601571</v>
      </c>
      <c r="J73" s="26">
        <f t="shared" ca="1" si="20"/>
        <v>105.48991181406431</v>
      </c>
      <c r="K73" s="26">
        <f t="shared" ca="1" si="20"/>
        <v>104.83551461798957</v>
      </c>
      <c r="L73" s="26">
        <f t="shared" ca="1" si="20"/>
        <v>105.06464063667953</v>
      </c>
      <c r="M73" s="26">
        <f t="shared" ca="1" si="20"/>
        <v>103.06364615005212</v>
      </c>
      <c r="N73" s="26">
        <f t="shared" ca="1" si="20"/>
        <v>105.21911805658986</v>
      </c>
      <c r="O73" s="26">
        <f t="shared" ca="1" si="20"/>
        <v>105.81609501651911</v>
      </c>
      <c r="P73" s="26">
        <f t="shared" ca="1" si="20"/>
        <v>104.76590699020846</v>
      </c>
      <c r="Q73" s="26">
        <f t="shared" ca="1" si="20"/>
        <v>105.54584590721197</v>
      </c>
      <c r="R73" s="26"/>
      <c r="S73" s="26"/>
      <c r="T73" s="26"/>
      <c r="U73" s="26">
        <f t="shared" ca="1" si="18"/>
        <v>106.22731971553178</v>
      </c>
      <c r="V73" s="26">
        <f t="shared" ca="1" si="18"/>
        <v>104.91242440857651</v>
      </c>
      <c r="W73" s="26">
        <f t="shared" si="21"/>
        <v>272</v>
      </c>
      <c r="X73" s="26">
        <f t="shared" ca="1" si="19"/>
        <v>109.95795807941651</v>
      </c>
      <c r="Y73" s="26">
        <f t="shared" ca="1" si="19"/>
        <v>105.9507492062359</v>
      </c>
      <c r="Z73" s="26">
        <f t="shared" ca="1" si="19"/>
        <v>105.0142967744713</v>
      </c>
      <c r="AA73" s="26">
        <f t="shared" ca="1" si="19"/>
        <v>108.80992308940269</v>
      </c>
      <c r="AB73" s="26">
        <f t="shared" ca="1" si="19"/>
        <v>107.02041247972534</v>
      </c>
      <c r="AC73" s="26">
        <f t="shared" ca="1" si="19"/>
        <v>107.2034999630248</v>
      </c>
      <c r="AD73" s="26">
        <f t="shared" ca="1" si="19"/>
        <v>106.99956650137827</v>
      </c>
      <c r="AE73" s="26">
        <f t="shared" ca="1" si="19"/>
        <v>110.36047617405495</v>
      </c>
      <c r="AF73" s="26">
        <f t="shared" ca="1" si="19"/>
        <v>107.96823586465486</v>
      </c>
      <c r="AG73" s="26">
        <f t="shared" ca="1" si="19"/>
        <v>105.82304844316687</v>
      </c>
      <c r="AH73" s="26">
        <f t="shared" ca="1" si="19"/>
        <v>104.85488589075061</v>
      </c>
      <c r="AI73" s="26">
        <f t="shared" ca="1" si="19"/>
        <v>104.80033119293398</v>
      </c>
      <c r="AJ73" s="26">
        <f t="shared" ca="1" si="19"/>
        <v>106.80774144420967</v>
      </c>
      <c r="AK73" s="26">
        <f t="shared" ca="1" si="19"/>
        <v>105.78715659478225</v>
      </c>
      <c r="AL73" s="26">
        <f t="shared" ca="1" si="19"/>
        <v>106.59535415215295</v>
      </c>
      <c r="AM73" s="26">
        <f t="shared" ca="1" si="19"/>
        <v>106.65767156405381</v>
      </c>
      <c r="AN73" s="26">
        <f t="shared" ca="1" si="19"/>
        <v>105.72200047188456</v>
      </c>
      <c r="AO73" s="26">
        <f t="shared" ca="1" si="19"/>
        <v>106.89966178815332</v>
      </c>
      <c r="AP73" s="26">
        <f t="shared" ca="1" si="19"/>
        <v>105.45557731443816</v>
      </c>
      <c r="AQ73" s="26">
        <f t="shared" ca="1" si="19"/>
        <v>105.88539691065407</v>
      </c>
      <c r="AR73" s="26">
        <f t="shared" ca="1" si="19"/>
        <v>105.61271514014442</v>
      </c>
      <c r="AS73" s="26">
        <f t="shared" ca="1" si="19"/>
        <v>105.89434514974117</v>
      </c>
      <c r="AT73" s="26">
        <f t="shared" ca="1" si="19"/>
        <v>105.95990151951197</v>
      </c>
      <c r="AU73" s="26">
        <f t="shared" ca="1" si="19"/>
        <v>104.42451868867978</v>
      </c>
      <c r="AV73" s="26">
        <f t="shared" ca="1" si="19"/>
        <v>104.46827731783416</v>
      </c>
      <c r="AW73" s="26">
        <f t="shared" ca="1" si="19"/>
        <v>104.5883588456196</v>
      </c>
      <c r="AX73" s="26">
        <f t="shared" ca="1" si="19"/>
        <v>104.41245314601571</v>
      </c>
      <c r="AY73" s="26">
        <f t="shared" ca="1" si="19"/>
        <v>105.17513604970577</v>
      </c>
      <c r="AZ73" s="26">
        <f t="shared" ca="1" si="19"/>
        <v>105.90215121212961</v>
      </c>
      <c r="BA73" s="26">
        <f t="shared" ca="1" si="19"/>
        <v>105.38740317486798</v>
      </c>
      <c r="BB73" s="26">
        <f t="shared" ca="1" si="19"/>
        <v>105.67853583487987</v>
      </c>
      <c r="BC73" s="26">
        <f t="shared" ca="1" si="19"/>
        <v>102.7363887115804</v>
      </c>
      <c r="BD73" s="26">
        <f t="shared" ca="1" si="19"/>
        <v>104.50849351440283</v>
      </c>
      <c r="BE73" s="26">
        <f t="shared" ca="1" si="19"/>
        <v>103.82908188646761</v>
      </c>
      <c r="BF73" s="26"/>
      <c r="BG73" s="26">
        <f t="shared" ca="1" si="15"/>
        <v>105.06464063667953</v>
      </c>
      <c r="BH73" s="26">
        <f t="shared" ca="1" si="15"/>
        <v>101.60945268682107</v>
      </c>
      <c r="BI73" s="26">
        <f t="shared" ca="1" si="15"/>
        <v>100.6965699039076</v>
      </c>
      <c r="BJ73" s="26">
        <f t="shared" ca="1" si="15"/>
        <v>104.54369513111145</v>
      </c>
      <c r="BK73" s="26">
        <f t="shared" ca="1" si="15"/>
        <v>104.59905680153851</v>
      </c>
      <c r="BL73" s="26">
        <f t="shared" ca="1" si="15"/>
        <v>104.98685617787041</v>
      </c>
      <c r="BM73" s="26">
        <f t="shared" ca="1" si="15"/>
        <v>105.77113320767916</v>
      </c>
      <c r="BN73" s="26">
        <f t="shared" ca="1" si="15"/>
        <v>104.34406191478823</v>
      </c>
      <c r="BO73" s="26">
        <f t="shared" ca="1" si="15"/>
        <v>105.81609501651911</v>
      </c>
      <c r="BP73" s="26">
        <f t="shared" ca="1" si="15"/>
        <v>103.94828804308558</v>
      </c>
      <c r="BQ73" s="26">
        <f t="shared" ca="1" si="15"/>
        <v>105.03402498946816</v>
      </c>
      <c r="BR73" s="26">
        <f t="shared" ca="1" si="15"/>
        <v>105.81238415751164</v>
      </c>
      <c r="BS73" s="26">
        <f t="shared" ca="1" si="15"/>
        <v>104.72472449327734</v>
      </c>
      <c r="BT73" s="26">
        <f t="shared" ca="1" si="15"/>
        <v>104.69700611417274</v>
      </c>
      <c r="BU73" s="26">
        <f t="shared" ca="1" si="15"/>
        <v>105.67253936504733</v>
      </c>
      <c r="BV73" s="26">
        <f t="shared" ca="1" si="15"/>
        <v>104.46172940978099</v>
      </c>
      <c r="BW73" s="26">
        <f t="shared" ca="1" si="15"/>
        <v>103.58443817557051</v>
      </c>
      <c r="BX73" s="26">
        <f t="shared" ca="1" si="15"/>
        <v>105.89917861214974</v>
      </c>
      <c r="BY73" s="26"/>
      <c r="BZ73" s="26"/>
      <c r="CA73" s="26"/>
      <c r="CB73" s="26"/>
      <c r="CC73" s="26">
        <f t="shared" ca="1" si="17"/>
        <v>106.32409375518819</v>
      </c>
      <c r="CD73" s="26">
        <f t="shared" ca="1" si="17"/>
        <v>106.10131852780991</v>
      </c>
      <c r="CE73" s="26">
        <f t="shared" ca="1" si="17"/>
        <v>105.4592342261884</v>
      </c>
      <c r="CF73" s="26">
        <f t="shared" ca="1" si="17"/>
        <v>104.2403224292031</v>
      </c>
      <c r="CG73" s="26">
        <f t="shared" ca="1" si="17"/>
        <v>104.8400977001795</v>
      </c>
    </row>
    <row r="74" spans="1:85" x14ac:dyDescent="0.3">
      <c r="A74" s="3"/>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row>
    <row r="75" spans="1:85" x14ac:dyDescent="0.3">
      <c r="A75" s="3" t="s">
        <v>148</v>
      </c>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row>
    <row r="76" spans="1:85" x14ac:dyDescent="0.3">
      <c r="A76" s="25" t="s">
        <v>149</v>
      </c>
      <c r="B76" s="27">
        <v>4.7300000000000004</v>
      </c>
      <c r="C76" s="26"/>
      <c r="D76" s="27">
        <v>4.58</v>
      </c>
      <c r="E76" s="27">
        <v>4.83</v>
      </c>
      <c r="F76" s="27">
        <v>4.45</v>
      </c>
      <c r="G76" s="27">
        <v>5.09</v>
      </c>
      <c r="H76" s="27">
        <v>4.59</v>
      </c>
      <c r="I76" s="27">
        <v>4.8600000000000003</v>
      </c>
      <c r="J76" s="27">
        <v>4.8499999999999996</v>
      </c>
      <c r="K76" s="27">
        <v>5.0199999999999996</v>
      </c>
      <c r="L76" s="27">
        <v>5.01</v>
      </c>
      <c r="M76" s="27">
        <v>5.6</v>
      </c>
      <c r="N76" s="27">
        <v>4.83</v>
      </c>
      <c r="O76" s="27">
        <v>3.95</v>
      </c>
      <c r="P76" s="27">
        <v>5.05</v>
      </c>
      <c r="Q76" s="27">
        <v>5.42</v>
      </c>
      <c r="R76" s="26"/>
      <c r="S76" s="26"/>
      <c r="T76" s="26"/>
      <c r="U76" s="27">
        <v>4.6500000000000004</v>
      </c>
      <c r="V76" s="27">
        <v>7.4</v>
      </c>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row>
    <row r="77" spans="1:85" x14ac:dyDescent="0.3">
      <c r="A77" s="25" t="s">
        <v>150</v>
      </c>
      <c r="B77" s="27">
        <v>4.7699999999999996</v>
      </c>
      <c r="C77" s="26"/>
      <c r="D77" s="27">
        <v>4.66</v>
      </c>
      <c r="E77" s="27">
        <v>4.87</v>
      </c>
      <c r="F77" s="27">
        <v>4.4800000000000004</v>
      </c>
      <c r="G77" s="27">
        <v>5.15</v>
      </c>
      <c r="H77" s="27">
        <v>4.62</v>
      </c>
      <c r="I77" s="27">
        <v>4.9000000000000004</v>
      </c>
      <c r="J77" s="27">
        <v>4.9000000000000004</v>
      </c>
      <c r="K77" s="27">
        <v>5.09</v>
      </c>
      <c r="L77" s="27">
        <v>5.05</v>
      </c>
      <c r="M77" s="27">
        <v>5.69</v>
      </c>
      <c r="N77" s="27">
        <v>4.87</v>
      </c>
      <c r="O77" s="27">
        <v>3.97</v>
      </c>
      <c r="P77" s="27">
        <v>5.1100000000000003</v>
      </c>
      <c r="Q77" s="27">
        <v>5.48</v>
      </c>
      <c r="R77" s="26"/>
      <c r="S77" s="26"/>
      <c r="T77" s="26"/>
      <c r="U77" s="27">
        <v>4.6900000000000004</v>
      </c>
      <c r="V77" s="27">
        <v>7.08</v>
      </c>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row>
    <row r="78" spans="1:85" x14ac:dyDescent="0.3">
      <c r="A78" s="25" t="s">
        <v>151</v>
      </c>
      <c r="B78" s="27">
        <v>4.87</v>
      </c>
      <c r="C78" s="26"/>
      <c r="D78" s="27">
        <v>4.78</v>
      </c>
      <c r="E78" s="27">
        <v>4.95</v>
      </c>
      <c r="F78" s="27">
        <v>4.57</v>
      </c>
      <c r="G78" s="27">
        <v>5.26</v>
      </c>
      <c r="H78" s="27">
        <v>4.7300000000000004</v>
      </c>
      <c r="I78" s="27">
        <v>5.0199999999999996</v>
      </c>
      <c r="J78" s="27">
        <v>5</v>
      </c>
      <c r="K78" s="27">
        <v>5.2</v>
      </c>
      <c r="L78" s="27">
        <v>5.13</v>
      </c>
      <c r="M78" s="27">
        <v>5.79</v>
      </c>
      <c r="N78" s="27">
        <v>4.97</v>
      </c>
      <c r="O78" s="27">
        <v>4.0599999999999996</v>
      </c>
      <c r="P78" s="27">
        <v>5.23</v>
      </c>
      <c r="Q78" s="27">
        <v>5.59</v>
      </c>
      <c r="R78" s="26"/>
      <c r="S78" s="26"/>
      <c r="T78" s="26"/>
      <c r="U78" s="27">
        <v>4.78</v>
      </c>
      <c r="V78" s="27">
        <v>7.31</v>
      </c>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row>
    <row r="79" spans="1:85" x14ac:dyDescent="0.3">
      <c r="A79" s="25" t="s">
        <v>152</v>
      </c>
      <c r="B79" s="27">
        <v>5.01</v>
      </c>
      <c r="C79" s="26"/>
      <c r="D79" s="27">
        <v>4.93</v>
      </c>
      <c r="E79" s="27">
        <v>5.08</v>
      </c>
      <c r="F79" s="27">
        <v>4.7</v>
      </c>
      <c r="G79" s="27">
        <v>5.4</v>
      </c>
      <c r="H79" s="27">
        <v>4.92</v>
      </c>
      <c r="I79" s="27">
        <v>5.18</v>
      </c>
      <c r="J79" s="27">
        <v>5.15</v>
      </c>
      <c r="K79" s="27">
        <v>5.36</v>
      </c>
      <c r="L79" s="27">
        <v>5.26</v>
      </c>
      <c r="M79" s="27">
        <v>5.92</v>
      </c>
      <c r="N79" s="27">
        <v>5.13</v>
      </c>
      <c r="O79" s="27">
        <v>4.2</v>
      </c>
      <c r="P79" s="27">
        <v>5.41</v>
      </c>
      <c r="Q79" s="27">
        <v>5.78</v>
      </c>
      <c r="R79" s="26"/>
      <c r="S79" s="26"/>
      <c r="T79" s="26"/>
      <c r="U79" s="27">
        <v>4.93</v>
      </c>
      <c r="V79" s="27">
        <v>7.6</v>
      </c>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row>
    <row r="80" spans="1:85" x14ac:dyDescent="0.3">
      <c r="A80" s="25" t="s">
        <v>153</v>
      </c>
      <c r="B80" s="27">
        <v>5.16</v>
      </c>
      <c r="C80" s="26"/>
      <c r="D80" s="27">
        <v>5.07</v>
      </c>
      <c r="E80" s="27">
        <v>5.22</v>
      </c>
      <c r="F80" s="27">
        <v>4.83</v>
      </c>
      <c r="G80" s="27">
        <v>5.52</v>
      </c>
      <c r="H80" s="27">
        <v>5.15</v>
      </c>
      <c r="I80" s="27">
        <v>5.36</v>
      </c>
      <c r="J80" s="27">
        <v>5.33</v>
      </c>
      <c r="K80" s="27">
        <v>5.55</v>
      </c>
      <c r="L80" s="27">
        <v>5.39</v>
      </c>
      <c r="M80" s="27">
        <v>6.05</v>
      </c>
      <c r="N80" s="27">
        <v>5.32</v>
      </c>
      <c r="O80" s="27">
        <v>4.3899999999999997</v>
      </c>
      <c r="P80" s="27">
        <v>5.6</v>
      </c>
      <c r="Q80" s="27">
        <v>5.98</v>
      </c>
      <c r="R80" s="26"/>
      <c r="S80" s="26"/>
      <c r="T80" s="26"/>
      <c r="U80" s="27">
        <v>5.12</v>
      </c>
      <c r="V80" s="27">
        <v>8.01</v>
      </c>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row>
    <row r="81" spans="1:85" x14ac:dyDescent="0.3">
      <c r="A81" s="25" t="s">
        <v>154</v>
      </c>
      <c r="B81" s="27">
        <v>5.35</v>
      </c>
      <c r="C81" s="26"/>
      <c r="D81" s="27">
        <v>5.25</v>
      </c>
      <c r="E81" s="27">
        <v>5.38</v>
      </c>
      <c r="F81" s="27">
        <v>4.99</v>
      </c>
      <c r="G81" s="27">
        <v>5.68</v>
      </c>
      <c r="H81" s="27">
        <v>5.38</v>
      </c>
      <c r="I81" s="27">
        <v>5.57</v>
      </c>
      <c r="J81" s="27">
        <v>5.55</v>
      </c>
      <c r="K81" s="27">
        <v>5.75</v>
      </c>
      <c r="L81" s="27">
        <v>5.58</v>
      </c>
      <c r="M81" s="27">
        <v>6.22</v>
      </c>
      <c r="N81" s="27">
        <v>5.54</v>
      </c>
      <c r="O81" s="27">
        <v>4.58</v>
      </c>
      <c r="P81" s="27">
        <v>5.84</v>
      </c>
      <c r="Q81" s="27">
        <v>6.23</v>
      </c>
      <c r="R81" s="26"/>
      <c r="S81" s="26"/>
      <c r="T81" s="26"/>
      <c r="U81" s="27">
        <v>5.32</v>
      </c>
      <c r="V81" s="27">
        <v>8.49</v>
      </c>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row>
    <row r="82" spans="1:85" x14ac:dyDescent="0.3">
      <c r="A82" s="25" t="s">
        <v>155</v>
      </c>
      <c r="B82" s="27">
        <v>5.53</v>
      </c>
      <c r="C82" s="26"/>
      <c r="D82" s="27">
        <v>5.44</v>
      </c>
      <c r="E82" s="27">
        <v>5.56</v>
      </c>
      <c r="F82" s="27">
        <v>5.16</v>
      </c>
      <c r="G82" s="27">
        <v>5.85</v>
      </c>
      <c r="H82" s="27">
        <v>5.58</v>
      </c>
      <c r="I82" s="27">
        <v>5.82</v>
      </c>
      <c r="J82" s="27">
        <v>5.76</v>
      </c>
      <c r="K82" s="27">
        <v>5.94</v>
      </c>
      <c r="L82" s="27">
        <v>5.77</v>
      </c>
      <c r="M82" s="27">
        <v>6.42</v>
      </c>
      <c r="N82" s="27">
        <v>5.75</v>
      </c>
      <c r="O82" s="27">
        <v>4.76</v>
      </c>
      <c r="P82" s="27">
        <v>6.08</v>
      </c>
      <c r="Q82" s="27">
        <v>6.47</v>
      </c>
      <c r="R82" s="26"/>
      <c r="S82" s="26"/>
      <c r="T82" s="26"/>
      <c r="U82" s="27">
        <v>5.52</v>
      </c>
      <c r="V82" s="27">
        <v>8.44</v>
      </c>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row>
    <row r="83" spans="1:85" x14ac:dyDescent="0.3">
      <c r="A83" s="25" t="s">
        <v>156</v>
      </c>
      <c r="B83" s="27">
        <v>5.71</v>
      </c>
      <c r="C83" s="26"/>
      <c r="D83" s="27">
        <v>5.63</v>
      </c>
      <c r="E83" s="27">
        <v>5.74</v>
      </c>
      <c r="F83" s="27">
        <v>5.33</v>
      </c>
      <c r="G83" s="27">
        <v>6.03</v>
      </c>
      <c r="H83" s="27">
        <v>5.73</v>
      </c>
      <c r="I83" s="27">
        <v>6.03</v>
      </c>
      <c r="J83" s="27">
        <v>5.96</v>
      </c>
      <c r="K83" s="27">
        <v>6.12</v>
      </c>
      <c r="L83" s="27">
        <v>5.95</v>
      </c>
      <c r="M83" s="27">
        <v>6.65</v>
      </c>
      <c r="N83" s="27">
        <v>5.93</v>
      </c>
      <c r="O83" s="27">
        <v>4.9000000000000004</v>
      </c>
      <c r="P83" s="27">
        <v>6.29</v>
      </c>
      <c r="Q83" s="27">
        <v>6.7</v>
      </c>
      <c r="R83" s="26"/>
      <c r="S83" s="26"/>
      <c r="T83" s="26"/>
      <c r="U83" s="27">
        <v>5.7</v>
      </c>
      <c r="V83" s="27">
        <v>8.4499999999999993</v>
      </c>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row>
    <row r="84" spans="1:85" x14ac:dyDescent="0.3">
      <c r="A84" s="25" t="s">
        <v>157</v>
      </c>
      <c r="B84" s="27">
        <v>5.83</v>
      </c>
      <c r="C84" s="26"/>
      <c r="D84" s="27">
        <v>5.79</v>
      </c>
      <c r="E84" s="27">
        <v>5.88</v>
      </c>
      <c r="F84" s="27">
        <v>5.44</v>
      </c>
      <c r="G84" s="27">
        <v>6.15</v>
      </c>
      <c r="H84" s="27">
        <v>5.83</v>
      </c>
      <c r="I84" s="27">
        <v>6.17</v>
      </c>
      <c r="J84" s="27">
        <v>6.1</v>
      </c>
      <c r="K84" s="27">
        <v>6.26</v>
      </c>
      <c r="L84" s="27">
        <v>6.09</v>
      </c>
      <c r="M84" s="27">
        <v>6.82</v>
      </c>
      <c r="N84" s="27">
        <v>6.06</v>
      </c>
      <c r="O84" s="27">
        <v>5.01</v>
      </c>
      <c r="P84" s="27">
        <v>6.44</v>
      </c>
      <c r="Q84" s="27">
        <v>6.87</v>
      </c>
      <c r="R84" s="26"/>
      <c r="S84" s="26"/>
      <c r="T84" s="26"/>
      <c r="U84" s="27">
        <v>5.83</v>
      </c>
      <c r="V84" s="27">
        <v>8.42</v>
      </c>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row>
    <row r="85" spans="1:85" x14ac:dyDescent="0.3">
      <c r="A85" s="25" t="s">
        <v>158</v>
      </c>
      <c r="B85" s="27">
        <v>5.94</v>
      </c>
      <c r="C85" s="26"/>
      <c r="D85" s="27">
        <v>5.92</v>
      </c>
      <c r="E85" s="27">
        <v>6</v>
      </c>
      <c r="F85" s="27">
        <v>5.54</v>
      </c>
      <c r="G85" s="27">
        <v>6.27</v>
      </c>
      <c r="H85" s="27">
        <v>5.89</v>
      </c>
      <c r="I85" s="27">
        <v>6.28</v>
      </c>
      <c r="J85" s="27">
        <v>6.21</v>
      </c>
      <c r="K85" s="27">
        <v>6.36</v>
      </c>
      <c r="L85" s="27">
        <v>6.22</v>
      </c>
      <c r="M85" s="27">
        <v>6.99</v>
      </c>
      <c r="N85" s="27">
        <v>6.16</v>
      </c>
      <c r="O85" s="27">
        <v>5.07</v>
      </c>
      <c r="P85" s="27">
        <v>6.56</v>
      </c>
      <c r="Q85" s="27">
        <v>7</v>
      </c>
      <c r="R85" s="26"/>
      <c r="S85" s="26"/>
      <c r="T85" s="26"/>
      <c r="U85" s="27">
        <v>5.93</v>
      </c>
      <c r="V85" s="27">
        <v>8.41</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row>
    <row r="86" spans="1:85" x14ac:dyDescent="0.3">
      <c r="A86" s="25" t="s">
        <v>159</v>
      </c>
      <c r="B86" s="27">
        <v>6</v>
      </c>
      <c r="C86" s="26"/>
      <c r="D86" s="27">
        <v>6.02</v>
      </c>
      <c r="E86" s="27">
        <v>6.08</v>
      </c>
      <c r="F86" s="27">
        <v>5.61</v>
      </c>
      <c r="G86" s="27">
        <v>6.36</v>
      </c>
      <c r="H86" s="27">
        <v>5.89</v>
      </c>
      <c r="I86" s="27">
        <v>6.35</v>
      </c>
      <c r="J86" s="27">
        <v>6.26</v>
      </c>
      <c r="K86" s="27">
        <v>6.42</v>
      </c>
      <c r="L86" s="27">
        <v>6.28</v>
      </c>
      <c r="M86" s="27">
        <v>7.1</v>
      </c>
      <c r="N86" s="27">
        <v>6.19</v>
      </c>
      <c r="O86" s="27">
        <v>5.07</v>
      </c>
      <c r="P86" s="27">
        <v>6.61</v>
      </c>
      <c r="Q86" s="27">
        <v>7.06</v>
      </c>
      <c r="R86" s="26"/>
      <c r="S86" s="26"/>
      <c r="T86" s="26"/>
      <c r="U86" s="27">
        <v>5.96</v>
      </c>
      <c r="V86" s="27">
        <v>8.57</v>
      </c>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row>
    <row r="87" spans="1:85" x14ac:dyDescent="0.3">
      <c r="A87" s="25" t="s">
        <v>160</v>
      </c>
      <c r="B87" s="27">
        <v>6.03</v>
      </c>
      <c r="C87" s="26"/>
      <c r="D87" s="27">
        <v>6.07</v>
      </c>
      <c r="E87" s="27">
        <v>6.13</v>
      </c>
      <c r="F87" s="27">
        <v>5.65</v>
      </c>
      <c r="G87" s="27">
        <v>6.43</v>
      </c>
      <c r="H87" s="27">
        <v>5.87</v>
      </c>
      <c r="I87" s="27">
        <v>6.34</v>
      </c>
      <c r="J87" s="27">
        <v>6.26</v>
      </c>
      <c r="K87" s="27">
        <v>6.43</v>
      </c>
      <c r="L87" s="27">
        <v>6.3</v>
      </c>
      <c r="M87" s="27">
        <v>7.16</v>
      </c>
      <c r="N87" s="27">
        <v>6.16</v>
      </c>
      <c r="O87" s="27">
        <v>5.03</v>
      </c>
      <c r="P87" s="27">
        <v>6.61</v>
      </c>
      <c r="Q87" s="27">
        <v>7.05</v>
      </c>
      <c r="R87" s="26"/>
      <c r="S87" s="26"/>
      <c r="T87" s="26"/>
      <c r="U87" s="27">
        <v>5.95</v>
      </c>
      <c r="V87" s="27">
        <v>8.67</v>
      </c>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row>
    <row r="88" spans="1:85" x14ac:dyDescent="0.3">
      <c r="A88" s="25" t="s">
        <v>161</v>
      </c>
      <c r="B88" s="27">
        <v>6</v>
      </c>
      <c r="C88" s="26"/>
      <c r="D88" s="27">
        <v>6.04</v>
      </c>
      <c r="E88" s="27">
        <v>6.12</v>
      </c>
      <c r="F88" s="27">
        <v>5.63</v>
      </c>
      <c r="G88" s="27">
        <v>6.42</v>
      </c>
      <c r="H88" s="27">
        <v>5.81</v>
      </c>
      <c r="I88" s="27">
        <v>6.25</v>
      </c>
      <c r="J88" s="27">
        <v>6.2</v>
      </c>
      <c r="K88" s="27">
        <v>6.42</v>
      </c>
      <c r="L88" s="27">
        <v>6.25</v>
      </c>
      <c r="M88" s="27">
        <v>7.13</v>
      </c>
      <c r="N88" s="27">
        <v>6.1</v>
      </c>
      <c r="O88" s="27">
        <v>4.97</v>
      </c>
      <c r="P88" s="27">
        <v>6.54</v>
      </c>
      <c r="Q88" s="27">
        <v>6.98</v>
      </c>
      <c r="R88" s="26"/>
      <c r="S88" s="26"/>
      <c r="T88" s="26"/>
      <c r="U88" s="27">
        <v>5.9</v>
      </c>
      <c r="V88" s="27">
        <v>8.7100000000000009</v>
      </c>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row>
    <row r="89" spans="1:85" x14ac:dyDescent="0.3">
      <c r="A89" s="25" t="s">
        <v>162</v>
      </c>
      <c r="B89" s="27">
        <v>5.98</v>
      </c>
      <c r="C89" s="26"/>
      <c r="D89" s="27">
        <v>6.01</v>
      </c>
      <c r="E89" s="27">
        <v>6.1</v>
      </c>
      <c r="F89" s="27">
        <v>5.61</v>
      </c>
      <c r="G89" s="27">
        <v>6.43</v>
      </c>
      <c r="H89" s="27">
        <v>5.76</v>
      </c>
      <c r="I89" s="27">
        <v>6.18</v>
      </c>
      <c r="J89" s="27">
        <v>6.15</v>
      </c>
      <c r="K89" s="27">
        <v>6.39</v>
      </c>
      <c r="L89" s="27">
        <v>6.2</v>
      </c>
      <c r="M89" s="27">
        <v>7.13</v>
      </c>
      <c r="N89" s="27">
        <v>6.03</v>
      </c>
      <c r="O89" s="27">
        <v>4.9000000000000004</v>
      </c>
      <c r="P89" s="27">
        <v>6.49</v>
      </c>
      <c r="Q89" s="27">
        <v>6.92</v>
      </c>
      <c r="R89" s="26"/>
      <c r="S89" s="26"/>
      <c r="T89" s="26"/>
      <c r="U89" s="27">
        <v>5.84</v>
      </c>
      <c r="V89" s="27">
        <v>8.76</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row>
    <row r="90" spans="1:85" x14ac:dyDescent="0.3">
      <c r="A90" s="25" t="s">
        <v>163</v>
      </c>
      <c r="B90" s="27">
        <v>5.96</v>
      </c>
      <c r="C90" s="26"/>
      <c r="D90" s="27">
        <v>5.99</v>
      </c>
      <c r="E90" s="27">
        <v>6.08</v>
      </c>
      <c r="F90" s="27">
        <v>5.6</v>
      </c>
      <c r="G90" s="27">
        <v>6.45</v>
      </c>
      <c r="H90" s="27">
        <v>5.71</v>
      </c>
      <c r="I90" s="27">
        <v>6.15</v>
      </c>
      <c r="J90" s="27">
        <v>6.1</v>
      </c>
      <c r="K90" s="27">
        <v>6.36</v>
      </c>
      <c r="L90" s="27">
        <v>6.16</v>
      </c>
      <c r="M90" s="27">
        <v>7.13</v>
      </c>
      <c r="N90" s="27">
        <v>5.97</v>
      </c>
      <c r="O90" s="27">
        <v>4.84</v>
      </c>
      <c r="P90" s="27">
        <v>6.44</v>
      </c>
      <c r="Q90" s="27">
        <v>6.87</v>
      </c>
      <c r="R90" s="26"/>
      <c r="S90" s="26"/>
      <c r="T90" s="26"/>
      <c r="U90" s="27">
        <v>5.79</v>
      </c>
      <c r="V90" s="27">
        <v>8.5</v>
      </c>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row>
    <row r="91" spans="1:85" x14ac:dyDescent="0.3">
      <c r="A91" s="25" t="s">
        <v>164</v>
      </c>
      <c r="B91" s="27">
        <v>5.96</v>
      </c>
      <c r="C91" s="26"/>
      <c r="D91" s="27">
        <v>5.98</v>
      </c>
      <c r="E91" s="27">
        <v>6.08</v>
      </c>
      <c r="F91" s="27">
        <v>5.6</v>
      </c>
      <c r="G91" s="27">
        <v>6.49</v>
      </c>
      <c r="H91" s="27">
        <v>5.68</v>
      </c>
      <c r="I91" s="27">
        <v>6.14</v>
      </c>
      <c r="J91" s="27">
        <v>6.09</v>
      </c>
      <c r="K91" s="27">
        <v>6.35</v>
      </c>
      <c r="L91" s="27">
        <v>6.12</v>
      </c>
      <c r="M91" s="27">
        <v>7.15</v>
      </c>
      <c r="N91" s="27">
        <v>5.94</v>
      </c>
      <c r="O91" s="27">
        <v>4.8099999999999996</v>
      </c>
      <c r="P91" s="27">
        <v>6.41</v>
      </c>
      <c r="Q91" s="27">
        <v>6.85</v>
      </c>
      <c r="R91" s="26"/>
      <c r="S91" s="26"/>
      <c r="T91" s="26"/>
      <c r="U91" s="27">
        <v>5.77</v>
      </c>
      <c r="V91" s="27">
        <v>8.3000000000000007</v>
      </c>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row>
    <row r="92" spans="1:85" x14ac:dyDescent="0.3">
      <c r="A92" s="25" t="s">
        <v>165</v>
      </c>
      <c r="B92" s="27">
        <v>5.95</v>
      </c>
      <c r="C92" s="26"/>
      <c r="D92" s="27">
        <v>5.96</v>
      </c>
      <c r="E92" s="27">
        <v>6.08</v>
      </c>
      <c r="F92" s="27">
        <v>5.58</v>
      </c>
      <c r="G92" s="27">
        <v>6.49</v>
      </c>
      <c r="H92" s="27">
        <v>5.68</v>
      </c>
      <c r="I92" s="27">
        <v>6.11</v>
      </c>
      <c r="J92" s="27">
        <v>6.08</v>
      </c>
      <c r="K92" s="27">
        <v>6.35</v>
      </c>
      <c r="L92" s="27">
        <v>6.09</v>
      </c>
      <c r="M92" s="27">
        <v>7.16</v>
      </c>
      <c r="N92" s="27">
        <v>5.92</v>
      </c>
      <c r="O92" s="27">
        <v>4.8099999999999996</v>
      </c>
      <c r="P92" s="27">
        <v>6.37</v>
      </c>
      <c r="Q92" s="27">
        <v>6.84</v>
      </c>
      <c r="R92" s="26"/>
      <c r="S92" s="26"/>
      <c r="T92" s="26"/>
      <c r="U92" s="27">
        <v>5.76</v>
      </c>
      <c r="V92" s="27">
        <v>8.09</v>
      </c>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row>
    <row r="93" spans="1:85" x14ac:dyDescent="0.3">
      <c r="A93" s="25" t="s">
        <v>166</v>
      </c>
      <c r="B93" s="27">
        <v>5.98</v>
      </c>
      <c r="C93" s="26"/>
      <c r="D93" s="27">
        <v>5.97</v>
      </c>
      <c r="E93" s="27">
        <v>6.1</v>
      </c>
      <c r="F93" s="27">
        <v>5.61</v>
      </c>
      <c r="G93" s="27">
        <v>6.53</v>
      </c>
      <c r="H93" s="27">
        <v>5.7</v>
      </c>
      <c r="I93" s="27">
        <v>6.15</v>
      </c>
      <c r="J93" s="27">
        <v>6.11</v>
      </c>
      <c r="K93" s="27">
        <v>6.38</v>
      </c>
      <c r="L93" s="27">
        <v>6.1</v>
      </c>
      <c r="M93" s="27">
        <v>7.22</v>
      </c>
      <c r="N93" s="27">
        <v>5.95</v>
      </c>
      <c r="O93" s="27">
        <v>4.84</v>
      </c>
      <c r="P93" s="27">
        <v>6.36</v>
      </c>
      <c r="Q93" s="27">
        <v>6.88</v>
      </c>
      <c r="R93" s="26"/>
      <c r="S93" s="26"/>
      <c r="T93" s="26"/>
      <c r="U93" s="27">
        <v>5.79</v>
      </c>
      <c r="V93" s="27">
        <v>7.98</v>
      </c>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row>
    <row r="94" spans="1:85" x14ac:dyDescent="0.3">
      <c r="A94" s="25" t="s">
        <v>167</v>
      </c>
      <c r="B94" s="27">
        <v>6.04</v>
      </c>
      <c r="C94" s="26"/>
      <c r="D94" s="27">
        <v>6.02</v>
      </c>
      <c r="E94" s="27">
        <v>6.14</v>
      </c>
      <c r="F94" s="27">
        <v>5.66</v>
      </c>
      <c r="G94" s="27">
        <v>6.61</v>
      </c>
      <c r="H94" s="27">
        <v>5.76</v>
      </c>
      <c r="I94" s="27">
        <v>6.23</v>
      </c>
      <c r="J94" s="27">
        <v>6.17</v>
      </c>
      <c r="K94" s="27">
        <v>6.45</v>
      </c>
      <c r="L94" s="27">
        <v>6.13</v>
      </c>
      <c r="M94" s="27">
        <v>7.29</v>
      </c>
      <c r="N94" s="27">
        <v>6</v>
      </c>
      <c r="O94" s="27">
        <v>4.8899999999999997</v>
      </c>
      <c r="P94" s="27">
        <v>6.38</v>
      </c>
      <c r="Q94" s="27">
        <v>6.95</v>
      </c>
      <c r="R94" s="26"/>
      <c r="S94" s="26"/>
      <c r="T94" s="26"/>
      <c r="U94" s="27">
        <v>5.85</v>
      </c>
      <c r="V94" s="27">
        <v>8.18</v>
      </c>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row>
    <row r="95" spans="1:85" x14ac:dyDescent="0.3">
      <c r="A95" s="25" t="s">
        <v>168</v>
      </c>
      <c r="B95" s="27">
        <v>6.13</v>
      </c>
      <c r="C95" s="26"/>
      <c r="D95" s="27">
        <v>6.1</v>
      </c>
      <c r="E95" s="27">
        <v>6.23</v>
      </c>
      <c r="F95" s="27">
        <v>5.74</v>
      </c>
      <c r="G95" s="27">
        <v>6.71</v>
      </c>
      <c r="H95" s="27">
        <v>5.84</v>
      </c>
      <c r="I95" s="27">
        <v>6.32</v>
      </c>
      <c r="J95" s="27">
        <v>6.26</v>
      </c>
      <c r="K95" s="27">
        <v>6.55</v>
      </c>
      <c r="L95" s="27">
        <v>6.2</v>
      </c>
      <c r="M95" s="27">
        <v>7.4</v>
      </c>
      <c r="N95" s="27">
        <v>6.09</v>
      </c>
      <c r="O95" s="27">
        <v>4.97</v>
      </c>
      <c r="P95" s="27">
        <v>6.46</v>
      </c>
      <c r="Q95" s="27">
        <v>7.06</v>
      </c>
      <c r="R95" s="26"/>
      <c r="S95" s="26"/>
      <c r="T95" s="26"/>
      <c r="U95" s="27">
        <v>5.93</v>
      </c>
      <c r="V95" s="27">
        <v>8.42</v>
      </c>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row>
    <row r="96" spans="1:85" x14ac:dyDescent="0.3">
      <c r="A96" s="25" t="s">
        <v>169</v>
      </c>
      <c r="B96" s="27">
        <v>6.22</v>
      </c>
      <c r="C96" s="26"/>
      <c r="D96" s="27">
        <v>6.18</v>
      </c>
      <c r="E96" s="27">
        <v>6.3</v>
      </c>
      <c r="F96" s="27">
        <v>5.82</v>
      </c>
      <c r="G96" s="27">
        <v>6.78</v>
      </c>
      <c r="H96" s="27">
        <v>5.94</v>
      </c>
      <c r="I96" s="27">
        <v>6.38</v>
      </c>
      <c r="J96" s="27">
        <v>6.35</v>
      </c>
      <c r="K96" s="27">
        <v>6.67</v>
      </c>
      <c r="L96" s="27">
        <v>6.26</v>
      </c>
      <c r="M96" s="27">
        <v>7.5</v>
      </c>
      <c r="N96" s="27">
        <v>6.18</v>
      </c>
      <c r="O96" s="27">
        <v>5.0599999999999996</v>
      </c>
      <c r="P96" s="27">
        <v>7.82</v>
      </c>
      <c r="Q96" s="27">
        <v>7.16</v>
      </c>
      <c r="R96" s="26"/>
      <c r="S96" s="26"/>
      <c r="T96" s="26"/>
      <c r="U96" s="27">
        <v>6.03</v>
      </c>
      <c r="V96" s="27">
        <v>8.6999999999999993</v>
      </c>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row>
    <row r="97" spans="1:85" x14ac:dyDescent="0.3">
      <c r="A97" s="25" t="s">
        <v>170</v>
      </c>
      <c r="B97" s="27">
        <v>6.34</v>
      </c>
      <c r="C97" s="26"/>
      <c r="D97" s="27">
        <v>6.28</v>
      </c>
      <c r="E97" s="27">
        <v>6.4</v>
      </c>
      <c r="F97" s="27">
        <v>5.93</v>
      </c>
      <c r="G97" s="27">
        <v>6.89</v>
      </c>
      <c r="H97" s="27">
        <v>6.05</v>
      </c>
      <c r="I97" s="27">
        <v>6.48</v>
      </c>
      <c r="J97" s="27">
        <v>6.47</v>
      </c>
      <c r="K97" s="27">
        <v>6.81</v>
      </c>
      <c r="L97" s="27">
        <v>6.37</v>
      </c>
      <c r="M97" s="27">
        <v>7.64</v>
      </c>
      <c r="N97" s="27">
        <v>6.3</v>
      </c>
      <c r="O97" s="27">
        <v>5.16</v>
      </c>
      <c r="P97" s="27">
        <v>8.9499999999999993</v>
      </c>
      <c r="Q97" s="27">
        <v>7.3</v>
      </c>
      <c r="R97" s="26"/>
      <c r="S97" s="26"/>
      <c r="T97" s="26"/>
      <c r="U97" s="27">
        <v>6.14</v>
      </c>
      <c r="V97" s="27">
        <v>9.02</v>
      </c>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row>
    <row r="98" spans="1:85" x14ac:dyDescent="0.3">
      <c r="A98" s="25" t="s">
        <v>171</v>
      </c>
      <c r="B98" s="27">
        <v>6.46</v>
      </c>
      <c r="C98" s="26"/>
      <c r="D98" s="27">
        <v>6.39</v>
      </c>
      <c r="E98" s="27">
        <v>6.52</v>
      </c>
      <c r="F98" s="27">
        <v>6.05</v>
      </c>
      <c r="G98" s="27">
        <v>7.02</v>
      </c>
      <c r="H98" s="27">
        <v>6.14</v>
      </c>
      <c r="I98" s="27">
        <v>6.63</v>
      </c>
      <c r="J98" s="27">
        <v>6.6</v>
      </c>
      <c r="K98" s="27">
        <v>6.94</v>
      </c>
      <c r="L98" s="27">
        <v>6.47</v>
      </c>
      <c r="M98" s="27">
        <v>7.79</v>
      </c>
      <c r="N98" s="27">
        <v>6.41</v>
      </c>
      <c r="O98" s="27">
        <v>5.26</v>
      </c>
      <c r="P98" s="27">
        <v>9.8699999999999992</v>
      </c>
      <c r="Q98" s="27">
        <v>7.43</v>
      </c>
      <c r="R98" s="26"/>
      <c r="S98" s="26"/>
      <c r="T98" s="26"/>
      <c r="U98" s="27">
        <v>6.26</v>
      </c>
      <c r="V98" s="27">
        <v>9.0299999999999994</v>
      </c>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row>
    <row r="99" spans="1:85" x14ac:dyDescent="0.3">
      <c r="A99" s="25" t="s">
        <v>172</v>
      </c>
      <c r="B99" s="27">
        <v>6.59</v>
      </c>
      <c r="C99" s="26"/>
      <c r="D99" s="27">
        <v>6.51</v>
      </c>
      <c r="E99" s="27">
        <v>6.65</v>
      </c>
      <c r="F99" s="27">
        <v>6.18</v>
      </c>
      <c r="G99" s="27">
        <v>7.15</v>
      </c>
      <c r="H99" s="27">
        <v>6.22</v>
      </c>
      <c r="I99" s="27">
        <v>6.77</v>
      </c>
      <c r="J99" s="27">
        <v>6.72</v>
      </c>
      <c r="K99" s="27">
        <v>7.06</v>
      </c>
      <c r="L99" s="27">
        <v>6.58</v>
      </c>
      <c r="M99" s="27">
        <v>7.95</v>
      </c>
      <c r="N99" s="27">
        <v>6.52</v>
      </c>
      <c r="O99" s="27">
        <v>5.35</v>
      </c>
      <c r="P99" s="27">
        <v>10.57</v>
      </c>
      <c r="Q99" s="27">
        <v>7.58</v>
      </c>
      <c r="R99" s="26"/>
      <c r="S99" s="26"/>
      <c r="T99" s="26"/>
      <c r="U99" s="27">
        <v>6.38</v>
      </c>
      <c r="V99" s="27">
        <v>9.0500000000000007</v>
      </c>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row>
    <row r="100" spans="1:85" x14ac:dyDescent="0.3">
      <c r="A100" s="25" t="s">
        <v>173</v>
      </c>
      <c r="B100" s="27">
        <v>6.68</v>
      </c>
      <c r="C100" s="26"/>
      <c r="D100" s="27">
        <v>6.58</v>
      </c>
      <c r="E100" s="27">
        <v>6.76</v>
      </c>
      <c r="F100" s="27">
        <v>6.26</v>
      </c>
      <c r="G100" s="27">
        <v>7.23</v>
      </c>
      <c r="H100" s="27">
        <v>6.28</v>
      </c>
      <c r="I100" s="27">
        <v>6.84</v>
      </c>
      <c r="J100" s="27">
        <v>6.81</v>
      </c>
      <c r="K100" s="27">
        <v>7.17</v>
      </c>
      <c r="L100" s="27">
        <v>6.66</v>
      </c>
      <c r="M100" s="27">
        <v>8.07</v>
      </c>
      <c r="N100" s="27">
        <v>6.61</v>
      </c>
      <c r="O100" s="27">
        <v>5.43</v>
      </c>
      <c r="P100" s="27">
        <v>11.05</v>
      </c>
      <c r="Q100" s="27">
        <v>7.67</v>
      </c>
      <c r="R100" s="26"/>
      <c r="S100" s="26"/>
      <c r="T100" s="26"/>
      <c r="U100" s="27">
        <v>6.47</v>
      </c>
      <c r="V100" s="27">
        <v>8.9600000000000009</v>
      </c>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row>
    <row r="101" spans="1:85" x14ac:dyDescent="0.3">
      <c r="A101" s="25" t="s">
        <v>174</v>
      </c>
      <c r="B101" s="27">
        <v>6.77</v>
      </c>
      <c r="C101" s="26"/>
      <c r="D101" s="27">
        <v>6.66</v>
      </c>
      <c r="E101" s="27">
        <v>6.86</v>
      </c>
      <c r="F101" s="27">
        <v>6.36</v>
      </c>
      <c r="G101" s="27">
        <v>7.34</v>
      </c>
      <c r="H101" s="27">
        <v>6.34</v>
      </c>
      <c r="I101" s="27">
        <v>6.93</v>
      </c>
      <c r="J101" s="27">
        <v>6.91</v>
      </c>
      <c r="K101" s="27">
        <v>7.27</v>
      </c>
      <c r="L101" s="27">
        <v>6.74</v>
      </c>
      <c r="M101" s="27">
        <v>8.2100000000000009</v>
      </c>
      <c r="N101" s="27">
        <v>6.69</v>
      </c>
      <c r="O101" s="27">
        <v>5.49</v>
      </c>
      <c r="P101" s="27">
        <v>11.43</v>
      </c>
      <c r="Q101" s="27">
        <v>7.77</v>
      </c>
      <c r="R101" s="26"/>
      <c r="S101" s="26"/>
      <c r="T101" s="26"/>
      <c r="U101" s="27">
        <v>6.56</v>
      </c>
      <c r="V101" s="27">
        <v>8.91</v>
      </c>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row>
    <row r="102" spans="1:85" x14ac:dyDescent="0.3">
      <c r="A102" s="25" t="s">
        <v>175</v>
      </c>
      <c r="B102" s="27">
        <v>6.86</v>
      </c>
      <c r="C102" s="26"/>
      <c r="D102" s="27">
        <v>6.72</v>
      </c>
      <c r="E102" s="27">
        <v>6.96</v>
      </c>
      <c r="F102" s="27">
        <v>6.45</v>
      </c>
      <c r="G102" s="27">
        <v>7.45</v>
      </c>
      <c r="H102" s="27">
        <v>6.4</v>
      </c>
      <c r="I102" s="27">
        <v>7.02</v>
      </c>
      <c r="J102" s="27">
        <v>6.98</v>
      </c>
      <c r="K102" s="27">
        <v>7.36</v>
      </c>
      <c r="L102" s="27">
        <v>6.79</v>
      </c>
      <c r="M102" s="27">
        <v>8.34</v>
      </c>
      <c r="N102" s="27">
        <v>6.74</v>
      </c>
      <c r="O102" s="27">
        <v>5.52</v>
      </c>
      <c r="P102" s="27">
        <v>11.75</v>
      </c>
      <c r="Q102" s="27">
        <v>7.84</v>
      </c>
      <c r="R102" s="26"/>
      <c r="S102" s="26"/>
      <c r="T102" s="26"/>
      <c r="U102" s="27">
        <v>6.61</v>
      </c>
      <c r="V102" s="27">
        <v>9.14</v>
      </c>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row>
    <row r="103" spans="1:85" x14ac:dyDescent="0.3">
      <c r="A103" s="25" t="s">
        <v>176</v>
      </c>
      <c r="B103" s="27">
        <v>6.95</v>
      </c>
      <c r="C103" s="26"/>
      <c r="D103" s="27">
        <v>6.77</v>
      </c>
      <c r="E103" s="27">
        <v>7.05</v>
      </c>
      <c r="F103" s="27">
        <v>6.55</v>
      </c>
      <c r="G103" s="27">
        <v>7.58</v>
      </c>
      <c r="H103" s="27">
        <v>6.45</v>
      </c>
      <c r="I103" s="27">
        <v>7.07</v>
      </c>
      <c r="J103" s="27">
        <v>7.03</v>
      </c>
      <c r="K103" s="27">
        <v>7.43</v>
      </c>
      <c r="L103" s="27">
        <v>6.82</v>
      </c>
      <c r="M103" s="27">
        <v>8.4600000000000009</v>
      </c>
      <c r="N103" s="27">
        <v>6.76</v>
      </c>
      <c r="O103" s="27">
        <v>5.52</v>
      </c>
      <c r="P103" s="27">
        <v>12.04</v>
      </c>
      <c r="Q103" s="27">
        <v>7.89</v>
      </c>
      <c r="R103" s="26"/>
      <c r="S103" s="26"/>
      <c r="T103" s="26"/>
      <c r="U103" s="27">
        <v>6.65</v>
      </c>
      <c r="V103" s="27">
        <v>9.35</v>
      </c>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row>
    <row r="104" spans="1:85" x14ac:dyDescent="0.3">
      <c r="A104" s="25" t="s">
        <v>177</v>
      </c>
      <c r="B104" s="27">
        <v>7</v>
      </c>
      <c r="C104" s="26"/>
      <c r="D104" s="27">
        <v>6.79</v>
      </c>
      <c r="E104" s="27">
        <v>7.1</v>
      </c>
      <c r="F104" s="27">
        <v>6.6</v>
      </c>
      <c r="G104" s="27">
        <v>7.63</v>
      </c>
      <c r="H104" s="27">
        <v>6.5</v>
      </c>
      <c r="I104" s="27">
        <v>7.05</v>
      </c>
      <c r="J104" s="27">
        <v>7.05</v>
      </c>
      <c r="K104" s="27">
        <v>7.5</v>
      </c>
      <c r="L104" s="27">
        <v>6.82</v>
      </c>
      <c r="M104" s="27">
        <v>8.5299999999999994</v>
      </c>
      <c r="N104" s="27">
        <v>6.76</v>
      </c>
      <c r="O104" s="27">
        <v>5.52</v>
      </c>
      <c r="P104" s="27">
        <v>12.45</v>
      </c>
      <c r="Q104" s="27">
        <v>7.9</v>
      </c>
      <c r="R104" s="26"/>
      <c r="S104" s="26"/>
      <c r="T104" s="26"/>
      <c r="U104" s="27">
        <v>6.66</v>
      </c>
      <c r="V104" s="27">
        <v>9.51</v>
      </c>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row>
    <row r="105" spans="1:85" x14ac:dyDescent="0.3">
      <c r="A105" s="25" t="s">
        <v>178</v>
      </c>
      <c r="B105" s="27">
        <v>7.06</v>
      </c>
      <c r="C105" s="26"/>
      <c r="D105" s="27">
        <v>6.82</v>
      </c>
      <c r="E105" s="27">
        <v>7.16</v>
      </c>
      <c r="F105" s="27">
        <v>6.68</v>
      </c>
      <c r="G105" s="27">
        <v>7.72</v>
      </c>
      <c r="H105" s="27">
        <v>6.55</v>
      </c>
      <c r="I105" s="27">
        <v>7.07</v>
      </c>
      <c r="J105" s="27">
        <v>7.09</v>
      </c>
      <c r="K105" s="27">
        <v>7.56</v>
      </c>
      <c r="L105" s="27">
        <v>6.85</v>
      </c>
      <c r="M105" s="27">
        <v>8.6199999999999992</v>
      </c>
      <c r="N105" s="27">
        <v>6.77</v>
      </c>
      <c r="O105" s="27">
        <v>5.52</v>
      </c>
      <c r="P105" s="27">
        <v>12.92</v>
      </c>
      <c r="Q105" s="27">
        <v>7.94</v>
      </c>
      <c r="R105" s="26"/>
      <c r="S105" s="26"/>
      <c r="T105" s="26"/>
      <c r="U105" s="27">
        <v>6.68</v>
      </c>
      <c r="V105" s="27">
        <v>9.6999999999999993</v>
      </c>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row>
    <row r="106" spans="1:85" x14ac:dyDescent="0.3">
      <c r="A106" s="25" t="s">
        <v>179</v>
      </c>
      <c r="B106" s="27">
        <v>7.13</v>
      </c>
      <c r="C106" s="26"/>
      <c r="D106" s="27">
        <v>6.88</v>
      </c>
      <c r="E106" s="27">
        <v>7.22</v>
      </c>
      <c r="F106" s="27">
        <v>6.75</v>
      </c>
      <c r="G106" s="27">
        <v>7.8</v>
      </c>
      <c r="H106" s="27">
        <v>6.6</v>
      </c>
      <c r="I106" s="27">
        <v>7.15</v>
      </c>
      <c r="J106" s="27">
        <v>7.13</v>
      </c>
      <c r="K106" s="27">
        <v>7.62</v>
      </c>
      <c r="L106" s="27">
        <v>6.88</v>
      </c>
      <c r="M106" s="27">
        <v>8.7100000000000009</v>
      </c>
      <c r="N106" s="27">
        <v>6.8</v>
      </c>
      <c r="O106" s="27">
        <v>5.55</v>
      </c>
      <c r="P106" s="27">
        <v>13.28</v>
      </c>
      <c r="Q106" s="27">
        <v>7.99</v>
      </c>
      <c r="R106" s="26"/>
      <c r="S106" s="26"/>
      <c r="T106" s="26"/>
      <c r="U106" s="27">
        <v>6.72</v>
      </c>
      <c r="V106" s="27">
        <v>9.5299999999999994</v>
      </c>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row>
    <row r="107" spans="1:85" x14ac:dyDescent="0.3">
      <c r="A107" s="25" t="s">
        <v>180</v>
      </c>
      <c r="B107" s="27">
        <v>7.2</v>
      </c>
      <c r="C107" s="26"/>
      <c r="D107" s="27">
        <v>6.96</v>
      </c>
      <c r="E107" s="27">
        <v>7.29</v>
      </c>
      <c r="F107" s="27">
        <v>6.83</v>
      </c>
      <c r="G107" s="27">
        <v>7.87</v>
      </c>
      <c r="H107" s="27">
        <v>6.65</v>
      </c>
      <c r="I107" s="27">
        <v>7.22</v>
      </c>
      <c r="J107" s="27">
        <v>7.19</v>
      </c>
      <c r="K107" s="27">
        <v>7.67</v>
      </c>
      <c r="L107" s="27">
        <v>6.93</v>
      </c>
      <c r="M107" s="27">
        <v>8.8000000000000007</v>
      </c>
      <c r="N107" s="27">
        <v>6.85</v>
      </c>
      <c r="O107" s="27">
        <v>5.59</v>
      </c>
      <c r="P107" s="27">
        <v>13.47</v>
      </c>
      <c r="Q107" s="27">
        <v>8.06</v>
      </c>
      <c r="R107" s="26"/>
      <c r="S107" s="26"/>
      <c r="T107" s="26"/>
      <c r="U107" s="27">
        <v>6.78</v>
      </c>
      <c r="V107" s="27">
        <v>9.39</v>
      </c>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row>
    <row r="108" spans="1:85" x14ac:dyDescent="0.3">
      <c r="A108" s="25" t="s">
        <v>181</v>
      </c>
      <c r="B108" s="27">
        <v>7.22</v>
      </c>
      <c r="C108" s="26"/>
      <c r="D108" s="27">
        <v>7</v>
      </c>
      <c r="E108" s="27">
        <v>7.33</v>
      </c>
      <c r="F108" s="27">
        <v>6.85</v>
      </c>
      <c r="G108" s="27">
        <v>7.87</v>
      </c>
      <c r="H108" s="27">
        <v>6.68</v>
      </c>
      <c r="I108" s="27">
        <v>7.24</v>
      </c>
      <c r="J108" s="27">
        <v>7.22</v>
      </c>
      <c r="K108" s="27">
        <v>7.7</v>
      </c>
      <c r="L108" s="27">
        <v>6.94</v>
      </c>
      <c r="M108" s="27">
        <v>8.82</v>
      </c>
      <c r="N108" s="27">
        <v>6.89</v>
      </c>
      <c r="O108" s="27">
        <v>5.63</v>
      </c>
      <c r="P108" s="27">
        <v>13.53</v>
      </c>
      <c r="Q108" s="27">
        <v>8.1</v>
      </c>
      <c r="R108" s="26"/>
      <c r="S108" s="26"/>
      <c r="T108" s="26"/>
      <c r="U108" s="27">
        <v>6.82</v>
      </c>
      <c r="V108" s="27">
        <v>9.26</v>
      </c>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row>
    <row r="109" spans="1:85" x14ac:dyDescent="0.3">
      <c r="A109" s="25" t="s">
        <v>182</v>
      </c>
      <c r="B109" s="27">
        <v>7.25</v>
      </c>
      <c r="C109" s="26"/>
      <c r="D109" s="27">
        <v>7.04</v>
      </c>
      <c r="E109" s="27">
        <v>7.35</v>
      </c>
      <c r="F109" s="27">
        <v>6.88</v>
      </c>
      <c r="G109" s="27">
        <v>7.89</v>
      </c>
      <c r="H109" s="27">
        <v>6.68</v>
      </c>
      <c r="I109" s="27">
        <v>7.29</v>
      </c>
      <c r="J109" s="27">
        <v>7.27</v>
      </c>
      <c r="K109" s="27">
        <v>7.73</v>
      </c>
      <c r="L109" s="27">
        <v>6.97</v>
      </c>
      <c r="M109" s="27">
        <v>8.86</v>
      </c>
      <c r="N109" s="27">
        <v>6.92</v>
      </c>
      <c r="O109" s="27">
        <v>5.67</v>
      </c>
      <c r="P109" s="27">
        <v>13.55</v>
      </c>
      <c r="Q109" s="27">
        <v>8.14</v>
      </c>
      <c r="R109" s="26"/>
      <c r="S109" s="26"/>
      <c r="T109" s="26"/>
      <c r="U109" s="27">
        <v>6.86</v>
      </c>
      <c r="V109" s="27">
        <v>9.16</v>
      </c>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row>
    <row r="110" spans="1:85" x14ac:dyDescent="0.3">
      <c r="A110" s="25" t="s">
        <v>183</v>
      </c>
      <c r="B110" s="27">
        <v>7.27</v>
      </c>
      <c r="C110" s="26"/>
      <c r="D110" s="27">
        <v>7.05</v>
      </c>
      <c r="E110" s="27">
        <v>7.35</v>
      </c>
      <c r="F110" s="27">
        <v>6.89</v>
      </c>
      <c r="G110" s="27">
        <v>7.91</v>
      </c>
      <c r="H110" s="27">
        <v>6.64</v>
      </c>
      <c r="I110" s="27">
        <v>7.34</v>
      </c>
      <c r="J110" s="27">
        <v>7.29</v>
      </c>
      <c r="K110" s="27">
        <v>7.74</v>
      </c>
      <c r="L110" s="27">
        <v>6.97</v>
      </c>
      <c r="M110" s="27">
        <v>8.8800000000000008</v>
      </c>
      <c r="N110" s="27">
        <v>6.93</v>
      </c>
      <c r="O110" s="27">
        <v>5.67</v>
      </c>
      <c r="P110" s="27">
        <v>13.59</v>
      </c>
      <c r="Q110" s="27">
        <v>8.16</v>
      </c>
      <c r="R110" s="26"/>
      <c r="S110" s="26"/>
      <c r="T110" s="26"/>
      <c r="U110" s="27">
        <v>6.87</v>
      </c>
      <c r="V110" s="27">
        <v>9.33</v>
      </c>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row>
    <row r="111" spans="1:85" x14ac:dyDescent="0.3">
      <c r="A111" s="25" t="s">
        <v>184</v>
      </c>
      <c r="B111" s="27">
        <v>7.27</v>
      </c>
      <c r="C111" s="26"/>
      <c r="D111" s="27">
        <v>7.03</v>
      </c>
      <c r="E111" s="27">
        <v>7.34</v>
      </c>
      <c r="F111" s="27">
        <v>6.89</v>
      </c>
      <c r="G111" s="27">
        <v>7.92</v>
      </c>
      <c r="H111" s="27">
        <v>6.58</v>
      </c>
      <c r="I111" s="27">
        <v>7.34</v>
      </c>
      <c r="J111" s="27">
        <v>7.29</v>
      </c>
      <c r="K111" s="27">
        <v>7.75</v>
      </c>
      <c r="L111" s="27">
        <v>6.94</v>
      </c>
      <c r="M111" s="27">
        <v>8.89</v>
      </c>
      <c r="N111" s="27">
        <v>6.91</v>
      </c>
      <c r="O111" s="27">
        <v>5.65</v>
      </c>
      <c r="P111" s="27">
        <v>13.67</v>
      </c>
      <c r="Q111" s="27">
        <v>8.15</v>
      </c>
      <c r="R111" s="26"/>
      <c r="S111" s="26"/>
      <c r="T111" s="26"/>
      <c r="U111" s="27">
        <v>6.86</v>
      </c>
      <c r="V111" s="27">
        <v>9.4600000000000009</v>
      </c>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row>
    <row r="112" spans="1:85" x14ac:dyDescent="0.3">
      <c r="A112" s="25" t="s">
        <v>185</v>
      </c>
      <c r="B112" s="27">
        <v>7.22</v>
      </c>
      <c r="C112" s="26"/>
      <c r="D112" s="27">
        <v>6.96</v>
      </c>
      <c r="E112" s="27">
        <v>7.3</v>
      </c>
      <c r="F112" s="27">
        <v>6.84</v>
      </c>
      <c r="G112" s="27">
        <v>7.87</v>
      </c>
      <c r="H112" s="27">
        <v>6.5</v>
      </c>
      <c r="I112" s="27">
        <v>7.25</v>
      </c>
      <c r="J112" s="27">
        <v>7.25</v>
      </c>
      <c r="K112" s="27">
        <v>7.74</v>
      </c>
      <c r="L112" s="27">
        <v>6.88</v>
      </c>
      <c r="M112" s="27">
        <v>8.84</v>
      </c>
      <c r="N112" s="27">
        <v>6.87</v>
      </c>
      <c r="O112" s="27">
        <v>5.6</v>
      </c>
      <c r="P112" s="27">
        <v>13.76</v>
      </c>
      <c r="Q112" s="27">
        <v>8.1</v>
      </c>
      <c r="R112" s="26"/>
      <c r="S112" s="26"/>
      <c r="T112" s="26"/>
      <c r="U112" s="27">
        <v>6.81</v>
      </c>
      <c r="V112" s="27">
        <v>9.5399999999999991</v>
      </c>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row>
    <row r="113" spans="1:85" x14ac:dyDescent="0.3">
      <c r="A113" s="25" t="s">
        <v>186</v>
      </c>
      <c r="B113" s="27">
        <v>7.2</v>
      </c>
      <c r="C113" s="26"/>
      <c r="D113" s="27">
        <v>6.9</v>
      </c>
      <c r="E113" s="27">
        <v>7.26</v>
      </c>
      <c r="F113" s="27">
        <v>6.83</v>
      </c>
      <c r="G113" s="27">
        <v>7.86</v>
      </c>
      <c r="H113" s="27">
        <v>6.44</v>
      </c>
      <c r="I113" s="27">
        <v>7.21</v>
      </c>
      <c r="J113" s="27">
        <v>7.23</v>
      </c>
      <c r="K113" s="27">
        <v>7.74</v>
      </c>
      <c r="L113" s="27">
        <v>6.83</v>
      </c>
      <c r="M113" s="27">
        <v>8.82</v>
      </c>
      <c r="N113" s="27">
        <v>6.83</v>
      </c>
      <c r="O113" s="27">
        <v>5.56</v>
      </c>
      <c r="P113" s="27">
        <v>13.87</v>
      </c>
      <c r="Q113" s="27">
        <v>8.06</v>
      </c>
      <c r="R113" s="26"/>
      <c r="S113" s="26"/>
      <c r="T113" s="26"/>
      <c r="U113" s="27">
        <v>6.77</v>
      </c>
      <c r="V113" s="27">
        <v>9.6300000000000008</v>
      </c>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row>
    <row r="114" spans="1:85" x14ac:dyDescent="0.3">
      <c r="A114" s="25" t="s">
        <v>187</v>
      </c>
      <c r="B114" s="27">
        <v>7.2</v>
      </c>
      <c r="C114" s="26"/>
      <c r="D114" s="27">
        <v>6.86</v>
      </c>
      <c r="E114" s="27">
        <v>7.26</v>
      </c>
      <c r="F114" s="27">
        <v>6.84</v>
      </c>
      <c r="G114" s="27">
        <v>7.87</v>
      </c>
      <c r="H114" s="27">
        <v>6.42</v>
      </c>
      <c r="I114" s="27">
        <v>7.2</v>
      </c>
      <c r="J114" s="27">
        <v>7.21</v>
      </c>
      <c r="K114" s="27">
        <v>7.74</v>
      </c>
      <c r="L114" s="27">
        <v>6.79</v>
      </c>
      <c r="M114" s="27">
        <v>8.83</v>
      </c>
      <c r="N114" s="27">
        <v>6.81</v>
      </c>
      <c r="O114" s="27">
        <v>5.52</v>
      </c>
      <c r="P114" s="27">
        <v>13.98</v>
      </c>
      <c r="Q114" s="27">
        <v>8.0399999999999991</v>
      </c>
      <c r="R114" s="26"/>
      <c r="S114" s="26"/>
      <c r="T114" s="26"/>
      <c r="U114" s="27">
        <v>6.74</v>
      </c>
      <c r="V114" s="27">
        <v>9.42</v>
      </c>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row>
    <row r="115" spans="1:85" x14ac:dyDescent="0.3">
      <c r="A115" s="25" t="s">
        <v>188</v>
      </c>
      <c r="B115" s="27">
        <v>7.23</v>
      </c>
      <c r="C115" s="26"/>
      <c r="D115" s="27">
        <v>6.85</v>
      </c>
      <c r="E115" s="27">
        <v>7.28</v>
      </c>
      <c r="F115" s="27">
        <v>6.89</v>
      </c>
      <c r="G115" s="27">
        <v>7.91</v>
      </c>
      <c r="H115" s="27">
        <v>6.43</v>
      </c>
      <c r="I115" s="27">
        <v>7.2</v>
      </c>
      <c r="J115" s="27">
        <v>7.21</v>
      </c>
      <c r="K115" s="27">
        <v>7.74</v>
      </c>
      <c r="L115" s="27">
        <v>6.78</v>
      </c>
      <c r="M115" s="27">
        <v>8.85</v>
      </c>
      <c r="N115" s="27">
        <v>6.81</v>
      </c>
      <c r="O115" s="27">
        <v>5.5</v>
      </c>
      <c r="P115" s="27">
        <v>14.06</v>
      </c>
      <c r="Q115" s="27">
        <v>8.0399999999999991</v>
      </c>
      <c r="R115" s="26"/>
      <c r="S115" s="26"/>
      <c r="T115" s="26"/>
      <c r="U115" s="27">
        <v>6.74</v>
      </c>
      <c r="V115" s="27">
        <v>9.25</v>
      </c>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row>
    <row r="116" spans="1:85" x14ac:dyDescent="0.3">
      <c r="A116" s="25" t="s">
        <v>189</v>
      </c>
      <c r="B116" s="27">
        <v>7.24</v>
      </c>
      <c r="C116" s="26"/>
      <c r="D116" s="27">
        <v>6.81</v>
      </c>
      <c r="E116" s="27">
        <v>7.3</v>
      </c>
      <c r="F116" s="27">
        <v>6.9</v>
      </c>
      <c r="G116" s="27">
        <v>7.92</v>
      </c>
      <c r="H116" s="27">
        <v>6.48</v>
      </c>
      <c r="I116" s="27">
        <v>7.16</v>
      </c>
      <c r="J116" s="27">
        <v>7.19</v>
      </c>
      <c r="K116" s="27">
        <v>7.75</v>
      </c>
      <c r="L116" s="27">
        <v>6.75</v>
      </c>
      <c r="M116" s="27">
        <v>8.84</v>
      </c>
      <c r="N116" s="27">
        <v>6.81</v>
      </c>
      <c r="O116" s="27">
        <v>5.49</v>
      </c>
      <c r="P116" s="27">
        <v>14.06</v>
      </c>
      <c r="Q116" s="27">
        <v>8.02</v>
      </c>
      <c r="R116" s="26"/>
      <c r="S116" s="26"/>
      <c r="T116" s="26"/>
      <c r="U116" s="27">
        <v>6.73</v>
      </c>
      <c r="V116" s="27">
        <v>9.09</v>
      </c>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row>
    <row r="117" spans="1:85" x14ac:dyDescent="0.3">
      <c r="A117" s="25" t="s">
        <v>190</v>
      </c>
      <c r="B117" s="27">
        <v>7.29</v>
      </c>
      <c r="C117" s="26"/>
      <c r="D117" s="27">
        <v>6.82</v>
      </c>
      <c r="E117" s="27">
        <v>7.35</v>
      </c>
      <c r="F117" s="27">
        <v>6.97</v>
      </c>
      <c r="G117" s="27">
        <v>7.98</v>
      </c>
      <c r="H117" s="27">
        <v>6.55</v>
      </c>
      <c r="I117" s="27">
        <v>7.18</v>
      </c>
      <c r="J117" s="27">
        <v>7.22</v>
      </c>
      <c r="K117" s="27">
        <v>7.78</v>
      </c>
      <c r="L117" s="27">
        <v>6.77</v>
      </c>
      <c r="M117" s="27">
        <v>8.9</v>
      </c>
      <c r="N117" s="27">
        <v>6.84</v>
      </c>
      <c r="O117" s="27">
        <v>5.51</v>
      </c>
      <c r="P117" s="27">
        <v>14.08</v>
      </c>
      <c r="Q117" s="27">
        <v>8.06</v>
      </c>
      <c r="R117" s="26"/>
      <c r="S117" s="26"/>
      <c r="T117" s="26"/>
      <c r="U117" s="27">
        <v>6.76</v>
      </c>
      <c r="V117" s="27">
        <v>8.99</v>
      </c>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row>
    <row r="118" spans="1:85" x14ac:dyDescent="0.3">
      <c r="A118" s="25" t="s">
        <v>191</v>
      </c>
      <c r="B118" s="27">
        <v>7.36</v>
      </c>
      <c r="C118" s="26"/>
      <c r="D118" s="27">
        <v>6.85</v>
      </c>
      <c r="E118" s="27">
        <v>7.44</v>
      </c>
      <c r="F118" s="27">
        <v>7.05</v>
      </c>
      <c r="G118" s="27">
        <v>8.08</v>
      </c>
      <c r="H118" s="27">
        <v>6.62</v>
      </c>
      <c r="I118" s="27">
        <v>7.26</v>
      </c>
      <c r="J118" s="27">
        <v>7.28</v>
      </c>
      <c r="K118" s="27">
        <v>7.82</v>
      </c>
      <c r="L118" s="27">
        <v>6.81</v>
      </c>
      <c r="M118" s="27">
        <v>8.99</v>
      </c>
      <c r="N118" s="27">
        <v>6.9</v>
      </c>
      <c r="O118" s="27">
        <v>5.55</v>
      </c>
      <c r="P118" s="27">
        <v>14.14</v>
      </c>
      <c r="Q118" s="27">
        <v>8.1199999999999992</v>
      </c>
      <c r="R118" s="26"/>
      <c r="S118" s="26"/>
      <c r="T118" s="26"/>
      <c r="U118" s="27">
        <v>6.82</v>
      </c>
      <c r="V118" s="27">
        <v>9.1999999999999993</v>
      </c>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row>
    <row r="119" spans="1:85" x14ac:dyDescent="0.3">
      <c r="A119" s="25" t="s">
        <v>192</v>
      </c>
      <c r="B119" s="27">
        <v>7.45</v>
      </c>
      <c r="C119" s="26"/>
      <c r="D119" s="27">
        <v>6.91</v>
      </c>
      <c r="E119" s="27">
        <v>7.55</v>
      </c>
      <c r="F119" s="27">
        <v>7.15</v>
      </c>
      <c r="G119" s="27">
        <v>8.1999999999999993</v>
      </c>
      <c r="H119" s="27">
        <v>6.69</v>
      </c>
      <c r="I119" s="27">
        <v>7.34</v>
      </c>
      <c r="J119" s="27">
        <v>7.37</v>
      </c>
      <c r="K119" s="27">
        <v>7.87</v>
      </c>
      <c r="L119" s="27">
        <v>6.88</v>
      </c>
      <c r="M119" s="27">
        <v>9.11</v>
      </c>
      <c r="N119" s="27">
        <v>6.97</v>
      </c>
      <c r="O119" s="27">
        <v>5.62</v>
      </c>
      <c r="P119" s="27">
        <v>14.23</v>
      </c>
      <c r="Q119" s="27">
        <v>8.2200000000000006</v>
      </c>
      <c r="R119" s="26"/>
      <c r="S119" s="26"/>
      <c r="T119" s="26"/>
      <c r="U119" s="27">
        <v>6.89</v>
      </c>
      <c r="V119" s="27">
        <v>9.44</v>
      </c>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row>
    <row r="120" spans="1:85" x14ac:dyDescent="0.3">
      <c r="A120" s="25" t="s">
        <v>193</v>
      </c>
      <c r="B120" s="27">
        <v>7.51</v>
      </c>
      <c r="C120" s="26"/>
      <c r="D120" s="27">
        <v>6.94</v>
      </c>
      <c r="E120" s="27">
        <v>7.64</v>
      </c>
      <c r="F120" s="27">
        <v>7.2</v>
      </c>
      <c r="G120" s="27">
        <v>8.27</v>
      </c>
      <c r="H120" s="27">
        <v>6.75</v>
      </c>
      <c r="I120" s="27">
        <v>7.37</v>
      </c>
      <c r="J120" s="27">
        <v>7.44</v>
      </c>
      <c r="K120" s="27">
        <v>7.92</v>
      </c>
      <c r="L120" s="27">
        <v>6.93</v>
      </c>
      <c r="M120" s="27">
        <v>9.18</v>
      </c>
      <c r="N120" s="27">
        <v>7.04</v>
      </c>
      <c r="O120" s="27">
        <v>5.68</v>
      </c>
      <c r="P120" s="27">
        <v>14.3</v>
      </c>
      <c r="Q120" s="27">
        <v>8.3000000000000007</v>
      </c>
      <c r="R120" s="26"/>
      <c r="S120" s="26"/>
      <c r="T120" s="26"/>
      <c r="U120" s="27">
        <v>6.96</v>
      </c>
      <c r="V120" s="27">
        <v>9.66</v>
      </c>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row>
    <row r="121" spans="1:85" x14ac:dyDescent="0.3">
      <c r="A121" s="25" t="s">
        <v>194</v>
      </c>
      <c r="B121" s="27">
        <v>7.58</v>
      </c>
      <c r="C121" s="26"/>
      <c r="D121" s="27">
        <v>7</v>
      </c>
      <c r="E121" s="27">
        <v>7.72</v>
      </c>
      <c r="F121" s="27">
        <v>7.27</v>
      </c>
      <c r="G121" s="27">
        <v>8.36</v>
      </c>
      <c r="H121" s="27">
        <v>6.79</v>
      </c>
      <c r="I121" s="27">
        <v>7.45</v>
      </c>
      <c r="J121" s="27">
        <v>7.54</v>
      </c>
      <c r="K121" s="27">
        <v>7.96</v>
      </c>
      <c r="L121" s="27">
        <v>7</v>
      </c>
      <c r="M121" s="27">
        <v>9.2899999999999991</v>
      </c>
      <c r="N121" s="27">
        <v>7.11</v>
      </c>
      <c r="O121" s="27">
        <v>5.75</v>
      </c>
      <c r="P121" s="27">
        <v>14.39</v>
      </c>
      <c r="Q121" s="27">
        <v>8.4</v>
      </c>
      <c r="R121" s="26"/>
      <c r="S121" s="26"/>
      <c r="T121" s="26"/>
      <c r="U121" s="27">
        <v>7.04</v>
      </c>
      <c r="V121" s="27">
        <v>9.9</v>
      </c>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row>
    <row r="122" spans="1:85" x14ac:dyDescent="0.3">
      <c r="A122" s="25" t="s">
        <v>195</v>
      </c>
      <c r="B122" s="27">
        <v>7.64</v>
      </c>
      <c r="C122" s="26"/>
      <c r="D122" s="27">
        <v>7.08</v>
      </c>
      <c r="E122" s="27">
        <v>7.78</v>
      </c>
      <c r="F122" s="27">
        <v>7.33</v>
      </c>
      <c r="G122" s="27">
        <v>8.4499999999999993</v>
      </c>
      <c r="H122" s="27">
        <v>6.81</v>
      </c>
      <c r="I122" s="27">
        <v>7.56</v>
      </c>
      <c r="J122" s="27">
        <v>7.61</v>
      </c>
      <c r="K122" s="27">
        <v>7.99</v>
      </c>
      <c r="L122" s="27">
        <v>7.06</v>
      </c>
      <c r="M122" s="27">
        <v>9.3800000000000008</v>
      </c>
      <c r="N122" s="27">
        <v>7.17</v>
      </c>
      <c r="O122" s="27">
        <v>5.8</v>
      </c>
      <c r="P122" s="27">
        <v>14.44</v>
      </c>
      <c r="Q122" s="27">
        <v>8.48</v>
      </c>
      <c r="R122" s="26"/>
      <c r="S122" s="26"/>
      <c r="T122" s="26"/>
      <c r="U122" s="27">
        <v>7.1</v>
      </c>
      <c r="V122" s="27">
        <v>9.8000000000000007</v>
      </c>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row>
    <row r="123" spans="1:85" x14ac:dyDescent="0.3">
      <c r="A123" s="25" t="s">
        <v>196</v>
      </c>
      <c r="B123" s="27">
        <v>7.7</v>
      </c>
      <c r="C123" s="26"/>
      <c r="D123" s="27">
        <v>7.16</v>
      </c>
      <c r="E123" s="27">
        <v>7.82</v>
      </c>
      <c r="F123" s="27">
        <v>7.39</v>
      </c>
      <c r="G123" s="27">
        <v>8.51</v>
      </c>
      <c r="H123" s="27">
        <v>6.82</v>
      </c>
      <c r="I123" s="27">
        <v>7.63</v>
      </c>
      <c r="J123" s="27">
        <v>7.67</v>
      </c>
      <c r="K123" s="27">
        <v>8</v>
      </c>
      <c r="L123" s="27">
        <v>7.1</v>
      </c>
      <c r="M123" s="27">
        <v>9.4499999999999993</v>
      </c>
      <c r="N123" s="27">
        <v>7.22</v>
      </c>
      <c r="O123" s="27">
        <v>5.83</v>
      </c>
      <c r="P123" s="27">
        <v>14.48</v>
      </c>
      <c r="Q123" s="27">
        <v>8.5399999999999991</v>
      </c>
      <c r="R123" s="26"/>
      <c r="S123" s="26"/>
      <c r="T123" s="26"/>
      <c r="U123" s="27">
        <v>7.15</v>
      </c>
      <c r="V123" s="27">
        <v>9.7100000000000009</v>
      </c>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row>
    <row r="124" spans="1:85" x14ac:dyDescent="0.3">
      <c r="A124" s="25" t="s">
        <v>197</v>
      </c>
      <c r="B124" s="27">
        <v>7.7</v>
      </c>
      <c r="C124" s="26"/>
      <c r="D124" s="27">
        <v>7.2</v>
      </c>
      <c r="E124" s="27">
        <v>7.82</v>
      </c>
      <c r="F124" s="27">
        <v>7.4</v>
      </c>
      <c r="G124" s="27">
        <v>8.5</v>
      </c>
      <c r="H124" s="27">
        <v>6.84</v>
      </c>
      <c r="I124" s="27">
        <v>7.63</v>
      </c>
      <c r="J124" s="27">
        <v>7.68</v>
      </c>
      <c r="K124" s="27">
        <v>8</v>
      </c>
      <c r="L124" s="27">
        <v>7.11</v>
      </c>
      <c r="M124" s="27">
        <v>9.4499999999999993</v>
      </c>
      <c r="N124" s="27">
        <v>7.26</v>
      </c>
      <c r="O124" s="27">
        <v>5.86</v>
      </c>
      <c r="P124" s="27">
        <v>14.47</v>
      </c>
      <c r="Q124" s="27">
        <v>8.56</v>
      </c>
      <c r="R124" s="26"/>
      <c r="S124" s="26"/>
      <c r="T124" s="26"/>
      <c r="U124" s="27">
        <v>7.17</v>
      </c>
      <c r="V124" s="27">
        <v>9.59</v>
      </c>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row>
    <row r="125" spans="1:85" x14ac:dyDescent="0.3">
      <c r="A125" s="25" t="s">
        <v>198</v>
      </c>
      <c r="B125" s="27">
        <v>7.74</v>
      </c>
      <c r="C125" s="26"/>
      <c r="D125" s="27">
        <v>7.25</v>
      </c>
      <c r="E125" s="27">
        <v>7.83</v>
      </c>
      <c r="F125" s="27">
        <v>7.44</v>
      </c>
      <c r="G125" s="27">
        <v>8.5299999999999994</v>
      </c>
      <c r="H125" s="27">
        <v>6.87</v>
      </c>
      <c r="I125" s="27">
        <v>7.68</v>
      </c>
      <c r="J125" s="27">
        <v>7.72</v>
      </c>
      <c r="K125" s="27">
        <v>8</v>
      </c>
      <c r="L125" s="27">
        <v>7.14</v>
      </c>
      <c r="M125" s="27">
        <v>9.51</v>
      </c>
      <c r="N125" s="27">
        <v>7.33</v>
      </c>
      <c r="O125" s="27">
        <v>5.9</v>
      </c>
      <c r="P125" s="27">
        <v>14.48</v>
      </c>
      <c r="Q125" s="27">
        <v>8.6</v>
      </c>
      <c r="R125" s="26"/>
      <c r="S125" s="26"/>
      <c r="T125" s="26"/>
      <c r="U125" s="27">
        <v>7.2</v>
      </c>
      <c r="V125" s="27">
        <v>9.5</v>
      </c>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row>
    <row r="126" spans="1:85" x14ac:dyDescent="0.3">
      <c r="A126" s="25" t="s">
        <v>199</v>
      </c>
      <c r="B126" s="27">
        <v>7.79</v>
      </c>
      <c r="C126" s="26"/>
      <c r="D126" s="27">
        <v>7.3</v>
      </c>
      <c r="E126" s="27">
        <v>7.88</v>
      </c>
      <c r="F126" s="27">
        <v>7.5</v>
      </c>
      <c r="G126" s="27">
        <v>8.59</v>
      </c>
      <c r="H126" s="27">
        <v>6.95</v>
      </c>
      <c r="I126" s="27">
        <v>7.75</v>
      </c>
      <c r="J126" s="27">
        <v>7.76</v>
      </c>
      <c r="K126" s="27">
        <v>8.01</v>
      </c>
      <c r="L126" s="27">
        <v>7.18</v>
      </c>
      <c r="M126" s="27">
        <v>9.58</v>
      </c>
      <c r="N126" s="27">
        <v>7.41</v>
      </c>
      <c r="O126" s="27">
        <v>5.95</v>
      </c>
      <c r="P126" s="27">
        <v>14.52</v>
      </c>
      <c r="Q126" s="27">
        <v>8.66</v>
      </c>
      <c r="R126" s="26"/>
      <c r="S126" s="26"/>
      <c r="T126" s="26"/>
      <c r="U126" s="27">
        <v>7.25</v>
      </c>
      <c r="V126" s="27">
        <v>9.66</v>
      </c>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row>
    <row r="127" spans="1:85" x14ac:dyDescent="0.3">
      <c r="A127" s="25" t="s">
        <v>200</v>
      </c>
      <c r="B127" s="27">
        <v>7.87</v>
      </c>
      <c r="C127" s="26"/>
      <c r="D127" s="27">
        <v>7.34</v>
      </c>
      <c r="E127" s="27">
        <v>7.96</v>
      </c>
      <c r="F127" s="27">
        <v>7.59</v>
      </c>
      <c r="G127" s="27">
        <v>8.68</v>
      </c>
      <c r="H127" s="27">
        <v>7.06</v>
      </c>
      <c r="I127" s="27">
        <v>7.82</v>
      </c>
      <c r="J127" s="27">
        <v>7.82</v>
      </c>
      <c r="K127" s="27">
        <v>8.02</v>
      </c>
      <c r="L127" s="27">
        <v>7.24</v>
      </c>
      <c r="M127" s="27">
        <v>9.69</v>
      </c>
      <c r="N127" s="27">
        <v>7.51</v>
      </c>
      <c r="O127" s="27">
        <v>6.02</v>
      </c>
      <c r="P127" s="27">
        <v>14.57</v>
      </c>
      <c r="Q127" s="27">
        <v>8.73</v>
      </c>
      <c r="R127" s="26"/>
      <c r="S127" s="26"/>
      <c r="T127" s="26"/>
      <c r="U127" s="27">
        <v>7.31</v>
      </c>
      <c r="V127" s="27">
        <v>9.8000000000000007</v>
      </c>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row>
    <row r="128" spans="1:85" x14ac:dyDescent="0.3">
      <c r="A128" s="25" t="s">
        <v>201</v>
      </c>
      <c r="B128" s="27">
        <v>7.91</v>
      </c>
      <c r="C128" s="26"/>
      <c r="D128" s="27">
        <v>7.33</v>
      </c>
      <c r="E128" s="27">
        <v>8.0299999999999994</v>
      </c>
      <c r="F128" s="27">
        <v>7.64</v>
      </c>
      <c r="G128" s="27">
        <v>8.7100000000000009</v>
      </c>
      <c r="H128" s="27">
        <v>7.19</v>
      </c>
      <c r="I128" s="27">
        <v>7.82</v>
      </c>
      <c r="J128" s="27">
        <v>7.86</v>
      </c>
      <c r="K128" s="27">
        <v>8.0399999999999991</v>
      </c>
      <c r="L128" s="27">
        <v>7.28</v>
      </c>
      <c r="M128" s="27">
        <v>9.76</v>
      </c>
      <c r="N128" s="27">
        <v>7.6</v>
      </c>
      <c r="O128" s="27">
        <v>6.1</v>
      </c>
      <c r="P128" s="27">
        <v>14.6</v>
      </c>
      <c r="Q128" s="27">
        <v>8.7799999999999994</v>
      </c>
      <c r="R128" s="26"/>
      <c r="S128" s="26"/>
      <c r="T128" s="26"/>
      <c r="U128" s="27">
        <v>7.37</v>
      </c>
      <c r="V128" s="27">
        <v>9.91</v>
      </c>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row>
    <row r="129" spans="1:85" x14ac:dyDescent="0.3">
      <c r="A129" s="25" t="s">
        <v>202</v>
      </c>
      <c r="B129" s="27">
        <v>7.98</v>
      </c>
      <c r="C129" s="26"/>
      <c r="D129" s="27">
        <v>7.3</v>
      </c>
      <c r="E129" s="27">
        <v>8.1</v>
      </c>
      <c r="F129" s="27">
        <v>7.71</v>
      </c>
      <c r="G129" s="27">
        <v>8.8000000000000007</v>
      </c>
      <c r="H129" s="27">
        <v>7.31</v>
      </c>
      <c r="I129" s="27">
        <v>7.88</v>
      </c>
      <c r="J129" s="27">
        <v>7.92</v>
      </c>
      <c r="K129" s="27">
        <v>8.07</v>
      </c>
      <c r="L129" s="27">
        <v>7.35</v>
      </c>
      <c r="M129" s="27">
        <v>9.8800000000000008</v>
      </c>
      <c r="N129" s="27">
        <v>7.7</v>
      </c>
      <c r="O129" s="27">
        <v>6.18</v>
      </c>
      <c r="P129" s="27">
        <v>14.66</v>
      </c>
      <c r="Q129" s="27">
        <v>8.86</v>
      </c>
      <c r="R129" s="26"/>
      <c r="S129" s="26"/>
      <c r="T129" s="26"/>
      <c r="U129" s="27">
        <v>7.44</v>
      </c>
      <c r="V129" s="27">
        <v>10.050000000000001</v>
      </c>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row>
    <row r="130" spans="1:85" x14ac:dyDescent="0.3">
      <c r="A130" s="25" t="s">
        <v>203</v>
      </c>
      <c r="B130" s="27">
        <v>8.0500000000000007</v>
      </c>
      <c r="C130" s="26"/>
      <c r="D130" s="27">
        <v>7.26</v>
      </c>
      <c r="E130" s="27">
        <v>8.18</v>
      </c>
      <c r="F130" s="27">
        <v>7.78</v>
      </c>
      <c r="G130" s="27">
        <v>8.91</v>
      </c>
      <c r="H130" s="27">
        <v>7.39</v>
      </c>
      <c r="I130" s="27">
        <v>7.97</v>
      </c>
      <c r="J130" s="27">
        <v>7.99</v>
      </c>
      <c r="K130" s="27">
        <v>8.09</v>
      </c>
      <c r="L130" s="27">
        <v>7.4</v>
      </c>
      <c r="M130" s="27">
        <v>9.99</v>
      </c>
      <c r="N130" s="27">
        <v>7.79</v>
      </c>
      <c r="O130" s="27">
        <v>6.25</v>
      </c>
      <c r="P130" s="27">
        <v>14.71</v>
      </c>
      <c r="Q130" s="27">
        <v>8.93</v>
      </c>
      <c r="R130" s="26"/>
      <c r="S130" s="26"/>
      <c r="T130" s="26"/>
      <c r="U130" s="27">
        <v>7.51</v>
      </c>
      <c r="V130" s="27">
        <v>10.02</v>
      </c>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row>
    <row r="131" spans="1:85" x14ac:dyDescent="0.3">
      <c r="A131" s="25" t="s">
        <v>204</v>
      </c>
      <c r="B131" s="27">
        <v>8.1199999999999992</v>
      </c>
      <c r="C131" s="26"/>
      <c r="D131" s="27">
        <v>7.21</v>
      </c>
      <c r="E131" s="27">
        <v>8.26</v>
      </c>
      <c r="F131" s="27">
        <v>7.85</v>
      </c>
      <c r="G131" s="27">
        <v>9.0299999999999994</v>
      </c>
      <c r="H131" s="27">
        <v>7.44</v>
      </c>
      <c r="I131" s="27">
        <v>8.0500000000000007</v>
      </c>
      <c r="J131" s="27">
        <v>8.0500000000000007</v>
      </c>
      <c r="K131" s="27">
        <v>8.11</v>
      </c>
      <c r="L131" s="27">
        <v>7.45</v>
      </c>
      <c r="M131" s="27">
        <v>10.09</v>
      </c>
      <c r="N131" s="27">
        <v>7.88</v>
      </c>
      <c r="O131" s="27">
        <v>6.3</v>
      </c>
      <c r="P131" s="27">
        <v>14.75</v>
      </c>
      <c r="Q131" s="27">
        <v>9</v>
      </c>
      <c r="R131" s="26"/>
      <c r="S131" s="26"/>
      <c r="T131" s="26"/>
      <c r="U131" s="27">
        <v>7.57</v>
      </c>
      <c r="V131" s="27">
        <v>10.08</v>
      </c>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row>
    <row r="132" spans="1:85" x14ac:dyDescent="0.3">
      <c r="A132" s="25" t="s">
        <v>205</v>
      </c>
      <c r="B132" s="27">
        <v>8.14</v>
      </c>
      <c r="C132" s="26"/>
      <c r="D132" s="27">
        <v>7.18</v>
      </c>
      <c r="E132" s="27">
        <v>8.2899999999999991</v>
      </c>
      <c r="F132" s="27">
        <v>7.85</v>
      </c>
      <c r="G132" s="27">
        <v>9.08</v>
      </c>
      <c r="H132" s="27">
        <v>7.46</v>
      </c>
      <c r="I132" s="27">
        <v>8.06</v>
      </c>
      <c r="J132" s="27">
        <v>8.09</v>
      </c>
      <c r="K132" s="27">
        <v>8.1300000000000008</v>
      </c>
      <c r="L132" s="27">
        <v>7.47</v>
      </c>
      <c r="M132" s="27">
        <v>10.14</v>
      </c>
      <c r="N132" s="27">
        <v>7.96</v>
      </c>
      <c r="O132" s="27">
        <v>6.34</v>
      </c>
      <c r="P132" s="27">
        <v>14.75</v>
      </c>
      <c r="Q132" s="27">
        <v>9.0399999999999991</v>
      </c>
      <c r="R132" s="26"/>
      <c r="S132" s="26"/>
      <c r="T132" s="26"/>
      <c r="U132" s="27">
        <v>7.6</v>
      </c>
      <c r="V132" s="27">
        <v>10.17</v>
      </c>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row>
    <row r="133" spans="1:85" x14ac:dyDescent="0.3">
      <c r="A133" s="25" t="s">
        <v>206</v>
      </c>
      <c r="B133" s="27">
        <v>8.19</v>
      </c>
      <c r="C133" s="26"/>
      <c r="D133" s="27">
        <v>7.25</v>
      </c>
      <c r="E133" s="27">
        <v>8.33</v>
      </c>
      <c r="F133" s="27">
        <v>7.9</v>
      </c>
      <c r="G133" s="27">
        <v>9.16</v>
      </c>
      <c r="H133" s="27">
        <v>7.47</v>
      </c>
      <c r="I133" s="27">
        <v>8.11</v>
      </c>
      <c r="J133" s="27">
        <v>8.15</v>
      </c>
      <c r="K133" s="27">
        <v>8.15</v>
      </c>
      <c r="L133" s="27">
        <v>7.51</v>
      </c>
      <c r="M133" s="27">
        <v>10.24</v>
      </c>
      <c r="N133" s="27">
        <v>8.0500000000000007</v>
      </c>
      <c r="O133" s="27">
        <v>6.37</v>
      </c>
      <c r="P133" s="27">
        <v>14.76</v>
      </c>
      <c r="Q133" s="27">
        <v>9.1</v>
      </c>
      <c r="R133" s="26"/>
      <c r="S133" s="26"/>
      <c r="T133" s="26"/>
      <c r="U133" s="27">
        <v>7.65</v>
      </c>
      <c r="V133" s="27">
        <v>10.33</v>
      </c>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row>
    <row r="134" spans="1:85" x14ac:dyDescent="0.3">
      <c r="A134" s="25" t="s">
        <v>207</v>
      </c>
      <c r="B134" s="27">
        <v>8.26</v>
      </c>
      <c r="C134" s="26"/>
      <c r="D134" s="27">
        <v>7.46</v>
      </c>
      <c r="E134" s="27">
        <v>8.39</v>
      </c>
      <c r="F134" s="27">
        <v>7.96</v>
      </c>
      <c r="G134" s="27">
        <v>9.23</v>
      </c>
      <c r="H134" s="27">
        <v>7.48</v>
      </c>
      <c r="I134" s="27">
        <v>8.19</v>
      </c>
      <c r="J134" s="27">
        <v>8.1999999999999993</v>
      </c>
      <c r="K134" s="27">
        <v>8.18</v>
      </c>
      <c r="L134" s="27">
        <v>7.55</v>
      </c>
      <c r="M134" s="27">
        <v>10.34</v>
      </c>
      <c r="N134" s="27">
        <v>8.1300000000000008</v>
      </c>
      <c r="O134" s="27">
        <v>6.39</v>
      </c>
      <c r="P134" s="27">
        <v>14.77</v>
      </c>
      <c r="Q134" s="27">
        <v>9.17</v>
      </c>
      <c r="R134" s="26"/>
      <c r="S134" s="26"/>
      <c r="T134" s="26"/>
      <c r="U134" s="27">
        <v>7.68</v>
      </c>
      <c r="V134" s="27">
        <v>10.62</v>
      </c>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row>
    <row r="135" spans="1:85" x14ac:dyDescent="0.3">
      <c r="A135" s="25" t="s">
        <v>208</v>
      </c>
      <c r="B135" s="27">
        <v>8.34</v>
      </c>
      <c r="C135" s="26"/>
      <c r="D135" s="27">
        <v>7.78</v>
      </c>
      <c r="E135" s="27">
        <v>8.4600000000000009</v>
      </c>
      <c r="F135" s="27">
        <v>8.0500000000000007</v>
      </c>
      <c r="G135" s="27">
        <v>9.3000000000000007</v>
      </c>
      <c r="H135" s="27">
        <v>7.49</v>
      </c>
      <c r="I135" s="27">
        <v>8.25</v>
      </c>
      <c r="J135" s="27">
        <v>8.25</v>
      </c>
      <c r="K135" s="27">
        <v>8.2200000000000006</v>
      </c>
      <c r="L135" s="27">
        <v>7.58</v>
      </c>
      <c r="M135" s="27">
        <v>10.47</v>
      </c>
      <c r="N135" s="27">
        <v>8.2100000000000009</v>
      </c>
      <c r="O135" s="27">
        <v>6.4</v>
      </c>
      <c r="P135" s="27">
        <v>14.8</v>
      </c>
      <c r="Q135" s="27">
        <v>9.24</v>
      </c>
      <c r="R135" s="26"/>
      <c r="S135" s="26"/>
      <c r="T135" s="26"/>
      <c r="U135" s="27">
        <v>7.72</v>
      </c>
      <c r="V135" s="27">
        <v>10.78</v>
      </c>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row>
    <row r="136" spans="1:85" x14ac:dyDescent="0.3">
      <c r="A136" s="25" t="s">
        <v>209</v>
      </c>
      <c r="B136" s="27">
        <v>8.39</v>
      </c>
      <c r="C136" s="26"/>
      <c r="D136" s="27">
        <v>8.1199999999999992</v>
      </c>
      <c r="E136" s="27">
        <v>8.51</v>
      </c>
      <c r="F136" s="27">
        <v>8.09</v>
      </c>
      <c r="G136" s="27">
        <v>9.31</v>
      </c>
      <c r="H136" s="27">
        <v>7.52</v>
      </c>
      <c r="I136" s="27">
        <v>8.25</v>
      </c>
      <c r="J136" s="27">
        <v>8.27</v>
      </c>
      <c r="K136" s="27">
        <v>8.26</v>
      </c>
      <c r="L136" s="27">
        <v>7.61</v>
      </c>
      <c r="M136" s="27">
        <v>10.56</v>
      </c>
      <c r="N136" s="27">
        <v>8.2799999999999994</v>
      </c>
      <c r="O136" s="27">
        <v>6.42</v>
      </c>
      <c r="P136" s="27">
        <v>14.86</v>
      </c>
      <c r="Q136" s="27">
        <v>9.2799999999999994</v>
      </c>
      <c r="R136" s="26"/>
      <c r="S136" s="26"/>
      <c r="T136" s="26"/>
      <c r="U136" s="27">
        <v>7.75</v>
      </c>
      <c r="V136" s="27">
        <v>10.73</v>
      </c>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row>
    <row r="137" spans="1:85" x14ac:dyDescent="0.3">
      <c r="A137" s="25" t="s">
        <v>210</v>
      </c>
      <c r="B137" s="27">
        <v>8.48</v>
      </c>
      <c r="C137" s="26"/>
      <c r="D137" s="27">
        <v>8.43</v>
      </c>
      <c r="E137" s="27">
        <v>8.6</v>
      </c>
      <c r="F137" s="27">
        <v>8.19</v>
      </c>
      <c r="G137" s="27">
        <v>9.4</v>
      </c>
      <c r="H137" s="27">
        <v>7.57</v>
      </c>
      <c r="I137" s="27">
        <v>8.32</v>
      </c>
      <c r="J137" s="27">
        <v>8.33</v>
      </c>
      <c r="K137" s="27">
        <v>8.32</v>
      </c>
      <c r="L137" s="27">
        <v>7.66</v>
      </c>
      <c r="M137" s="27">
        <v>10.72</v>
      </c>
      <c r="N137" s="27">
        <v>8.3800000000000008</v>
      </c>
      <c r="O137" s="27">
        <v>6.46</v>
      </c>
      <c r="P137" s="27">
        <v>15.01</v>
      </c>
      <c r="Q137" s="27">
        <v>9.35</v>
      </c>
      <c r="R137" s="26"/>
      <c r="S137" s="26"/>
      <c r="T137" s="26"/>
      <c r="U137" s="27">
        <v>7.82</v>
      </c>
      <c r="V137" s="27">
        <v>10.63</v>
      </c>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row>
    <row r="138" spans="1:85" x14ac:dyDescent="0.3">
      <c r="A138" s="25" t="s">
        <v>211</v>
      </c>
      <c r="B138" s="27">
        <v>8.6</v>
      </c>
      <c r="C138" s="26"/>
      <c r="D138" s="27">
        <v>8.65</v>
      </c>
      <c r="E138" s="27">
        <v>8.7200000000000006</v>
      </c>
      <c r="F138" s="27">
        <v>8.31</v>
      </c>
      <c r="G138" s="27">
        <v>9.5500000000000007</v>
      </c>
      <c r="H138" s="27">
        <v>7.65</v>
      </c>
      <c r="I138" s="27">
        <v>8.4600000000000009</v>
      </c>
      <c r="J138" s="27">
        <v>8.4</v>
      </c>
      <c r="K138" s="27">
        <v>8.4</v>
      </c>
      <c r="L138" s="27">
        <v>7.72</v>
      </c>
      <c r="M138" s="27">
        <v>10.89</v>
      </c>
      <c r="N138" s="27">
        <v>8.49</v>
      </c>
      <c r="O138" s="27">
        <v>6.52</v>
      </c>
      <c r="P138" s="27">
        <v>15.24</v>
      </c>
      <c r="Q138" s="27">
        <v>9.42</v>
      </c>
      <c r="R138" s="26"/>
      <c r="S138" s="26"/>
      <c r="T138" s="26"/>
      <c r="U138" s="27">
        <v>7.9</v>
      </c>
      <c r="V138" s="27">
        <v>10.54</v>
      </c>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row>
    <row r="139" spans="1:85" x14ac:dyDescent="0.3">
      <c r="A139" s="25" t="s">
        <v>212</v>
      </c>
      <c r="B139" s="27">
        <v>8.74</v>
      </c>
      <c r="C139" s="26"/>
      <c r="D139" s="27">
        <v>8.77</v>
      </c>
      <c r="E139" s="27">
        <v>8.8800000000000008</v>
      </c>
      <c r="F139" s="27">
        <v>8.4600000000000009</v>
      </c>
      <c r="G139" s="27">
        <v>9.76</v>
      </c>
      <c r="H139" s="27">
        <v>7.75</v>
      </c>
      <c r="I139" s="27">
        <v>8.59</v>
      </c>
      <c r="J139" s="27">
        <v>8.49</v>
      </c>
      <c r="K139" s="27">
        <v>8.49</v>
      </c>
      <c r="L139" s="27">
        <v>7.8</v>
      </c>
      <c r="M139" s="27">
        <v>11.07</v>
      </c>
      <c r="N139" s="27">
        <v>8.6199999999999992</v>
      </c>
      <c r="O139" s="27">
        <v>6.59</v>
      </c>
      <c r="P139" s="27">
        <v>15.52</v>
      </c>
      <c r="Q139" s="27">
        <v>9.5</v>
      </c>
      <c r="R139" s="26"/>
      <c r="S139" s="26"/>
      <c r="T139" s="26"/>
      <c r="U139" s="27">
        <v>8.01</v>
      </c>
      <c r="V139" s="27">
        <v>10.51</v>
      </c>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row>
    <row r="140" spans="1:85" x14ac:dyDescent="0.3">
      <c r="A140" s="25" t="s">
        <v>213</v>
      </c>
      <c r="B140" s="27">
        <v>8.82</v>
      </c>
      <c r="C140" s="26"/>
      <c r="D140" s="27">
        <v>8.77</v>
      </c>
      <c r="E140" s="27">
        <v>8.99</v>
      </c>
      <c r="F140" s="27">
        <v>8.5299999999999994</v>
      </c>
      <c r="G140" s="27">
        <v>9.91</v>
      </c>
      <c r="H140" s="27">
        <v>7.85</v>
      </c>
      <c r="I140" s="27">
        <v>8.65</v>
      </c>
      <c r="J140" s="27">
        <v>8.5399999999999991</v>
      </c>
      <c r="K140" s="27">
        <v>8.56</v>
      </c>
      <c r="L140" s="27">
        <v>7.84</v>
      </c>
      <c r="M140" s="27">
        <v>11.2</v>
      </c>
      <c r="N140" s="27">
        <v>8.74</v>
      </c>
      <c r="O140" s="27">
        <v>6.67</v>
      </c>
      <c r="P140" s="27">
        <v>15.79</v>
      </c>
      <c r="Q140" s="27">
        <v>9.5500000000000007</v>
      </c>
      <c r="R140" s="26"/>
      <c r="S140" s="26"/>
      <c r="T140" s="26"/>
      <c r="U140" s="27">
        <v>8.09</v>
      </c>
      <c r="V140" s="27">
        <v>10.49</v>
      </c>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row>
    <row r="141" spans="1:85" x14ac:dyDescent="0.3">
      <c r="A141" s="25" t="s">
        <v>214</v>
      </c>
      <c r="B141" s="27">
        <v>8.91</v>
      </c>
      <c r="C141" s="26"/>
      <c r="D141" s="27">
        <v>8.75</v>
      </c>
      <c r="E141" s="27">
        <v>9.08</v>
      </c>
      <c r="F141" s="27">
        <v>8.61</v>
      </c>
      <c r="G141" s="27">
        <v>10.08</v>
      </c>
      <c r="H141" s="27">
        <v>7.92</v>
      </c>
      <c r="I141" s="27">
        <v>8.73</v>
      </c>
      <c r="J141" s="27">
        <v>8.61</v>
      </c>
      <c r="K141" s="27">
        <v>8.6</v>
      </c>
      <c r="L141" s="27">
        <v>7.9</v>
      </c>
      <c r="M141" s="27">
        <v>11.37</v>
      </c>
      <c r="N141" s="27">
        <v>8.89</v>
      </c>
      <c r="O141" s="27">
        <v>6.74</v>
      </c>
      <c r="P141" s="27">
        <v>16.02</v>
      </c>
      <c r="Q141" s="27">
        <v>9.6199999999999992</v>
      </c>
      <c r="R141" s="26"/>
      <c r="S141" s="26"/>
      <c r="T141" s="26"/>
      <c r="U141" s="27">
        <v>8.17</v>
      </c>
      <c r="V141" s="27">
        <v>10.53</v>
      </c>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row>
    <row r="142" spans="1:85" x14ac:dyDescent="0.3">
      <c r="A142" s="25" t="s">
        <v>215</v>
      </c>
      <c r="B142" s="27">
        <v>8.9600000000000009</v>
      </c>
      <c r="C142" s="26"/>
      <c r="D142" s="27">
        <v>8.73</v>
      </c>
      <c r="E142" s="27">
        <v>9.1300000000000008</v>
      </c>
      <c r="F142" s="27">
        <v>8.64</v>
      </c>
      <c r="G142" s="27">
        <v>10.199999999999999</v>
      </c>
      <c r="H142" s="27">
        <v>7.95</v>
      </c>
      <c r="I142" s="27">
        <v>8.81</v>
      </c>
      <c r="J142" s="27">
        <v>8.65</v>
      </c>
      <c r="K142" s="27">
        <v>8.59</v>
      </c>
      <c r="L142" s="27">
        <v>7.93</v>
      </c>
      <c r="M142" s="27">
        <v>11.54</v>
      </c>
      <c r="N142" s="27">
        <v>9.01</v>
      </c>
      <c r="O142" s="27">
        <v>6.77</v>
      </c>
      <c r="P142" s="27">
        <v>16.16</v>
      </c>
      <c r="Q142" s="27">
        <v>9.6999999999999993</v>
      </c>
      <c r="R142" s="26"/>
      <c r="S142" s="26"/>
      <c r="T142" s="26"/>
      <c r="U142" s="27">
        <v>8.2100000000000009</v>
      </c>
      <c r="V142" s="27">
        <v>10.55</v>
      </c>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row>
    <row r="143" spans="1:85" x14ac:dyDescent="0.3">
      <c r="A143" s="25" t="s">
        <v>216</v>
      </c>
      <c r="B143" s="27">
        <v>8.99</v>
      </c>
      <c r="C143" s="26"/>
      <c r="D143" s="27">
        <v>8.74</v>
      </c>
      <c r="E143" s="27">
        <v>9.14</v>
      </c>
      <c r="F143" s="27">
        <v>8.66</v>
      </c>
      <c r="G143" s="27">
        <v>10.28</v>
      </c>
      <c r="H143" s="27">
        <v>7.94</v>
      </c>
      <c r="I143" s="27">
        <v>8.82</v>
      </c>
      <c r="J143" s="27">
        <v>8.66</v>
      </c>
      <c r="K143" s="27">
        <v>8.5299999999999994</v>
      </c>
      <c r="L143" s="27">
        <v>7.93</v>
      </c>
      <c r="M143" s="27">
        <v>11.71</v>
      </c>
      <c r="N143" s="27">
        <v>9.09</v>
      </c>
      <c r="O143" s="27">
        <v>6.79</v>
      </c>
      <c r="P143" s="27">
        <v>16.21</v>
      </c>
      <c r="Q143" s="27">
        <v>9.7899999999999991</v>
      </c>
      <c r="R143" s="26"/>
      <c r="S143" s="26"/>
      <c r="T143" s="26"/>
      <c r="U143" s="27">
        <v>8.23</v>
      </c>
      <c r="V143" s="27">
        <v>10.58</v>
      </c>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row>
    <row r="144" spans="1:85" x14ac:dyDescent="0.3">
      <c r="A144" s="25" t="s">
        <v>217</v>
      </c>
      <c r="B144" s="27">
        <v>8.9499999999999993</v>
      </c>
      <c r="C144" s="26"/>
      <c r="D144" s="27">
        <v>8.73</v>
      </c>
      <c r="E144" s="27">
        <v>9.11</v>
      </c>
      <c r="F144" s="27">
        <v>8.59</v>
      </c>
      <c r="G144" s="27">
        <v>10.25</v>
      </c>
      <c r="H144" s="27">
        <v>7.92</v>
      </c>
      <c r="I144" s="27">
        <v>8.74</v>
      </c>
      <c r="J144" s="27">
        <v>8.6199999999999992</v>
      </c>
      <c r="K144" s="27">
        <v>8.4600000000000009</v>
      </c>
      <c r="L144" s="27">
        <v>7.9</v>
      </c>
      <c r="M144" s="27">
        <v>11.84</v>
      </c>
      <c r="N144" s="27">
        <v>9.11</v>
      </c>
      <c r="O144" s="27">
        <v>6.79</v>
      </c>
      <c r="P144" s="27">
        <v>16.22</v>
      </c>
      <c r="Q144" s="27">
        <v>9.83</v>
      </c>
      <c r="R144" s="26"/>
      <c r="S144" s="26"/>
      <c r="T144" s="26"/>
      <c r="U144" s="27">
        <v>8.2100000000000009</v>
      </c>
      <c r="V144" s="27">
        <v>10.61</v>
      </c>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row>
    <row r="145" spans="1:85" x14ac:dyDescent="0.3">
      <c r="A145" s="25" t="s">
        <v>218</v>
      </c>
      <c r="B145" s="27">
        <v>8.9499999999999993</v>
      </c>
      <c r="C145" s="26"/>
      <c r="D145" s="27">
        <v>8.75</v>
      </c>
      <c r="E145" s="27">
        <v>9.1</v>
      </c>
      <c r="F145" s="27">
        <v>8.57</v>
      </c>
      <c r="G145" s="27">
        <v>10.29</v>
      </c>
      <c r="H145" s="27">
        <v>7.91</v>
      </c>
      <c r="I145" s="27">
        <v>8.73</v>
      </c>
      <c r="J145" s="27">
        <v>8.61</v>
      </c>
      <c r="K145" s="27">
        <v>8.42</v>
      </c>
      <c r="L145" s="27">
        <v>7.9</v>
      </c>
      <c r="M145" s="27">
        <v>12.03</v>
      </c>
      <c r="N145" s="27">
        <v>9.1</v>
      </c>
      <c r="O145" s="27">
        <v>6.79</v>
      </c>
      <c r="P145" s="27">
        <v>16.27</v>
      </c>
      <c r="Q145" s="27">
        <v>9.9</v>
      </c>
      <c r="R145" s="26"/>
      <c r="S145" s="26"/>
      <c r="T145" s="26"/>
      <c r="U145" s="27">
        <v>8.2100000000000009</v>
      </c>
      <c r="V145" s="27">
        <v>10.64</v>
      </c>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row>
    <row r="146" spans="1:85" x14ac:dyDescent="0.3">
      <c r="A146" s="25" t="s">
        <v>219</v>
      </c>
      <c r="B146" s="27">
        <v>9</v>
      </c>
      <c r="C146" s="26"/>
      <c r="D146" s="27">
        <v>8.8000000000000007</v>
      </c>
      <c r="E146" s="27">
        <v>9.16</v>
      </c>
      <c r="F146" s="27">
        <v>8.6</v>
      </c>
      <c r="G146" s="27">
        <v>10.39</v>
      </c>
      <c r="H146" s="27">
        <v>7.95</v>
      </c>
      <c r="I146" s="27">
        <v>8.81</v>
      </c>
      <c r="J146" s="27">
        <v>8.6199999999999992</v>
      </c>
      <c r="K146" s="27">
        <v>8.4600000000000009</v>
      </c>
      <c r="L146" s="27">
        <v>7.93</v>
      </c>
      <c r="M146" s="27">
        <v>12.25</v>
      </c>
      <c r="N146" s="27">
        <v>9.0500000000000007</v>
      </c>
      <c r="O146" s="27">
        <v>6.81</v>
      </c>
      <c r="P146" s="27">
        <v>16.38</v>
      </c>
      <c r="Q146" s="27">
        <v>9.9499999999999993</v>
      </c>
      <c r="R146" s="26"/>
      <c r="S146" s="26"/>
      <c r="T146" s="26"/>
      <c r="U146" s="27">
        <v>8.23</v>
      </c>
      <c r="V146" s="27">
        <v>10.72</v>
      </c>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row>
    <row r="147" spans="1:85" x14ac:dyDescent="0.3">
      <c r="A147" s="25" t="s">
        <v>220</v>
      </c>
      <c r="B147" s="27">
        <v>9.1</v>
      </c>
      <c r="C147" s="26"/>
      <c r="D147" s="27">
        <v>8.89</v>
      </c>
      <c r="E147" s="27">
        <v>9.2899999999999991</v>
      </c>
      <c r="F147" s="27">
        <v>8.6999999999999993</v>
      </c>
      <c r="G147" s="27">
        <v>10.56</v>
      </c>
      <c r="H147" s="27">
        <v>8.0299999999999994</v>
      </c>
      <c r="I147" s="27">
        <v>8.92</v>
      </c>
      <c r="J147" s="27">
        <v>8.65</v>
      </c>
      <c r="K147" s="27">
        <v>8.57</v>
      </c>
      <c r="L147" s="27">
        <v>7.98</v>
      </c>
      <c r="M147" s="27">
        <v>12.51</v>
      </c>
      <c r="N147" s="27">
        <v>8.98</v>
      </c>
      <c r="O147" s="27">
        <v>6.85</v>
      </c>
      <c r="P147" s="27">
        <v>16.579999999999998</v>
      </c>
      <c r="Q147" s="27">
        <v>9.99</v>
      </c>
      <c r="R147" s="26"/>
      <c r="S147" s="26"/>
      <c r="T147" s="26"/>
      <c r="U147" s="27">
        <v>8.2799999999999994</v>
      </c>
      <c r="V147" s="27">
        <v>10.87</v>
      </c>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row>
    <row r="148" spans="1:85" x14ac:dyDescent="0.3">
      <c r="A148" s="25" t="s">
        <v>221</v>
      </c>
      <c r="B148" s="27">
        <v>9.18</v>
      </c>
      <c r="C148" s="26"/>
      <c r="D148" s="27">
        <v>8.94</v>
      </c>
      <c r="E148" s="27">
        <v>9.42</v>
      </c>
      <c r="F148" s="27">
        <v>8.75</v>
      </c>
      <c r="G148" s="27">
        <v>10.68</v>
      </c>
      <c r="H148" s="27">
        <v>8.14</v>
      </c>
      <c r="I148" s="27">
        <v>8.98</v>
      </c>
      <c r="J148" s="27">
        <v>8.67</v>
      </c>
      <c r="K148" s="27">
        <v>8.7100000000000009</v>
      </c>
      <c r="L148" s="27">
        <v>8.0299999999999994</v>
      </c>
      <c r="M148" s="27">
        <v>12.72</v>
      </c>
      <c r="N148" s="27">
        <v>8.92</v>
      </c>
      <c r="O148" s="27">
        <v>6.91</v>
      </c>
      <c r="P148" s="27">
        <v>16.760000000000002</v>
      </c>
      <c r="Q148" s="27">
        <v>9.99</v>
      </c>
      <c r="R148" s="26"/>
      <c r="S148" s="26"/>
      <c r="T148" s="26"/>
      <c r="U148" s="27">
        <v>8.33</v>
      </c>
      <c r="V148" s="27">
        <v>10.97</v>
      </c>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row>
    <row r="149" spans="1:85" x14ac:dyDescent="0.3">
      <c r="A149" s="25" t="s">
        <v>222</v>
      </c>
      <c r="B149" s="27">
        <v>9.2899999999999991</v>
      </c>
      <c r="C149" s="26"/>
      <c r="D149" s="27">
        <v>9.02</v>
      </c>
      <c r="E149" s="27">
        <v>9.5500000000000007</v>
      </c>
      <c r="F149" s="27">
        <v>8.85</v>
      </c>
      <c r="G149" s="27">
        <v>10.84</v>
      </c>
      <c r="H149" s="27">
        <v>8.25</v>
      </c>
      <c r="I149" s="27">
        <v>9.1</v>
      </c>
      <c r="J149" s="27">
        <v>8.74</v>
      </c>
      <c r="K149" s="27">
        <v>8.85</v>
      </c>
      <c r="L149" s="27">
        <v>8.11</v>
      </c>
      <c r="M149" s="27">
        <v>13</v>
      </c>
      <c r="N149" s="27">
        <v>8.93</v>
      </c>
      <c r="O149" s="27">
        <v>6.99</v>
      </c>
      <c r="P149" s="27">
        <v>16.940000000000001</v>
      </c>
      <c r="Q149" s="27">
        <v>10.02</v>
      </c>
      <c r="R149" s="26"/>
      <c r="S149" s="26"/>
      <c r="T149" s="26"/>
      <c r="U149" s="27">
        <v>8.42</v>
      </c>
      <c r="V149" s="27">
        <v>11.03</v>
      </c>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row>
    <row r="150" spans="1:85" x14ac:dyDescent="0.3">
      <c r="A150" s="25" t="s">
        <v>223</v>
      </c>
      <c r="B150" s="27">
        <v>9.4</v>
      </c>
      <c r="C150" s="26"/>
      <c r="D150" s="27">
        <v>9.09</v>
      </c>
      <c r="E150" s="27">
        <v>9.67</v>
      </c>
      <c r="F150" s="27">
        <v>8.94</v>
      </c>
      <c r="G150" s="27">
        <v>10.99</v>
      </c>
      <c r="H150" s="27">
        <v>8.35</v>
      </c>
      <c r="I150" s="27">
        <v>9.25</v>
      </c>
      <c r="J150" s="27">
        <v>8.83</v>
      </c>
      <c r="K150" s="27">
        <v>8.9600000000000009</v>
      </c>
      <c r="L150" s="27">
        <v>8.18</v>
      </c>
      <c r="M150" s="27">
        <v>13.27</v>
      </c>
      <c r="N150" s="27">
        <v>9.02</v>
      </c>
      <c r="O150" s="27">
        <v>7.07</v>
      </c>
      <c r="P150" s="27">
        <v>17.09</v>
      </c>
      <c r="Q150" s="27">
        <v>10.07</v>
      </c>
      <c r="R150" s="26"/>
      <c r="S150" s="26"/>
      <c r="T150" s="26"/>
      <c r="U150" s="27">
        <v>8.52</v>
      </c>
      <c r="V150" s="27">
        <v>11.01</v>
      </c>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row>
    <row r="151" spans="1:85" x14ac:dyDescent="0.3">
      <c r="A151" s="25" t="s">
        <v>224</v>
      </c>
      <c r="B151" s="27">
        <v>9.5</v>
      </c>
      <c r="C151" s="26"/>
      <c r="D151" s="27">
        <v>9.17</v>
      </c>
      <c r="E151" s="27">
        <v>9.76</v>
      </c>
      <c r="F151" s="27">
        <v>9.0299999999999994</v>
      </c>
      <c r="G151" s="27">
        <v>11.12</v>
      </c>
      <c r="H151" s="27">
        <v>8.43</v>
      </c>
      <c r="I151" s="27">
        <v>9.35</v>
      </c>
      <c r="J151" s="27">
        <v>8.94</v>
      </c>
      <c r="K151" s="27">
        <v>9.0299999999999994</v>
      </c>
      <c r="L151" s="27">
        <v>8.25</v>
      </c>
      <c r="M151" s="27">
        <v>13.56</v>
      </c>
      <c r="N151" s="27">
        <v>9.19</v>
      </c>
      <c r="O151" s="27">
        <v>7.15</v>
      </c>
      <c r="P151" s="27">
        <v>17.190000000000001</v>
      </c>
      <c r="Q151" s="27">
        <v>10.130000000000001</v>
      </c>
      <c r="R151" s="26"/>
      <c r="S151" s="26"/>
      <c r="T151" s="26"/>
      <c r="U151" s="27">
        <v>8.64</v>
      </c>
      <c r="V151" s="27">
        <v>10.96</v>
      </c>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row>
    <row r="152" spans="1:85" x14ac:dyDescent="0.3">
      <c r="A152" s="25" t="s">
        <v>225</v>
      </c>
      <c r="B152" s="27">
        <v>9.5500000000000007</v>
      </c>
      <c r="C152" s="26"/>
      <c r="D152" s="27">
        <v>9.1999999999999993</v>
      </c>
      <c r="E152" s="27">
        <v>9.8000000000000007</v>
      </c>
      <c r="F152" s="27">
        <v>9.0500000000000007</v>
      </c>
      <c r="G152" s="27">
        <v>11.16</v>
      </c>
      <c r="H152" s="27">
        <v>8.49</v>
      </c>
      <c r="I152" s="27">
        <v>9.36</v>
      </c>
      <c r="J152" s="27">
        <v>9.0299999999999994</v>
      </c>
      <c r="K152" s="27">
        <v>9.1</v>
      </c>
      <c r="L152" s="27">
        <v>8.3000000000000007</v>
      </c>
      <c r="M152" s="27">
        <v>13.77</v>
      </c>
      <c r="N152" s="27">
        <v>9.36</v>
      </c>
      <c r="O152" s="27">
        <v>7.24</v>
      </c>
      <c r="P152" s="27">
        <v>17.239999999999998</v>
      </c>
      <c r="Q152" s="27">
        <v>10.16</v>
      </c>
      <c r="R152" s="26"/>
      <c r="S152" s="26"/>
      <c r="T152" s="26"/>
      <c r="U152" s="27">
        <v>8.74</v>
      </c>
      <c r="V152" s="27">
        <v>10.87</v>
      </c>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row>
    <row r="153" spans="1:85" x14ac:dyDescent="0.3">
      <c r="A153" s="25" t="s">
        <v>226</v>
      </c>
      <c r="B153" s="27">
        <v>9.65</v>
      </c>
      <c r="C153" s="26"/>
      <c r="D153" s="27">
        <v>9.27</v>
      </c>
      <c r="E153" s="27">
        <v>9.84</v>
      </c>
      <c r="F153" s="27">
        <v>9.14</v>
      </c>
      <c r="G153" s="27">
        <v>11.28</v>
      </c>
      <c r="H153" s="27">
        <v>8.57</v>
      </c>
      <c r="I153" s="27">
        <v>9.43</v>
      </c>
      <c r="J153" s="27">
        <v>9.17</v>
      </c>
      <c r="K153" s="27">
        <v>9.2100000000000009</v>
      </c>
      <c r="L153" s="27">
        <v>8.3800000000000008</v>
      </c>
      <c r="M153" s="27">
        <v>14.03</v>
      </c>
      <c r="N153" s="27">
        <v>9.5500000000000007</v>
      </c>
      <c r="O153" s="27">
        <v>7.33</v>
      </c>
      <c r="P153" s="27">
        <v>17.329999999999998</v>
      </c>
      <c r="Q153" s="27">
        <v>10.199999999999999</v>
      </c>
      <c r="R153" s="26"/>
      <c r="S153" s="26"/>
      <c r="T153" s="26"/>
      <c r="U153" s="27">
        <v>8.8699999999999992</v>
      </c>
      <c r="V153" s="27">
        <v>10.85</v>
      </c>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row>
    <row r="154" spans="1:85" x14ac:dyDescent="0.3">
      <c r="A154" s="25" t="s">
        <v>227</v>
      </c>
      <c r="B154" s="27">
        <v>9.7799999999999994</v>
      </c>
      <c r="C154" s="26"/>
      <c r="D154" s="27">
        <v>9.3699999999999992</v>
      </c>
      <c r="E154" s="27">
        <v>9.91</v>
      </c>
      <c r="F154" s="27">
        <v>9.27</v>
      </c>
      <c r="G154" s="27">
        <v>11.46</v>
      </c>
      <c r="H154" s="27">
        <v>8.66</v>
      </c>
      <c r="I154" s="27">
        <v>9.56</v>
      </c>
      <c r="J154" s="27">
        <v>9.31</v>
      </c>
      <c r="K154" s="27">
        <v>9.39</v>
      </c>
      <c r="L154" s="27">
        <v>8.4700000000000006</v>
      </c>
      <c r="M154" s="27">
        <v>14.28</v>
      </c>
      <c r="N154" s="27">
        <v>9.6999999999999993</v>
      </c>
      <c r="O154" s="27">
        <v>7.41</v>
      </c>
      <c r="P154" s="27">
        <v>17.46</v>
      </c>
      <c r="Q154" s="27">
        <v>10.24</v>
      </c>
      <c r="R154" s="26"/>
      <c r="S154" s="26"/>
      <c r="T154" s="26"/>
      <c r="U154" s="27">
        <v>8.99</v>
      </c>
      <c r="V154" s="27">
        <v>10.91</v>
      </c>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row>
    <row r="155" spans="1:85" x14ac:dyDescent="0.3">
      <c r="A155" s="25" t="s">
        <v>228</v>
      </c>
      <c r="B155" s="27">
        <v>9.9700000000000006</v>
      </c>
      <c r="C155" s="26"/>
      <c r="D155" s="27">
        <v>9.51</v>
      </c>
      <c r="E155" s="27">
        <v>10.029999999999999</v>
      </c>
      <c r="F155" s="27">
        <v>9.48</v>
      </c>
      <c r="G155" s="27">
        <v>11.72</v>
      </c>
      <c r="H155" s="27">
        <v>8.7799999999999994</v>
      </c>
      <c r="I155" s="27">
        <v>9.69</v>
      </c>
      <c r="J155" s="27">
        <v>9.4600000000000009</v>
      </c>
      <c r="K155" s="27">
        <v>9.64</v>
      </c>
      <c r="L155" s="27">
        <v>8.58</v>
      </c>
      <c r="M155" s="27">
        <v>14.55</v>
      </c>
      <c r="N155" s="27">
        <v>9.82</v>
      </c>
      <c r="O155" s="27">
        <v>7.5</v>
      </c>
      <c r="P155" s="27">
        <v>17.66</v>
      </c>
      <c r="Q155" s="27">
        <v>10.29</v>
      </c>
      <c r="R155" s="26"/>
      <c r="S155" s="26"/>
      <c r="T155" s="26"/>
      <c r="U155" s="27">
        <v>9.1199999999999992</v>
      </c>
      <c r="V155" s="27">
        <v>11.03</v>
      </c>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row>
    <row r="156" spans="1:85" x14ac:dyDescent="0.3">
      <c r="A156" s="25" t="s">
        <v>229</v>
      </c>
      <c r="B156" s="27">
        <v>10.14</v>
      </c>
      <c r="C156" s="26"/>
      <c r="D156" s="27">
        <v>9.6300000000000008</v>
      </c>
      <c r="E156" s="27">
        <v>10.17</v>
      </c>
      <c r="F156" s="27">
        <v>9.66</v>
      </c>
      <c r="G156" s="27">
        <v>11.95</v>
      </c>
      <c r="H156" s="27">
        <v>8.94</v>
      </c>
      <c r="I156" s="27">
        <v>9.77</v>
      </c>
      <c r="J156" s="27">
        <v>9.61</v>
      </c>
      <c r="K156" s="27">
        <v>9.92</v>
      </c>
      <c r="L156" s="27">
        <v>8.69</v>
      </c>
      <c r="M156" s="27">
        <v>14.75</v>
      </c>
      <c r="N156" s="27">
        <v>9.94</v>
      </c>
      <c r="O156" s="27">
        <v>7.59</v>
      </c>
      <c r="P156" s="27">
        <v>17.82</v>
      </c>
      <c r="Q156" s="27">
        <v>10.31</v>
      </c>
      <c r="R156" s="26"/>
      <c r="S156" s="26"/>
      <c r="T156" s="26"/>
      <c r="U156" s="27">
        <v>9.23</v>
      </c>
      <c r="V156" s="27">
        <v>11.16</v>
      </c>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row>
    <row r="157" spans="1:85" x14ac:dyDescent="0.3">
      <c r="A157" s="25" t="s">
        <v>230</v>
      </c>
      <c r="B157" s="27">
        <v>10.38</v>
      </c>
      <c r="C157" s="26"/>
      <c r="D157" s="27">
        <v>9.7799999999999994</v>
      </c>
      <c r="E157" s="27">
        <v>10.4</v>
      </c>
      <c r="F157" s="27">
        <v>9.91</v>
      </c>
      <c r="G157" s="27">
        <v>12.27</v>
      </c>
      <c r="H157" s="27">
        <v>9.1199999999999992</v>
      </c>
      <c r="I157" s="27">
        <v>9.9499999999999993</v>
      </c>
      <c r="J157" s="27">
        <v>9.81</v>
      </c>
      <c r="K157" s="27">
        <v>10.23</v>
      </c>
      <c r="L157" s="27">
        <v>8.84</v>
      </c>
      <c r="M157" s="27">
        <v>14.99</v>
      </c>
      <c r="N157" s="27">
        <v>10.119999999999999</v>
      </c>
      <c r="O157" s="27">
        <v>7.71</v>
      </c>
      <c r="P157" s="27">
        <v>18</v>
      </c>
      <c r="Q157" s="27">
        <v>10.39</v>
      </c>
      <c r="R157" s="26"/>
      <c r="S157" s="26"/>
      <c r="T157" s="26"/>
      <c r="U157" s="27">
        <v>9.39</v>
      </c>
      <c r="V157" s="27">
        <v>11.35</v>
      </c>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row>
    <row r="158" spans="1:85" x14ac:dyDescent="0.3">
      <c r="A158" s="25" t="s">
        <v>231</v>
      </c>
      <c r="B158" s="27">
        <v>10.65</v>
      </c>
      <c r="C158" s="26"/>
      <c r="D158" s="27">
        <v>9.9499999999999993</v>
      </c>
      <c r="E158" s="27">
        <v>10.73</v>
      </c>
      <c r="F158" s="27">
        <v>10.199999999999999</v>
      </c>
      <c r="G158" s="27">
        <v>12.63</v>
      </c>
      <c r="H158" s="27">
        <v>9.34</v>
      </c>
      <c r="I158" s="27">
        <v>10.220000000000001</v>
      </c>
      <c r="J158" s="27">
        <v>10.050000000000001</v>
      </c>
      <c r="K158" s="27">
        <v>10.52</v>
      </c>
      <c r="L158" s="27">
        <v>9.02</v>
      </c>
      <c r="M158" s="27">
        <v>15.28</v>
      </c>
      <c r="N158" s="27">
        <v>10.36</v>
      </c>
      <c r="O158" s="27">
        <v>7.87</v>
      </c>
      <c r="P158" s="27">
        <v>18.16</v>
      </c>
      <c r="Q158" s="27">
        <v>10.53</v>
      </c>
      <c r="R158" s="26"/>
      <c r="S158" s="26"/>
      <c r="T158" s="26"/>
      <c r="U158" s="27">
        <v>9.58</v>
      </c>
      <c r="V158" s="27">
        <v>11.55</v>
      </c>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row>
    <row r="159" spans="1:85" x14ac:dyDescent="0.3">
      <c r="A159" s="25" t="s">
        <v>232</v>
      </c>
      <c r="B159" s="27">
        <v>10.96</v>
      </c>
      <c r="C159" s="26"/>
      <c r="D159" s="27">
        <v>10.130000000000001</v>
      </c>
      <c r="E159" s="27">
        <v>11.16</v>
      </c>
      <c r="F159" s="27">
        <v>10.53</v>
      </c>
      <c r="G159" s="27">
        <v>13.02</v>
      </c>
      <c r="H159" s="27">
        <v>9.59</v>
      </c>
      <c r="I159" s="27">
        <v>10.51</v>
      </c>
      <c r="J159" s="27">
        <v>10.32</v>
      </c>
      <c r="K159" s="27">
        <v>10.78</v>
      </c>
      <c r="L159" s="27">
        <v>9.23</v>
      </c>
      <c r="M159" s="27">
        <v>15.66</v>
      </c>
      <c r="N159" s="27">
        <v>10.65</v>
      </c>
      <c r="O159" s="27">
        <v>8.06</v>
      </c>
      <c r="P159" s="27">
        <v>18.3</v>
      </c>
      <c r="Q159" s="27">
        <v>10.74</v>
      </c>
      <c r="R159" s="26"/>
      <c r="S159" s="26"/>
      <c r="T159" s="26"/>
      <c r="U159" s="27">
        <v>9.83</v>
      </c>
      <c r="V159" s="27">
        <v>11.77</v>
      </c>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row>
    <row r="160" spans="1:85" x14ac:dyDescent="0.3">
      <c r="A160" s="25" t="s">
        <v>233</v>
      </c>
      <c r="B160" s="27">
        <v>11.21</v>
      </c>
      <c r="C160" s="26"/>
      <c r="D160" s="27">
        <v>10.28</v>
      </c>
      <c r="E160" s="27">
        <v>11.55</v>
      </c>
      <c r="F160" s="27">
        <v>10.77</v>
      </c>
      <c r="G160" s="27">
        <v>13.32</v>
      </c>
      <c r="H160" s="27">
        <v>9.86</v>
      </c>
      <c r="I160" s="27">
        <v>10.73</v>
      </c>
      <c r="J160" s="27">
        <v>10.57</v>
      </c>
      <c r="K160" s="27">
        <v>11.02</v>
      </c>
      <c r="L160" s="27">
        <v>9.43</v>
      </c>
      <c r="M160" s="27">
        <v>16.03</v>
      </c>
      <c r="N160" s="27">
        <v>10.95</v>
      </c>
      <c r="O160" s="27">
        <v>8.27</v>
      </c>
      <c r="P160" s="27">
        <v>18.420000000000002</v>
      </c>
      <c r="Q160" s="27">
        <v>10.95</v>
      </c>
      <c r="R160" s="26"/>
      <c r="S160" s="26"/>
      <c r="T160" s="26"/>
      <c r="U160" s="27">
        <v>10.06</v>
      </c>
      <c r="V160" s="27">
        <v>11.91</v>
      </c>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row>
    <row r="161" spans="1:85" x14ac:dyDescent="0.3">
      <c r="A161" s="25" t="s">
        <v>234</v>
      </c>
      <c r="B161" s="27">
        <v>11.49</v>
      </c>
      <c r="C161" s="26"/>
      <c r="D161" s="27">
        <v>10.44</v>
      </c>
      <c r="E161" s="27">
        <v>11.92</v>
      </c>
      <c r="F161" s="27">
        <v>11.04</v>
      </c>
      <c r="G161" s="27">
        <v>13.65</v>
      </c>
      <c r="H161" s="27">
        <v>10.119999999999999</v>
      </c>
      <c r="I161" s="27">
        <v>11.01</v>
      </c>
      <c r="J161" s="27">
        <v>10.86</v>
      </c>
      <c r="K161" s="27">
        <v>11.26</v>
      </c>
      <c r="L161" s="27">
        <v>9.64</v>
      </c>
      <c r="M161" s="27">
        <v>16.45</v>
      </c>
      <c r="N161" s="27">
        <v>11.28</v>
      </c>
      <c r="O161" s="27">
        <v>8.49</v>
      </c>
      <c r="P161" s="27">
        <v>18.59</v>
      </c>
      <c r="Q161" s="27">
        <v>11.24</v>
      </c>
      <c r="R161" s="26"/>
      <c r="S161" s="26"/>
      <c r="T161" s="26"/>
      <c r="U161" s="27">
        <v>10.33</v>
      </c>
      <c r="V161" s="27">
        <v>12.13</v>
      </c>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row>
    <row r="162" spans="1:85" x14ac:dyDescent="0.3">
      <c r="A162" s="25" t="s">
        <v>235</v>
      </c>
      <c r="B162" s="27">
        <v>11.76</v>
      </c>
      <c r="C162" s="26"/>
      <c r="D162" s="27">
        <v>10.63</v>
      </c>
      <c r="E162" s="27">
        <v>12.2</v>
      </c>
      <c r="F162" s="27">
        <v>11.28</v>
      </c>
      <c r="G162" s="27">
        <v>13.98</v>
      </c>
      <c r="H162" s="27">
        <v>10.38</v>
      </c>
      <c r="I162" s="27">
        <v>11.33</v>
      </c>
      <c r="J162" s="27">
        <v>11.11</v>
      </c>
      <c r="K162" s="27">
        <v>11.5</v>
      </c>
      <c r="L162" s="27">
        <v>9.83</v>
      </c>
      <c r="M162" s="27">
        <v>16.84</v>
      </c>
      <c r="N162" s="27">
        <v>11.58</v>
      </c>
      <c r="O162" s="27">
        <v>8.7100000000000009</v>
      </c>
      <c r="P162" s="27">
        <v>18.809999999999999</v>
      </c>
      <c r="Q162" s="27">
        <v>11.55</v>
      </c>
      <c r="R162" s="26"/>
      <c r="S162" s="26"/>
      <c r="T162" s="26"/>
      <c r="U162" s="27">
        <v>10.56</v>
      </c>
      <c r="V162" s="27">
        <v>12.41</v>
      </c>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row>
    <row r="163" spans="1:85" x14ac:dyDescent="0.3">
      <c r="A163" s="25" t="s">
        <v>236</v>
      </c>
      <c r="B163" s="27">
        <v>12.01</v>
      </c>
      <c r="C163" s="26"/>
      <c r="D163" s="27">
        <v>10.87</v>
      </c>
      <c r="E163" s="27">
        <v>12.41</v>
      </c>
      <c r="F163" s="27">
        <v>11.51</v>
      </c>
      <c r="G163" s="27">
        <v>14.29</v>
      </c>
      <c r="H163" s="27">
        <v>10.62</v>
      </c>
      <c r="I163" s="27">
        <v>11.6</v>
      </c>
      <c r="J163" s="27">
        <v>11.34</v>
      </c>
      <c r="K163" s="27">
        <v>11.75</v>
      </c>
      <c r="L163" s="27">
        <v>10.01</v>
      </c>
      <c r="M163" s="27">
        <v>17.16</v>
      </c>
      <c r="N163" s="27">
        <v>11.86</v>
      </c>
      <c r="O163" s="27">
        <v>8.94</v>
      </c>
      <c r="P163" s="27">
        <v>19.079999999999998</v>
      </c>
      <c r="Q163" s="27">
        <v>11.89</v>
      </c>
      <c r="R163" s="26"/>
      <c r="S163" s="26"/>
      <c r="T163" s="26"/>
      <c r="U163" s="27">
        <v>10.79</v>
      </c>
      <c r="V163" s="27">
        <v>12.73</v>
      </c>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row>
    <row r="164" spans="1:85" x14ac:dyDescent="0.3">
      <c r="A164" s="25" t="s">
        <v>237</v>
      </c>
      <c r="B164" s="27">
        <v>12.19</v>
      </c>
      <c r="C164" s="26"/>
      <c r="D164" s="27">
        <v>11.11</v>
      </c>
      <c r="E164" s="27">
        <v>12.51</v>
      </c>
      <c r="F164" s="27">
        <v>11.64</v>
      </c>
      <c r="G164" s="27">
        <v>14.49</v>
      </c>
      <c r="H164" s="27">
        <v>10.89</v>
      </c>
      <c r="I164" s="27">
        <v>11.77</v>
      </c>
      <c r="J164" s="27">
        <v>11.54</v>
      </c>
      <c r="K164" s="27">
        <v>12.01</v>
      </c>
      <c r="L164" s="27">
        <v>10.199999999999999</v>
      </c>
      <c r="M164" s="27">
        <v>17.38</v>
      </c>
      <c r="N164" s="27">
        <v>12.14</v>
      </c>
      <c r="O164" s="27">
        <v>9.19</v>
      </c>
      <c r="P164" s="27">
        <v>19.36</v>
      </c>
      <c r="Q164" s="27">
        <v>12.21</v>
      </c>
      <c r="R164" s="26"/>
      <c r="S164" s="26"/>
      <c r="T164" s="26"/>
      <c r="U164" s="27">
        <v>11</v>
      </c>
      <c r="V164" s="27">
        <v>13.04</v>
      </c>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row>
    <row r="165" spans="1:85" x14ac:dyDescent="0.3">
      <c r="A165" s="25" t="s">
        <v>238</v>
      </c>
      <c r="B165" s="27">
        <v>12.43</v>
      </c>
      <c r="C165" s="26"/>
      <c r="D165" s="27">
        <v>11.47</v>
      </c>
      <c r="E165" s="27">
        <v>12.65</v>
      </c>
      <c r="F165" s="27">
        <v>11.84</v>
      </c>
      <c r="G165" s="27">
        <v>14.71</v>
      </c>
      <c r="H165" s="27">
        <v>11.2</v>
      </c>
      <c r="I165" s="27">
        <v>12.07</v>
      </c>
      <c r="J165" s="27">
        <v>11.82</v>
      </c>
      <c r="K165" s="27">
        <v>12.29</v>
      </c>
      <c r="L165" s="27">
        <v>10.45</v>
      </c>
      <c r="M165" s="27">
        <v>17.649999999999999</v>
      </c>
      <c r="N165" s="27">
        <v>12.49</v>
      </c>
      <c r="O165" s="27">
        <v>9.49</v>
      </c>
      <c r="P165" s="27">
        <v>19.670000000000002</v>
      </c>
      <c r="Q165" s="27">
        <v>12.57</v>
      </c>
      <c r="R165" s="26"/>
      <c r="S165" s="26"/>
      <c r="T165" s="26"/>
      <c r="U165" s="27">
        <v>11.28</v>
      </c>
      <c r="V165" s="27">
        <v>13.38</v>
      </c>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row>
    <row r="166" spans="1:85" x14ac:dyDescent="0.3">
      <c r="A166" s="25" t="s">
        <v>239</v>
      </c>
      <c r="B166" s="27">
        <v>12.72</v>
      </c>
      <c r="C166" s="26"/>
      <c r="D166" s="27">
        <v>11.97</v>
      </c>
      <c r="E166" s="27">
        <v>12.88</v>
      </c>
      <c r="F166" s="27">
        <v>12.07</v>
      </c>
      <c r="G166" s="27">
        <v>14.95</v>
      </c>
      <c r="H166" s="27">
        <v>11.59</v>
      </c>
      <c r="I166" s="27">
        <v>12.49</v>
      </c>
      <c r="J166" s="27">
        <v>12.16</v>
      </c>
      <c r="K166" s="27">
        <v>12.59</v>
      </c>
      <c r="L166" s="27">
        <v>10.78</v>
      </c>
      <c r="M166" s="27">
        <v>17.96</v>
      </c>
      <c r="N166" s="27">
        <v>12.92</v>
      </c>
      <c r="O166" s="27">
        <v>9.86</v>
      </c>
      <c r="P166" s="27">
        <v>19.96</v>
      </c>
      <c r="Q166" s="27">
        <v>12.96</v>
      </c>
      <c r="R166" s="26"/>
      <c r="S166" s="26"/>
      <c r="T166" s="26"/>
      <c r="U166" s="27">
        <v>11.62</v>
      </c>
      <c r="V166" s="27">
        <v>13.67</v>
      </c>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row>
    <row r="167" spans="1:85" x14ac:dyDescent="0.3">
      <c r="A167" s="25" t="s">
        <v>240</v>
      </c>
      <c r="B167" s="27">
        <v>13.09</v>
      </c>
      <c r="C167" s="26"/>
      <c r="D167" s="27">
        <v>12.6</v>
      </c>
      <c r="E167" s="27">
        <v>13.23</v>
      </c>
      <c r="F167" s="27">
        <v>12.37</v>
      </c>
      <c r="G167" s="27">
        <v>15.23</v>
      </c>
      <c r="H167" s="27">
        <v>12.06</v>
      </c>
      <c r="I167" s="27">
        <v>12.97</v>
      </c>
      <c r="J167" s="27">
        <v>12.6</v>
      </c>
      <c r="K167" s="27">
        <v>12.94</v>
      </c>
      <c r="L167" s="27">
        <v>11.2</v>
      </c>
      <c r="M167" s="27">
        <v>18.39</v>
      </c>
      <c r="N167" s="27">
        <v>13.44</v>
      </c>
      <c r="O167" s="27">
        <v>10.33</v>
      </c>
      <c r="P167" s="27">
        <v>20.239999999999998</v>
      </c>
      <c r="Q167" s="27">
        <v>13.42</v>
      </c>
      <c r="R167" s="26"/>
      <c r="S167" s="26"/>
      <c r="T167" s="26"/>
      <c r="U167" s="27">
        <v>12.07</v>
      </c>
      <c r="V167" s="27">
        <v>13.99</v>
      </c>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row>
    <row r="168" spans="1:85" x14ac:dyDescent="0.3">
      <c r="A168" s="25" t="s">
        <v>241</v>
      </c>
      <c r="B168" s="27">
        <v>13.49</v>
      </c>
      <c r="C168" s="26"/>
      <c r="D168" s="27">
        <v>13.25</v>
      </c>
      <c r="E168" s="27">
        <v>13.62</v>
      </c>
      <c r="F168" s="27">
        <v>12.64</v>
      </c>
      <c r="G168" s="27">
        <v>15.5</v>
      </c>
      <c r="H168" s="27">
        <v>12.63</v>
      </c>
      <c r="I168" s="27">
        <v>13.44</v>
      </c>
      <c r="J168" s="27">
        <v>13.1</v>
      </c>
      <c r="K168" s="27">
        <v>13.38</v>
      </c>
      <c r="L168" s="27">
        <v>11.73</v>
      </c>
      <c r="M168" s="27">
        <v>18.920000000000002</v>
      </c>
      <c r="N168" s="27">
        <v>14.07</v>
      </c>
      <c r="O168" s="27">
        <v>10.95</v>
      </c>
      <c r="P168" s="27">
        <v>20.52</v>
      </c>
      <c r="Q168" s="27">
        <v>13.93</v>
      </c>
      <c r="R168" s="26"/>
      <c r="S168" s="26"/>
      <c r="T168" s="26"/>
      <c r="U168" s="27">
        <v>12.61</v>
      </c>
      <c r="V168" s="27">
        <v>14.31</v>
      </c>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row>
    <row r="169" spans="1:85" x14ac:dyDescent="0.3">
      <c r="A169" s="25" t="s">
        <v>242</v>
      </c>
      <c r="B169" s="27">
        <v>14.05</v>
      </c>
      <c r="C169" s="26"/>
      <c r="D169" s="27">
        <v>13.94</v>
      </c>
      <c r="E169" s="27">
        <v>14.11</v>
      </c>
      <c r="F169" s="27">
        <v>13.05</v>
      </c>
      <c r="G169" s="27">
        <v>15.97</v>
      </c>
      <c r="H169" s="27">
        <v>13.3</v>
      </c>
      <c r="I169" s="27">
        <v>14.13</v>
      </c>
      <c r="J169" s="27">
        <v>13.78</v>
      </c>
      <c r="K169" s="27">
        <v>13.98</v>
      </c>
      <c r="L169" s="27">
        <v>12.44</v>
      </c>
      <c r="M169" s="27">
        <v>19.670000000000002</v>
      </c>
      <c r="N169" s="27">
        <v>14.89</v>
      </c>
      <c r="O169" s="27">
        <v>11.74</v>
      </c>
      <c r="P169" s="27">
        <v>20.93</v>
      </c>
      <c r="Q169" s="27">
        <v>14.62</v>
      </c>
      <c r="R169" s="26"/>
      <c r="S169" s="26"/>
      <c r="T169" s="26"/>
      <c r="U169" s="27">
        <v>13.3</v>
      </c>
      <c r="V169" s="27">
        <v>14.8</v>
      </c>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row>
    <row r="170" spans="1:85" x14ac:dyDescent="0.3">
      <c r="A170" s="25" t="s">
        <v>243</v>
      </c>
      <c r="B170" s="27">
        <v>14.74</v>
      </c>
      <c r="C170" s="26"/>
      <c r="D170" s="27">
        <v>14.63</v>
      </c>
      <c r="E170" s="27">
        <v>14.69</v>
      </c>
      <c r="F170" s="27">
        <v>13.55</v>
      </c>
      <c r="G170" s="27">
        <v>16.649999999999999</v>
      </c>
      <c r="H170" s="27">
        <v>14.09</v>
      </c>
      <c r="I170" s="27">
        <v>15.01</v>
      </c>
      <c r="J170" s="27">
        <v>14.58</v>
      </c>
      <c r="K170" s="27">
        <v>14.79</v>
      </c>
      <c r="L170" s="27">
        <v>13.31</v>
      </c>
      <c r="M170" s="27">
        <v>20.62</v>
      </c>
      <c r="N170" s="27">
        <v>15.88</v>
      </c>
      <c r="O170" s="27">
        <v>12.73</v>
      </c>
      <c r="P170" s="27">
        <v>21.49</v>
      </c>
      <c r="Q170" s="27">
        <v>15.5</v>
      </c>
      <c r="R170" s="26"/>
      <c r="S170" s="26"/>
      <c r="T170" s="26"/>
      <c r="U170" s="27">
        <v>14.14</v>
      </c>
      <c r="V170" s="27">
        <v>15.52</v>
      </c>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row>
    <row r="171" spans="1:85" x14ac:dyDescent="0.3">
      <c r="A171" s="25" t="s">
        <v>244</v>
      </c>
      <c r="B171" s="27">
        <v>15.58</v>
      </c>
      <c r="C171" s="26"/>
      <c r="D171" s="27">
        <v>15.32</v>
      </c>
      <c r="E171" s="27">
        <v>15.37</v>
      </c>
      <c r="F171" s="27">
        <v>14.18</v>
      </c>
      <c r="G171" s="27">
        <v>17.55</v>
      </c>
      <c r="H171" s="27">
        <v>14.98</v>
      </c>
      <c r="I171" s="27">
        <v>15.99</v>
      </c>
      <c r="J171" s="27">
        <v>15.51</v>
      </c>
      <c r="K171" s="27">
        <v>15.8</v>
      </c>
      <c r="L171" s="27">
        <v>14.34</v>
      </c>
      <c r="M171" s="27">
        <v>21.74</v>
      </c>
      <c r="N171" s="27">
        <v>17.02</v>
      </c>
      <c r="O171" s="27">
        <v>13.9</v>
      </c>
      <c r="P171" s="27">
        <v>22.22</v>
      </c>
      <c r="Q171" s="27">
        <v>16.57</v>
      </c>
      <c r="R171" s="26"/>
      <c r="S171" s="26"/>
      <c r="T171" s="26"/>
      <c r="U171" s="27">
        <v>15.11</v>
      </c>
      <c r="V171" s="27">
        <v>16.41</v>
      </c>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row>
    <row r="172" spans="1:85" x14ac:dyDescent="0.3">
      <c r="A172" s="25" t="s">
        <v>245</v>
      </c>
      <c r="B172" s="27">
        <v>16.45</v>
      </c>
      <c r="C172" s="26"/>
      <c r="D172" s="27">
        <v>15.97</v>
      </c>
      <c r="E172" s="27">
        <v>16.09</v>
      </c>
      <c r="F172" s="27">
        <v>14.82</v>
      </c>
      <c r="G172" s="27">
        <v>18.5</v>
      </c>
      <c r="H172" s="27">
        <v>15.99</v>
      </c>
      <c r="I172" s="27">
        <v>16.93</v>
      </c>
      <c r="J172" s="27">
        <v>16.48</v>
      </c>
      <c r="K172" s="27">
        <v>16.91</v>
      </c>
      <c r="L172" s="27">
        <v>15.42</v>
      </c>
      <c r="M172" s="27">
        <v>22.89</v>
      </c>
      <c r="N172" s="27">
        <v>18.2</v>
      </c>
      <c r="O172" s="27">
        <v>15.14</v>
      </c>
      <c r="P172" s="27">
        <v>23.01</v>
      </c>
      <c r="Q172" s="27">
        <v>17.7</v>
      </c>
      <c r="R172" s="26"/>
      <c r="S172" s="26"/>
      <c r="T172" s="26"/>
      <c r="U172" s="27">
        <v>16.12</v>
      </c>
      <c r="V172" s="27">
        <v>17.38</v>
      </c>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row>
    <row r="173" spans="1:85" x14ac:dyDescent="0.3">
      <c r="A173" s="25" t="s">
        <v>246</v>
      </c>
      <c r="B173" s="27">
        <v>17.440000000000001</v>
      </c>
      <c r="C173" s="26"/>
      <c r="D173" s="27">
        <v>16.73</v>
      </c>
      <c r="E173" s="27">
        <v>16.93</v>
      </c>
      <c r="F173" s="27">
        <v>15.63</v>
      </c>
      <c r="G173" s="27">
        <v>19.62</v>
      </c>
      <c r="H173" s="27">
        <v>17.100000000000001</v>
      </c>
      <c r="I173" s="27">
        <v>18.010000000000002</v>
      </c>
      <c r="J173" s="27">
        <v>17.52</v>
      </c>
      <c r="K173" s="27">
        <v>18.079999999999998</v>
      </c>
      <c r="L173" s="27">
        <v>16.53</v>
      </c>
      <c r="M173" s="27">
        <v>24.1</v>
      </c>
      <c r="N173" s="27">
        <v>19.39</v>
      </c>
      <c r="O173" s="27">
        <v>16.350000000000001</v>
      </c>
      <c r="P173" s="27">
        <v>23.83</v>
      </c>
      <c r="Q173" s="27">
        <v>18.920000000000002</v>
      </c>
      <c r="R173" s="26"/>
      <c r="S173" s="26"/>
      <c r="T173" s="26"/>
      <c r="U173" s="27">
        <v>17.18</v>
      </c>
      <c r="V173" s="27">
        <v>18.399999999999999</v>
      </c>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row>
    <row r="174" spans="1:85" x14ac:dyDescent="0.3">
      <c r="A174" s="25" t="s">
        <v>247</v>
      </c>
      <c r="B174" s="27">
        <v>18.48</v>
      </c>
      <c r="C174" s="26"/>
      <c r="D174" s="27">
        <v>17.62</v>
      </c>
      <c r="E174" s="27">
        <v>17.89</v>
      </c>
      <c r="F174" s="27">
        <v>16.579999999999998</v>
      </c>
      <c r="G174" s="27">
        <v>20.84</v>
      </c>
      <c r="H174" s="27">
        <v>18.3</v>
      </c>
      <c r="I174" s="27">
        <v>19.18</v>
      </c>
      <c r="J174" s="27">
        <v>18.55</v>
      </c>
      <c r="K174" s="27">
        <v>19.22</v>
      </c>
      <c r="L174" s="27">
        <v>17.559999999999999</v>
      </c>
      <c r="M174" s="27">
        <v>25.27</v>
      </c>
      <c r="N174" s="27">
        <v>20.45</v>
      </c>
      <c r="O174" s="27">
        <v>17.43</v>
      </c>
      <c r="P174" s="27">
        <v>24.62</v>
      </c>
      <c r="Q174" s="27">
        <v>20.13</v>
      </c>
      <c r="R174" s="26"/>
      <c r="S174" s="26"/>
      <c r="T174" s="26"/>
      <c r="U174" s="27">
        <v>18.22</v>
      </c>
      <c r="V174" s="27">
        <v>19.350000000000001</v>
      </c>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row>
    <row r="175" spans="1:85" x14ac:dyDescent="0.3">
      <c r="A175" s="25" t="s">
        <v>248</v>
      </c>
      <c r="B175" s="27">
        <v>19.57</v>
      </c>
      <c r="C175" s="26"/>
      <c r="D175" s="27">
        <v>18.649999999999999</v>
      </c>
      <c r="E175" s="27">
        <v>18.940000000000001</v>
      </c>
      <c r="F175" s="27">
        <v>17.66</v>
      </c>
      <c r="G175" s="27">
        <v>22.12</v>
      </c>
      <c r="H175" s="27">
        <v>19.57</v>
      </c>
      <c r="I175" s="27">
        <v>20.3</v>
      </c>
      <c r="J175" s="27">
        <v>19.55</v>
      </c>
      <c r="K175" s="27">
        <v>20.29</v>
      </c>
      <c r="L175" s="27">
        <v>18.48</v>
      </c>
      <c r="M175" s="27">
        <v>26.4</v>
      </c>
      <c r="N175" s="27">
        <v>21.36</v>
      </c>
      <c r="O175" s="27">
        <v>18.34</v>
      </c>
      <c r="P175" s="27">
        <v>25.33</v>
      </c>
      <c r="Q175" s="27">
        <v>21.34</v>
      </c>
      <c r="R175" s="26"/>
      <c r="S175" s="26"/>
      <c r="T175" s="26"/>
      <c r="U175" s="27">
        <v>19.21</v>
      </c>
      <c r="V175" s="27">
        <v>20.25</v>
      </c>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row>
    <row r="176" spans="1:85" x14ac:dyDescent="0.3">
      <c r="A176" s="25" t="s">
        <v>249</v>
      </c>
      <c r="B176" s="27">
        <v>20.55</v>
      </c>
      <c r="C176" s="26"/>
      <c r="D176" s="27">
        <v>19.66</v>
      </c>
      <c r="E176" s="27">
        <v>19.940000000000001</v>
      </c>
      <c r="F176" s="27">
        <v>18.670000000000002</v>
      </c>
      <c r="G176" s="27">
        <v>23.24</v>
      </c>
      <c r="H176" s="27">
        <v>20.81</v>
      </c>
      <c r="I176" s="27">
        <v>21.21</v>
      </c>
      <c r="J176" s="27">
        <v>20.440000000000001</v>
      </c>
      <c r="K176" s="27">
        <v>21.24</v>
      </c>
      <c r="L176" s="27">
        <v>19.260000000000002</v>
      </c>
      <c r="M176" s="27">
        <v>27.41</v>
      </c>
      <c r="N176" s="27">
        <v>22.1</v>
      </c>
      <c r="O176" s="27">
        <v>19.079999999999998</v>
      </c>
      <c r="P176" s="27">
        <v>25.97</v>
      </c>
      <c r="Q176" s="27">
        <v>22.46</v>
      </c>
      <c r="R176" s="26"/>
      <c r="S176" s="26"/>
      <c r="T176" s="26"/>
      <c r="U176" s="27">
        <v>20.079999999999998</v>
      </c>
      <c r="V176" s="27">
        <v>21.05</v>
      </c>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row>
    <row r="177" spans="1:85" x14ac:dyDescent="0.3">
      <c r="A177" s="25" t="s">
        <v>250</v>
      </c>
      <c r="B177" s="27">
        <v>21.54</v>
      </c>
      <c r="C177" s="26"/>
      <c r="D177" s="27">
        <v>20.68</v>
      </c>
      <c r="E177" s="27">
        <v>20.88</v>
      </c>
      <c r="F177" s="27">
        <v>19.760000000000002</v>
      </c>
      <c r="G177" s="27">
        <v>24.39</v>
      </c>
      <c r="H177" s="27">
        <v>21.97</v>
      </c>
      <c r="I177" s="27">
        <v>22.16</v>
      </c>
      <c r="J177" s="27">
        <v>21.28</v>
      </c>
      <c r="K177" s="27">
        <v>22.09</v>
      </c>
      <c r="L177" s="27">
        <v>19.96</v>
      </c>
      <c r="M177" s="27">
        <v>28.42</v>
      </c>
      <c r="N177" s="27">
        <v>22.75</v>
      </c>
      <c r="O177" s="27">
        <v>19.690000000000001</v>
      </c>
      <c r="P177" s="27">
        <v>26.6</v>
      </c>
      <c r="Q177" s="27">
        <v>23.56</v>
      </c>
      <c r="R177" s="26"/>
      <c r="S177" s="26"/>
      <c r="T177" s="26"/>
      <c r="U177" s="27">
        <v>20.89</v>
      </c>
      <c r="V177" s="27">
        <v>21.83</v>
      </c>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row>
    <row r="178" spans="1:85" x14ac:dyDescent="0.3">
      <c r="A178" s="25" t="s">
        <v>251</v>
      </c>
      <c r="B178" s="27">
        <v>22.44</v>
      </c>
      <c r="C178" s="26"/>
      <c r="D178" s="27">
        <v>21.67</v>
      </c>
      <c r="E178" s="27">
        <v>21.73</v>
      </c>
      <c r="F178" s="27">
        <v>20.81</v>
      </c>
      <c r="G178" s="27">
        <v>25.47</v>
      </c>
      <c r="H178" s="27">
        <v>22.96</v>
      </c>
      <c r="I178" s="27">
        <v>23.09</v>
      </c>
      <c r="J178" s="27">
        <v>21.99</v>
      </c>
      <c r="K178" s="27">
        <v>22.81</v>
      </c>
      <c r="L178" s="27">
        <v>20.56</v>
      </c>
      <c r="M178" s="27">
        <v>29.37</v>
      </c>
      <c r="N178" s="27">
        <v>23.3</v>
      </c>
      <c r="O178" s="27">
        <v>20.16</v>
      </c>
      <c r="P178" s="27">
        <v>27.22</v>
      </c>
      <c r="Q178" s="27">
        <v>24.56</v>
      </c>
      <c r="R178" s="26"/>
      <c r="S178" s="26"/>
      <c r="T178" s="26"/>
      <c r="U178" s="27">
        <v>21.59</v>
      </c>
      <c r="V178" s="27">
        <v>22.59</v>
      </c>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row>
    <row r="179" spans="1:85" x14ac:dyDescent="0.3">
      <c r="A179" s="25" t="s">
        <v>252</v>
      </c>
      <c r="B179" s="27">
        <v>23.28</v>
      </c>
      <c r="C179" s="26"/>
      <c r="D179" s="27">
        <v>22.59</v>
      </c>
      <c r="E179" s="27">
        <v>22.5</v>
      </c>
      <c r="F179" s="27">
        <v>21.83</v>
      </c>
      <c r="G179" s="27">
        <v>26.46</v>
      </c>
      <c r="H179" s="27">
        <v>23.77</v>
      </c>
      <c r="I179" s="27">
        <v>23.89</v>
      </c>
      <c r="J179" s="27">
        <v>22.6</v>
      </c>
      <c r="K179" s="27">
        <v>23.43</v>
      </c>
      <c r="L179" s="27">
        <v>21.09</v>
      </c>
      <c r="M179" s="27">
        <v>30.29</v>
      </c>
      <c r="N179" s="27">
        <v>23.77</v>
      </c>
      <c r="O179" s="27">
        <v>20.55</v>
      </c>
      <c r="P179" s="27">
        <v>27.87</v>
      </c>
      <c r="Q179" s="27">
        <v>25.45</v>
      </c>
      <c r="R179" s="26"/>
      <c r="S179" s="26"/>
      <c r="T179" s="26"/>
      <c r="U179" s="27">
        <v>22.2</v>
      </c>
      <c r="V179" s="27">
        <v>23.3</v>
      </c>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row>
    <row r="180" spans="1:85" x14ac:dyDescent="0.3">
      <c r="A180" s="25" t="s">
        <v>253</v>
      </c>
      <c r="B180" s="27">
        <v>23.94</v>
      </c>
      <c r="C180" s="26"/>
      <c r="D180" s="27">
        <v>23.38</v>
      </c>
      <c r="E180" s="27">
        <v>23.14</v>
      </c>
      <c r="F180" s="27">
        <v>22.62</v>
      </c>
      <c r="G180" s="27">
        <v>27.2</v>
      </c>
      <c r="H180" s="27">
        <v>24.42</v>
      </c>
      <c r="I180" s="27">
        <v>24.44</v>
      </c>
      <c r="J180" s="27">
        <v>23.1</v>
      </c>
      <c r="K180" s="27">
        <v>24.02</v>
      </c>
      <c r="L180" s="27">
        <v>21.52</v>
      </c>
      <c r="M180" s="27">
        <v>31.06</v>
      </c>
      <c r="N180" s="27">
        <v>24.15</v>
      </c>
      <c r="O180" s="27">
        <v>20.89</v>
      </c>
      <c r="P180" s="27">
        <v>28.53</v>
      </c>
      <c r="Q180" s="27">
        <v>26.19</v>
      </c>
      <c r="R180" s="26"/>
      <c r="S180" s="26"/>
      <c r="T180" s="26"/>
      <c r="U180" s="27">
        <v>22.7</v>
      </c>
      <c r="V180" s="27">
        <v>23.93</v>
      </c>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row>
    <row r="181" spans="1:85" x14ac:dyDescent="0.3">
      <c r="A181" s="25" t="s">
        <v>254</v>
      </c>
      <c r="B181" s="27">
        <v>24.63</v>
      </c>
      <c r="C181" s="26"/>
      <c r="D181" s="27">
        <v>24.16</v>
      </c>
      <c r="E181" s="27">
        <v>23.79</v>
      </c>
      <c r="F181" s="27">
        <v>23.45</v>
      </c>
      <c r="G181" s="27">
        <v>27.98</v>
      </c>
      <c r="H181" s="27">
        <v>24.93</v>
      </c>
      <c r="I181" s="27">
        <v>25.13</v>
      </c>
      <c r="J181" s="27">
        <v>23.65</v>
      </c>
      <c r="K181" s="27">
        <v>24.66</v>
      </c>
      <c r="L181" s="27">
        <v>21.98</v>
      </c>
      <c r="M181" s="27">
        <v>31.83</v>
      </c>
      <c r="N181" s="27">
        <v>24.56</v>
      </c>
      <c r="O181" s="27">
        <v>21.23</v>
      </c>
      <c r="P181" s="27">
        <v>29.23</v>
      </c>
      <c r="Q181" s="27">
        <v>26.95</v>
      </c>
      <c r="R181" s="26"/>
      <c r="S181" s="26"/>
      <c r="T181" s="26"/>
      <c r="U181" s="27">
        <v>23.22</v>
      </c>
      <c r="V181" s="27">
        <v>24.57</v>
      </c>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row>
    <row r="182" spans="1:85" x14ac:dyDescent="0.3">
      <c r="A182" s="25" t="s">
        <v>255</v>
      </c>
      <c r="B182" s="27">
        <v>25.33</v>
      </c>
      <c r="C182" s="26"/>
      <c r="D182" s="27">
        <v>24.95</v>
      </c>
      <c r="E182" s="27">
        <v>24.46</v>
      </c>
      <c r="F182" s="27">
        <v>24.25</v>
      </c>
      <c r="G182" s="27">
        <v>28.77</v>
      </c>
      <c r="H182" s="27">
        <v>25.35</v>
      </c>
      <c r="I182" s="27">
        <v>25.98</v>
      </c>
      <c r="J182" s="27">
        <v>24.25</v>
      </c>
      <c r="K182" s="27">
        <v>25.44</v>
      </c>
      <c r="L182" s="27">
        <v>22.46</v>
      </c>
      <c r="M182" s="27">
        <v>32.549999999999997</v>
      </c>
      <c r="N182" s="27">
        <v>24.96</v>
      </c>
      <c r="O182" s="27">
        <v>21.61</v>
      </c>
      <c r="P182" s="27">
        <v>29.93</v>
      </c>
      <c r="Q182" s="27">
        <v>27.76</v>
      </c>
      <c r="R182" s="26"/>
      <c r="S182" s="26"/>
      <c r="T182" s="26"/>
      <c r="U182" s="27">
        <v>23.76</v>
      </c>
      <c r="V182" s="27">
        <v>25.15</v>
      </c>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row>
    <row r="183" spans="1:85" x14ac:dyDescent="0.3">
      <c r="A183" s="25" t="s">
        <v>256</v>
      </c>
      <c r="B183" s="27">
        <v>26.07</v>
      </c>
      <c r="C183" s="26"/>
      <c r="D183" s="27">
        <v>25.77</v>
      </c>
      <c r="E183" s="27">
        <v>25.17</v>
      </c>
      <c r="F183" s="27">
        <v>25.07</v>
      </c>
      <c r="G183" s="27">
        <v>29.58</v>
      </c>
      <c r="H183" s="27">
        <v>25.69</v>
      </c>
      <c r="I183" s="27">
        <v>26.83</v>
      </c>
      <c r="J183" s="27">
        <v>24.94</v>
      </c>
      <c r="K183" s="27">
        <v>26.34</v>
      </c>
      <c r="L183" s="27">
        <v>22.98</v>
      </c>
      <c r="M183" s="27">
        <v>33.24</v>
      </c>
      <c r="N183" s="27">
        <v>25.38</v>
      </c>
      <c r="O183" s="27">
        <v>22.04</v>
      </c>
      <c r="P183" s="27">
        <v>30.62</v>
      </c>
      <c r="Q183" s="27">
        <v>28.69</v>
      </c>
      <c r="R183" s="26"/>
      <c r="S183" s="26"/>
      <c r="T183" s="26"/>
      <c r="U183" s="27">
        <v>24.35</v>
      </c>
      <c r="V183" s="27">
        <v>25.77</v>
      </c>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row>
    <row r="184" spans="1:85" x14ac:dyDescent="0.3">
      <c r="A184" s="25" t="s">
        <v>257</v>
      </c>
      <c r="B184" s="27">
        <v>26.68</v>
      </c>
      <c r="C184" s="26"/>
      <c r="D184" s="27">
        <v>26.48</v>
      </c>
      <c r="E184" s="27">
        <v>25.82</v>
      </c>
      <c r="F184" s="27">
        <v>25.67</v>
      </c>
      <c r="G184" s="27">
        <v>30.21</v>
      </c>
      <c r="H184" s="27">
        <v>26</v>
      </c>
      <c r="I184" s="27">
        <v>27.48</v>
      </c>
      <c r="J184" s="27">
        <v>25.62</v>
      </c>
      <c r="K184" s="27">
        <v>27.27</v>
      </c>
      <c r="L184" s="27">
        <v>23.51</v>
      </c>
      <c r="M184" s="27">
        <v>33.83</v>
      </c>
      <c r="N184" s="27">
        <v>25.79</v>
      </c>
      <c r="O184" s="27">
        <v>22.52</v>
      </c>
      <c r="P184" s="27">
        <v>31.26</v>
      </c>
      <c r="Q184" s="27">
        <v>29.58</v>
      </c>
      <c r="R184" s="26"/>
      <c r="S184" s="26"/>
      <c r="T184" s="26"/>
      <c r="U184" s="27">
        <v>24.91</v>
      </c>
      <c r="V184" s="27">
        <v>26.36</v>
      </c>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row>
    <row r="185" spans="1:85" x14ac:dyDescent="0.3">
      <c r="A185" s="25" t="s">
        <v>258</v>
      </c>
      <c r="B185" s="27">
        <v>27.38</v>
      </c>
      <c r="C185" s="26"/>
      <c r="D185" s="27">
        <v>27.22</v>
      </c>
      <c r="E185" s="27">
        <v>26.48</v>
      </c>
      <c r="F185" s="27">
        <v>26.37</v>
      </c>
      <c r="G185" s="27">
        <v>30.96</v>
      </c>
      <c r="H185" s="27">
        <v>26.32</v>
      </c>
      <c r="I185" s="27">
        <v>28.31</v>
      </c>
      <c r="J185" s="27">
        <v>26.38</v>
      </c>
      <c r="K185" s="27">
        <v>28.2</v>
      </c>
      <c r="L185" s="27">
        <v>24.12</v>
      </c>
      <c r="M185" s="27">
        <v>34.520000000000003</v>
      </c>
      <c r="N185" s="27">
        <v>26.26</v>
      </c>
      <c r="O185" s="27">
        <v>23.03</v>
      </c>
      <c r="P185" s="27">
        <v>31.94</v>
      </c>
      <c r="Q185" s="27">
        <v>30.57</v>
      </c>
      <c r="R185" s="26"/>
      <c r="S185" s="26"/>
      <c r="T185" s="26"/>
      <c r="U185" s="27">
        <v>25.53</v>
      </c>
      <c r="V185" s="27">
        <v>27.04</v>
      </c>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row>
    <row r="186" spans="1:85" x14ac:dyDescent="0.3">
      <c r="A186" s="25" t="s">
        <v>259</v>
      </c>
      <c r="B186" s="27">
        <v>28.09</v>
      </c>
      <c r="C186" s="26"/>
      <c r="D186" s="27">
        <v>27.99</v>
      </c>
      <c r="E186" s="27">
        <v>27.16</v>
      </c>
      <c r="F186" s="27">
        <v>27.09</v>
      </c>
      <c r="G186" s="27">
        <v>31.77</v>
      </c>
      <c r="H186" s="27">
        <v>26.7</v>
      </c>
      <c r="I186" s="27">
        <v>29.26</v>
      </c>
      <c r="J186" s="27">
        <v>27.15</v>
      </c>
      <c r="K186" s="27">
        <v>29.04</v>
      </c>
      <c r="L186" s="27">
        <v>24.76</v>
      </c>
      <c r="M186" s="27">
        <v>35.26</v>
      </c>
      <c r="N186" s="27">
        <v>26.74</v>
      </c>
      <c r="O186" s="27">
        <v>23.55</v>
      </c>
      <c r="P186" s="27">
        <v>32.619999999999997</v>
      </c>
      <c r="Q186" s="27">
        <v>31.53</v>
      </c>
      <c r="R186" s="26"/>
      <c r="S186" s="26"/>
      <c r="T186" s="26"/>
      <c r="U186" s="27">
        <v>26.16</v>
      </c>
      <c r="V186" s="27">
        <v>27.82</v>
      </c>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row>
    <row r="187" spans="1:85" x14ac:dyDescent="0.3">
      <c r="A187" s="25" t="s">
        <v>260</v>
      </c>
      <c r="B187" s="27">
        <v>28.84</v>
      </c>
      <c r="C187" s="26"/>
      <c r="D187" s="27">
        <v>28.8</v>
      </c>
      <c r="E187" s="27">
        <v>27.87</v>
      </c>
      <c r="F187" s="27">
        <v>27.89</v>
      </c>
      <c r="G187" s="27">
        <v>32.64</v>
      </c>
      <c r="H187" s="27">
        <v>27.17</v>
      </c>
      <c r="I187" s="27">
        <v>30.13</v>
      </c>
      <c r="J187" s="27">
        <v>27.92</v>
      </c>
      <c r="K187" s="27">
        <v>29.82</v>
      </c>
      <c r="L187" s="27">
        <v>25.46</v>
      </c>
      <c r="M187" s="27">
        <v>36.08</v>
      </c>
      <c r="N187" s="27">
        <v>27.26</v>
      </c>
      <c r="O187" s="27">
        <v>24.1</v>
      </c>
      <c r="P187" s="27">
        <v>33.33</v>
      </c>
      <c r="Q187" s="27">
        <v>32.479999999999997</v>
      </c>
      <c r="R187" s="26"/>
      <c r="S187" s="26"/>
      <c r="T187" s="26"/>
      <c r="U187" s="27">
        <v>26.82</v>
      </c>
      <c r="V187" s="27">
        <v>28.78</v>
      </c>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row>
    <row r="188" spans="1:85" x14ac:dyDescent="0.3">
      <c r="A188" s="25" t="s">
        <v>261</v>
      </c>
      <c r="B188" s="27">
        <v>29.49</v>
      </c>
      <c r="C188" s="26"/>
      <c r="D188" s="27">
        <v>29.49</v>
      </c>
      <c r="E188" s="27">
        <v>28.52</v>
      </c>
      <c r="F188" s="27">
        <v>28.47</v>
      </c>
      <c r="G188" s="27">
        <v>33.31</v>
      </c>
      <c r="H188" s="27">
        <v>27.74</v>
      </c>
      <c r="I188" s="27">
        <v>30.75</v>
      </c>
      <c r="J188" s="27">
        <v>28.64</v>
      </c>
      <c r="K188" s="27">
        <v>30.6</v>
      </c>
      <c r="L188" s="27">
        <v>26.17</v>
      </c>
      <c r="M188" s="27">
        <v>36.83</v>
      </c>
      <c r="N188" s="27">
        <v>27.81</v>
      </c>
      <c r="O188" s="27">
        <v>24.7</v>
      </c>
      <c r="P188" s="27">
        <v>34.04</v>
      </c>
      <c r="Q188" s="27">
        <v>33.28</v>
      </c>
      <c r="R188" s="26"/>
      <c r="S188" s="26"/>
      <c r="T188" s="26"/>
      <c r="U188" s="27">
        <v>27.42</v>
      </c>
      <c r="V188" s="27">
        <v>30.11</v>
      </c>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row>
    <row r="189" spans="1:85" x14ac:dyDescent="0.3">
      <c r="A189" s="25" t="s">
        <v>262</v>
      </c>
      <c r="B189" s="27">
        <v>30.25</v>
      </c>
      <c r="C189" s="26"/>
      <c r="D189" s="27">
        <v>30.28</v>
      </c>
      <c r="E189" s="27">
        <v>29.22</v>
      </c>
      <c r="F189" s="27">
        <v>29.21</v>
      </c>
      <c r="G189" s="27">
        <v>34.08</v>
      </c>
      <c r="H189" s="27">
        <v>28.45</v>
      </c>
      <c r="I189" s="27">
        <v>31.59</v>
      </c>
      <c r="J189" s="27">
        <v>29.47</v>
      </c>
      <c r="K189" s="27">
        <v>31.51</v>
      </c>
      <c r="L189" s="27">
        <v>26.98</v>
      </c>
      <c r="M189" s="27">
        <v>37.68</v>
      </c>
      <c r="N189" s="27">
        <v>28.5</v>
      </c>
      <c r="O189" s="27">
        <v>25.39</v>
      </c>
      <c r="P189" s="27">
        <v>34.82</v>
      </c>
      <c r="Q189" s="27">
        <v>34.22</v>
      </c>
      <c r="R189" s="26"/>
      <c r="S189" s="26"/>
      <c r="T189" s="26"/>
      <c r="U189" s="27">
        <v>28.13</v>
      </c>
      <c r="V189" s="27">
        <v>31.63</v>
      </c>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row>
    <row r="190" spans="1:85" x14ac:dyDescent="0.3">
      <c r="A190" s="25" t="s">
        <v>263</v>
      </c>
      <c r="B190" s="27">
        <v>31.1</v>
      </c>
      <c r="C190" s="26"/>
      <c r="D190" s="27">
        <v>31.18</v>
      </c>
      <c r="E190" s="27">
        <v>29.99</v>
      </c>
      <c r="F190" s="27">
        <v>29.99</v>
      </c>
      <c r="G190" s="27">
        <v>34.869999999999997</v>
      </c>
      <c r="H190" s="27">
        <v>29.32</v>
      </c>
      <c r="I190" s="27">
        <v>32.630000000000003</v>
      </c>
      <c r="J190" s="27">
        <v>30.35</v>
      </c>
      <c r="K190" s="27">
        <v>32.61</v>
      </c>
      <c r="L190" s="27">
        <v>27.85</v>
      </c>
      <c r="M190" s="27">
        <v>38.54</v>
      </c>
      <c r="N190" s="27">
        <v>29.31</v>
      </c>
      <c r="O190" s="27">
        <v>26.2</v>
      </c>
      <c r="P190" s="27">
        <v>35.659999999999997</v>
      </c>
      <c r="Q190" s="27">
        <v>35.25</v>
      </c>
      <c r="R190" s="26"/>
      <c r="S190" s="26"/>
      <c r="T190" s="26"/>
      <c r="U190" s="27">
        <v>28.92</v>
      </c>
      <c r="V190" s="27">
        <v>33.14</v>
      </c>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row>
    <row r="191" spans="1:85" x14ac:dyDescent="0.3">
      <c r="A191" s="25" t="s">
        <v>264</v>
      </c>
      <c r="B191" s="27">
        <v>32.08</v>
      </c>
      <c r="C191" s="26"/>
      <c r="D191" s="27">
        <v>32.229999999999997</v>
      </c>
      <c r="E191" s="27">
        <v>30.89</v>
      </c>
      <c r="F191" s="27">
        <v>30.9</v>
      </c>
      <c r="G191" s="27">
        <v>35.74</v>
      </c>
      <c r="H191" s="27">
        <v>30.38</v>
      </c>
      <c r="I191" s="27">
        <v>33.71</v>
      </c>
      <c r="J191" s="27">
        <v>31.37</v>
      </c>
      <c r="K191" s="27">
        <v>33.9</v>
      </c>
      <c r="L191" s="27">
        <v>28.85</v>
      </c>
      <c r="M191" s="27">
        <v>39.5</v>
      </c>
      <c r="N191" s="27">
        <v>30.29</v>
      </c>
      <c r="O191" s="27">
        <v>27.18</v>
      </c>
      <c r="P191" s="27">
        <v>36.590000000000003</v>
      </c>
      <c r="Q191" s="27">
        <v>36.49</v>
      </c>
      <c r="R191" s="26"/>
      <c r="S191" s="26"/>
      <c r="T191" s="26"/>
      <c r="U191" s="27">
        <v>29.86</v>
      </c>
      <c r="V191" s="27">
        <v>34.68</v>
      </c>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row>
    <row r="192" spans="1:85" x14ac:dyDescent="0.3">
      <c r="A192" s="25" t="s">
        <v>265</v>
      </c>
      <c r="B192" s="27">
        <v>33.08</v>
      </c>
      <c r="C192" s="26"/>
      <c r="D192" s="27">
        <v>33.299999999999997</v>
      </c>
      <c r="E192" s="27">
        <v>31.89</v>
      </c>
      <c r="F192" s="27">
        <v>31.68</v>
      </c>
      <c r="G192" s="27">
        <v>36.549999999999997</v>
      </c>
      <c r="H192" s="27">
        <v>31.72</v>
      </c>
      <c r="I192" s="27">
        <v>34.69</v>
      </c>
      <c r="J192" s="27">
        <v>32.51</v>
      </c>
      <c r="K192" s="27">
        <v>35.31</v>
      </c>
      <c r="L192" s="27">
        <v>30</v>
      </c>
      <c r="M192" s="27">
        <v>40.53</v>
      </c>
      <c r="N192" s="27">
        <v>31.5</v>
      </c>
      <c r="O192" s="27">
        <v>28.45</v>
      </c>
      <c r="P192" s="27">
        <v>37.56</v>
      </c>
      <c r="Q192" s="27">
        <v>37.83</v>
      </c>
      <c r="R192" s="26"/>
      <c r="S192" s="26"/>
      <c r="T192" s="26"/>
      <c r="U192" s="27">
        <v>30.94</v>
      </c>
      <c r="V192" s="27">
        <v>36.26</v>
      </c>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row>
    <row r="193" spans="1:85" x14ac:dyDescent="0.3">
      <c r="A193" s="25" t="s">
        <v>266</v>
      </c>
      <c r="B193" s="27">
        <v>34.42</v>
      </c>
      <c r="C193" s="26"/>
      <c r="D193" s="27">
        <v>34.65</v>
      </c>
      <c r="E193" s="27">
        <v>33.200000000000003</v>
      </c>
      <c r="F193" s="27">
        <v>32.78</v>
      </c>
      <c r="G193" s="27">
        <v>37.799999999999997</v>
      </c>
      <c r="H193" s="27">
        <v>33.4</v>
      </c>
      <c r="I193" s="27">
        <v>36.18</v>
      </c>
      <c r="J193" s="27">
        <v>34.03</v>
      </c>
      <c r="K193" s="27">
        <v>36.86</v>
      </c>
      <c r="L193" s="27">
        <v>31.53</v>
      </c>
      <c r="M193" s="27">
        <v>41.93</v>
      </c>
      <c r="N193" s="27">
        <v>33.090000000000003</v>
      </c>
      <c r="O193" s="27">
        <v>30.08</v>
      </c>
      <c r="P193" s="27">
        <v>38.729999999999997</v>
      </c>
      <c r="Q193" s="27">
        <v>39.54</v>
      </c>
      <c r="R193" s="26"/>
      <c r="S193" s="26"/>
      <c r="T193" s="26"/>
      <c r="U193" s="27">
        <v>32.409999999999997</v>
      </c>
      <c r="V193" s="27">
        <v>38.049999999999997</v>
      </c>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row>
    <row r="194" spans="1:85" x14ac:dyDescent="0.3">
      <c r="A194" s="25" t="s">
        <v>267</v>
      </c>
      <c r="B194" s="27">
        <v>36.090000000000003</v>
      </c>
      <c r="C194" s="26"/>
      <c r="D194" s="27">
        <v>36.299999999999997</v>
      </c>
      <c r="E194" s="27">
        <v>34.92</v>
      </c>
      <c r="F194" s="27">
        <v>34.119999999999997</v>
      </c>
      <c r="G194" s="27">
        <v>39.51</v>
      </c>
      <c r="H194" s="27">
        <v>35.479999999999997</v>
      </c>
      <c r="I194" s="27">
        <v>38.21</v>
      </c>
      <c r="J194" s="27">
        <v>35.92</v>
      </c>
      <c r="K194" s="27">
        <v>38.51</v>
      </c>
      <c r="L194" s="27">
        <v>33.44</v>
      </c>
      <c r="M194" s="27">
        <v>43.74</v>
      </c>
      <c r="N194" s="27">
        <v>35.090000000000003</v>
      </c>
      <c r="O194" s="27">
        <v>32.18</v>
      </c>
      <c r="P194" s="27">
        <v>40.08</v>
      </c>
      <c r="Q194" s="27">
        <v>41.54</v>
      </c>
      <c r="R194" s="26"/>
      <c r="S194" s="26"/>
      <c r="T194" s="26"/>
      <c r="U194" s="27">
        <v>34.24</v>
      </c>
      <c r="V194" s="27">
        <v>40.130000000000003</v>
      </c>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row>
    <row r="195" spans="1:85" x14ac:dyDescent="0.3">
      <c r="A195" s="25" t="s">
        <v>268</v>
      </c>
      <c r="B195" s="27">
        <v>38.04</v>
      </c>
      <c r="C195" s="26"/>
      <c r="D195" s="27">
        <v>38.200000000000003</v>
      </c>
      <c r="E195" s="27">
        <v>36.979999999999997</v>
      </c>
      <c r="F195" s="27">
        <v>35.72</v>
      </c>
      <c r="G195" s="27">
        <v>41.63</v>
      </c>
      <c r="H195" s="27">
        <v>37.92</v>
      </c>
      <c r="I195" s="27">
        <v>40.44</v>
      </c>
      <c r="J195" s="27">
        <v>38.130000000000003</v>
      </c>
      <c r="K195" s="27">
        <v>40.26</v>
      </c>
      <c r="L195" s="27">
        <v>35.67</v>
      </c>
      <c r="M195" s="27">
        <v>45.9</v>
      </c>
      <c r="N195" s="27">
        <v>37.409999999999997</v>
      </c>
      <c r="O195" s="27">
        <v>34.619999999999997</v>
      </c>
      <c r="P195" s="27">
        <v>41.56</v>
      </c>
      <c r="Q195" s="27">
        <v>43.77</v>
      </c>
      <c r="R195" s="26"/>
      <c r="S195" s="26"/>
      <c r="T195" s="26"/>
      <c r="U195" s="27">
        <v>36.39</v>
      </c>
      <c r="V195" s="27">
        <v>42.44</v>
      </c>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row>
    <row r="196" spans="1:85" x14ac:dyDescent="0.3">
      <c r="A196" s="25" t="s">
        <v>269</v>
      </c>
      <c r="B196" s="27">
        <v>39.93</v>
      </c>
      <c r="C196" s="26"/>
      <c r="D196" s="27">
        <v>39.96</v>
      </c>
      <c r="E196" s="27">
        <v>39.04</v>
      </c>
      <c r="F196" s="27">
        <v>37.15</v>
      </c>
      <c r="G196" s="27">
        <v>43.68</v>
      </c>
      <c r="H196" s="27">
        <v>40.54</v>
      </c>
      <c r="I196" s="27">
        <v>42.41</v>
      </c>
      <c r="J196" s="27">
        <v>40.32</v>
      </c>
      <c r="K196" s="27">
        <v>42.02</v>
      </c>
      <c r="L196" s="27">
        <v>37.9</v>
      </c>
      <c r="M196" s="27">
        <v>48.08</v>
      </c>
      <c r="N196" s="27">
        <v>39.770000000000003</v>
      </c>
      <c r="O196" s="27">
        <v>37.14</v>
      </c>
      <c r="P196" s="27">
        <v>42.99</v>
      </c>
      <c r="Q196" s="27">
        <v>45.85</v>
      </c>
      <c r="R196" s="26"/>
      <c r="S196" s="26"/>
      <c r="T196" s="26"/>
      <c r="U196" s="27">
        <v>38.520000000000003</v>
      </c>
      <c r="V196" s="27">
        <v>44.71</v>
      </c>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row>
    <row r="197" spans="1:85" x14ac:dyDescent="0.3">
      <c r="A197" s="25" t="s">
        <v>270</v>
      </c>
      <c r="B197" s="27">
        <v>41.84</v>
      </c>
      <c r="C197" s="26"/>
      <c r="D197" s="27">
        <v>41.63</v>
      </c>
      <c r="E197" s="27">
        <v>41.01</v>
      </c>
      <c r="F197" s="27">
        <v>38.71</v>
      </c>
      <c r="G197" s="27">
        <v>45.84</v>
      </c>
      <c r="H197" s="27">
        <v>43.18</v>
      </c>
      <c r="I197" s="27">
        <v>44.45</v>
      </c>
      <c r="J197" s="27">
        <v>42.44</v>
      </c>
      <c r="K197" s="27">
        <v>43.75</v>
      </c>
      <c r="L197" s="27">
        <v>40.020000000000003</v>
      </c>
      <c r="M197" s="27">
        <v>50.26</v>
      </c>
      <c r="N197" s="27">
        <v>41.99</v>
      </c>
      <c r="O197" s="27">
        <v>39.46</v>
      </c>
      <c r="P197" s="27">
        <v>44.36</v>
      </c>
      <c r="Q197" s="27">
        <v>47.87</v>
      </c>
      <c r="R197" s="26"/>
      <c r="S197" s="26"/>
      <c r="T197" s="26"/>
      <c r="U197" s="27">
        <v>40.57</v>
      </c>
      <c r="V197" s="27">
        <v>46.78</v>
      </c>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row>
    <row r="198" spans="1:85" x14ac:dyDescent="0.3">
      <c r="A198" s="25" t="s">
        <v>271</v>
      </c>
      <c r="B198" s="27">
        <v>43.52</v>
      </c>
      <c r="C198" s="26"/>
      <c r="D198" s="27">
        <v>43.01</v>
      </c>
      <c r="E198" s="27">
        <v>42.7</v>
      </c>
      <c r="F198" s="27">
        <v>40.19</v>
      </c>
      <c r="G198" s="27">
        <v>47.84</v>
      </c>
      <c r="H198" s="27">
        <v>45.65</v>
      </c>
      <c r="I198" s="27">
        <v>46.26</v>
      </c>
      <c r="J198" s="27">
        <v>44.16</v>
      </c>
      <c r="K198" s="27">
        <v>45.33</v>
      </c>
      <c r="L198" s="27">
        <v>41.71</v>
      </c>
      <c r="M198" s="27">
        <v>52.15</v>
      </c>
      <c r="N198" s="27">
        <v>43.76</v>
      </c>
      <c r="O198" s="27">
        <v>41.28</v>
      </c>
      <c r="P198" s="27">
        <v>45.5</v>
      </c>
      <c r="Q198" s="27">
        <v>49.57</v>
      </c>
      <c r="R198" s="26"/>
      <c r="S198" s="26"/>
      <c r="T198" s="26"/>
      <c r="U198" s="27">
        <v>42.24</v>
      </c>
      <c r="V198" s="27">
        <v>48.39</v>
      </c>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row>
    <row r="199" spans="1:85" x14ac:dyDescent="0.3">
      <c r="A199" s="25" t="s">
        <v>272</v>
      </c>
      <c r="B199" s="27">
        <v>44.93</v>
      </c>
      <c r="C199" s="26"/>
      <c r="D199" s="27">
        <v>44.06</v>
      </c>
      <c r="E199" s="27">
        <v>44.06</v>
      </c>
      <c r="F199" s="27">
        <v>41.58</v>
      </c>
      <c r="G199" s="27">
        <v>49.57</v>
      </c>
      <c r="H199" s="27">
        <v>47.82</v>
      </c>
      <c r="I199" s="27">
        <v>47.51</v>
      </c>
      <c r="J199" s="27">
        <v>45.44</v>
      </c>
      <c r="K199" s="27">
        <v>46.67</v>
      </c>
      <c r="L199" s="27">
        <v>42.91</v>
      </c>
      <c r="M199" s="27">
        <v>53.71</v>
      </c>
      <c r="N199" s="27">
        <v>45</v>
      </c>
      <c r="O199" s="27">
        <v>42.5</v>
      </c>
      <c r="P199" s="27">
        <v>46.4</v>
      </c>
      <c r="Q199" s="27">
        <v>50.96</v>
      </c>
      <c r="R199" s="26"/>
      <c r="S199" s="26"/>
      <c r="T199" s="26"/>
      <c r="U199" s="27">
        <v>43.5</v>
      </c>
      <c r="V199" s="27">
        <v>49.53</v>
      </c>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row>
    <row r="200" spans="1:85" x14ac:dyDescent="0.3">
      <c r="A200" s="25" t="s">
        <v>273</v>
      </c>
      <c r="B200" s="27">
        <v>45.85</v>
      </c>
      <c r="C200" s="26"/>
      <c r="D200" s="27">
        <v>44.64</v>
      </c>
      <c r="E200" s="27">
        <v>44.95</v>
      </c>
      <c r="F200" s="27">
        <v>42.48</v>
      </c>
      <c r="G200" s="27">
        <v>50.72</v>
      </c>
      <c r="H200" s="27">
        <v>49.55</v>
      </c>
      <c r="I200" s="27">
        <v>48.04</v>
      </c>
      <c r="J200" s="27">
        <v>46.23</v>
      </c>
      <c r="K200" s="27">
        <v>47.71</v>
      </c>
      <c r="L200" s="27">
        <v>43.59</v>
      </c>
      <c r="M200" s="27">
        <v>54.82</v>
      </c>
      <c r="N200" s="27">
        <v>45.73</v>
      </c>
      <c r="O200" s="27">
        <v>43.2</v>
      </c>
      <c r="P200" s="27">
        <v>47.02</v>
      </c>
      <c r="Q200" s="27">
        <v>51.87</v>
      </c>
      <c r="R200" s="26"/>
      <c r="S200" s="26"/>
      <c r="T200" s="26"/>
      <c r="U200" s="27">
        <v>44.24</v>
      </c>
      <c r="V200" s="27">
        <v>50.29</v>
      </c>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row>
    <row r="201" spans="1:85" x14ac:dyDescent="0.3">
      <c r="A201" s="25" t="s">
        <v>274</v>
      </c>
      <c r="B201" s="27">
        <v>46.61</v>
      </c>
      <c r="C201" s="26"/>
      <c r="D201" s="27">
        <v>45.05</v>
      </c>
      <c r="E201" s="27">
        <v>45.56</v>
      </c>
      <c r="F201" s="27">
        <v>43.37</v>
      </c>
      <c r="G201" s="27">
        <v>51.76</v>
      </c>
      <c r="H201" s="27">
        <v>50.73</v>
      </c>
      <c r="I201" s="27">
        <v>48.55</v>
      </c>
      <c r="J201" s="27">
        <v>46.82</v>
      </c>
      <c r="K201" s="27">
        <v>48.46</v>
      </c>
      <c r="L201" s="27">
        <v>44</v>
      </c>
      <c r="M201" s="27">
        <v>55.83</v>
      </c>
      <c r="N201" s="27">
        <v>46.1</v>
      </c>
      <c r="O201" s="27">
        <v>43.45</v>
      </c>
      <c r="P201" s="27">
        <v>47.55</v>
      </c>
      <c r="Q201" s="27">
        <v>52.68</v>
      </c>
      <c r="R201" s="26"/>
      <c r="S201" s="26"/>
      <c r="T201" s="26"/>
      <c r="U201" s="27">
        <v>44.74</v>
      </c>
      <c r="V201" s="27">
        <v>50.96</v>
      </c>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row>
    <row r="202" spans="1:85" x14ac:dyDescent="0.3">
      <c r="A202" s="25" t="s">
        <v>275</v>
      </c>
      <c r="B202" s="27">
        <v>47.13</v>
      </c>
      <c r="C202" s="26"/>
      <c r="D202" s="27">
        <v>45.36</v>
      </c>
      <c r="E202" s="27">
        <v>45.96</v>
      </c>
      <c r="F202" s="27">
        <v>44.09</v>
      </c>
      <c r="G202" s="27">
        <v>52.62</v>
      </c>
      <c r="H202" s="27">
        <v>51.25</v>
      </c>
      <c r="I202" s="27">
        <v>49.06</v>
      </c>
      <c r="J202" s="27">
        <v>47.18</v>
      </c>
      <c r="K202" s="27">
        <v>48.9</v>
      </c>
      <c r="L202" s="27">
        <v>44.12</v>
      </c>
      <c r="M202" s="27">
        <v>56.7</v>
      </c>
      <c r="N202" s="27">
        <v>46.13</v>
      </c>
      <c r="O202" s="27">
        <v>43.35</v>
      </c>
      <c r="P202" s="27">
        <v>47.98</v>
      </c>
      <c r="Q202" s="27">
        <v>53.28</v>
      </c>
      <c r="R202" s="26"/>
      <c r="S202" s="26"/>
      <c r="T202" s="26"/>
      <c r="U202" s="27">
        <v>44.97</v>
      </c>
      <c r="V202" s="27">
        <v>51.62</v>
      </c>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row>
    <row r="203" spans="1:85" x14ac:dyDescent="0.3">
      <c r="A203" s="25" t="s">
        <v>276</v>
      </c>
      <c r="B203" s="27">
        <v>47.5</v>
      </c>
      <c r="C203" s="26"/>
      <c r="D203" s="27">
        <v>45.61</v>
      </c>
      <c r="E203" s="27">
        <v>46.23</v>
      </c>
      <c r="F203" s="27">
        <v>44.73</v>
      </c>
      <c r="G203" s="27">
        <v>53.31</v>
      </c>
      <c r="H203" s="27">
        <v>51.19</v>
      </c>
      <c r="I203" s="27">
        <v>49.35</v>
      </c>
      <c r="J203" s="27">
        <v>47.41</v>
      </c>
      <c r="K203" s="27">
        <v>49.07</v>
      </c>
      <c r="L203" s="27">
        <v>44.07</v>
      </c>
      <c r="M203" s="27">
        <v>57.54</v>
      </c>
      <c r="N203" s="27">
        <v>45.92</v>
      </c>
      <c r="O203" s="27">
        <v>42.99</v>
      </c>
      <c r="P203" s="27">
        <v>48.35</v>
      </c>
      <c r="Q203" s="27">
        <v>53.75</v>
      </c>
      <c r="R203" s="26"/>
      <c r="S203" s="26"/>
      <c r="T203" s="26"/>
      <c r="U203" s="27">
        <v>45.03</v>
      </c>
      <c r="V203" s="27">
        <v>52.35</v>
      </c>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row>
    <row r="204" spans="1:85" x14ac:dyDescent="0.3">
      <c r="A204" s="25" t="s">
        <v>277</v>
      </c>
      <c r="B204" s="27">
        <v>47.56</v>
      </c>
      <c r="C204" s="26"/>
      <c r="D204" s="27">
        <v>45.64</v>
      </c>
      <c r="E204" s="27">
        <v>46.31</v>
      </c>
      <c r="F204" s="27">
        <v>44.95</v>
      </c>
      <c r="G204" s="27">
        <v>53.59</v>
      </c>
      <c r="H204" s="27">
        <v>50.78</v>
      </c>
      <c r="I204" s="27">
        <v>49.18</v>
      </c>
      <c r="J204" s="27">
        <v>47.45</v>
      </c>
      <c r="K204" s="27">
        <v>49.09</v>
      </c>
      <c r="L204" s="27">
        <v>43.85</v>
      </c>
      <c r="M204" s="27">
        <v>58.16</v>
      </c>
      <c r="N204" s="27">
        <v>45.56</v>
      </c>
      <c r="O204" s="27">
        <v>42.51</v>
      </c>
      <c r="P204" s="27">
        <v>48.59</v>
      </c>
      <c r="Q204" s="27">
        <v>53.88</v>
      </c>
      <c r="R204" s="26"/>
      <c r="S204" s="26"/>
      <c r="T204" s="26"/>
      <c r="U204" s="27">
        <v>44.88</v>
      </c>
      <c r="V204" s="27">
        <v>53.01</v>
      </c>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row>
    <row r="205" spans="1:85" x14ac:dyDescent="0.3">
      <c r="A205" s="25" t="s">
        <v>278</v>
      </c>
      <c r="B205" s="27">
        <v>47.72</v>
      </c>
      <c r="C205" s="26"/>
      <c r="D205" s="27">
        <v>45.7</v>
      </c>
      <c r="E205" s="27">
        <v>46.45</v>
      </c>
      <c r="F205" s="27">
        <v>45.35</v>
      </c>
      <c r="G205" s="27">
        <v>54.01</v>
      </c>
      <c r="H205" s="27">
        <v>50.28</v>
      </c>
      <c r="I205" s="27">
        <v>49.25</v>
      </c>
      <c r="J205" s="27">
        <v>47.58</v>
      </c>
      <c r="K205" s="27">
        <v>49.11</v>
      </c>
      <c r="L205" s="27">
        <v>43.72</v>
      </c>
      <c r="M205" s="27">
        <v>58.78</v>
      </c>
      <c r="N205" s="27">
        <v>45.21</v>
      </c>
      <c r="O205" s="27">
        <v>42.04</v>
      </c>
      <c r="P205" s="27">
        <v>48.85</v>
      </c>
      <c r="Q205" s="27">
        <v>54.06</v>
      </c>
      <c r="R205" s="26"/>
      <c r="S205" s="26"/>
      <c r="T205" s="26"/>
      <c r="U205" s="27">
        <v>44.83</v>
      </c>
      <c r="V205" s="27">
        <v>53.61</v>
      </c>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row>
    <row r="206" spans="1:85" x14ac:dyDescent="0.3">
      <c r="A206" s="25" t="s">
        <v>279</v>
      </c>
      <c r="B206" s="27">
        <v>47.96</v>
      </c>
      <c r="C206" s="26"/>
      <c r="D206" s="27">
        <v>45.81</v>
      </c>
      <c r="E206" s="27">
        <v>46.74</v>
      </c>
      <c r="F206" s="27">
        <v>45.83</v>
      </c>
      <c r="G206" s="27">
        <v>54.55</v>
      </c>
      <c r="H206" s="27">
        <v>49.95</v>
      </c>
      <c r="I206" s="27">
        <v>49.52</v>
      </c>
      <c r="J206" s="27">
        <v>47.72</v>
      </c>
      <c r="K206" s="27">
        <v>49.23</v>
      </c>
      <c r="L206" s="27">
        <v>43.68</v>
      </c>
      <c r="M206" s="27">
        <v>59.3</v>
      </c>
      <c r="N206" s="27">
        <v>44.95</v>
      </c>
      <c r="O206" s="27">
        <v>41.71</v>
      </c>
      <c r="P206" s="27">
        <v>49.09</v>
      </c>
      <c r="Q206" s="27">
        <v>54.16</v>
      </c>
      <c r="R206" s="26"/>
      <c r="S206" s="26"/>
      <c r="T206" s="26"/>
      <c r="U206" s="27">
        <v>44.83</v>
      </c>
      <c r="V206" s="27">
        <v>54.03</v>
      </c>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row>
    <row r="207" spans="1:85" x14ac:dyDescent="0.3">
      <c r="A207" s="25" t="s">
        <v>280</v>
      </c>
      <c r="B207" s="27">
        <v>48.32</v>
      </c>
      <c r="C207" s="26"/>
      <c r="D207" s="27">
        <v>46.01</v>
      </c>
      <c r="E207" s="27">
        <v>47.2</v>
      </c>
      <c r="F207" s="27">
        <v>46.47</v>
      </c>
      <c r="G207" s="27">
        <v>55.23</v>
      </c>
      <c r="H207" s="27">
        <v>49.86</v>
      </c>
      <c r="I207" s="27">
        <v>49.67</v>
      </c>
      <c r="J207" s="27">
        <v>47.91</v>
      </c>
      <c r="K207" s="27">
        <v>49.48</v>
      </c>
      <c r="L207" s="27">
        <v>43.77</v>
      </c>
      <c r="M207" s="27">
        <v>59.81</v>
      </c>
      <c r="N207" s="27">
        <v>44.81</v>
      </c>
      <c r="O207" s="27">
        <v>41.55</v>
      </c>
      <c r="P207" s="27">
        <v>49.34</v>
      </c>
      <c r="Q207" s="27">
        <v>54.29</v>
      </c>
      <c r="R207" s="26"/>
      <c r="S207" s="26"/>
      <c r="T207" s="26"/>
      <c r="U207" s="27">
        <v>44.97</v>
      </c>
      <c r="V207" s="27">
        <v>54.26</v>
      </c>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row>
    <row r="208" spans="1:85" x14ac:dyDescent="0.3">
      <c r="A208" s="25" t="s">
        <v>281</v>
      </c>
      <c r="B208" s="27">
        <v>48.51</v>
      </c>
      <c r="C208" s="26"/>
      <c r="D208" s="27">
        <v>46.07</v>
      </c>
      <c r="E208" s="27">
        <v>47.57</v>
      </c>
      <c r="F208" s="27">
        <v>46.79</v>
      </c>
      <c r="G208" s="27">
        <v>55.61</v>
      </c>
      <c r="H208" s="27">
        <v>49.91</v>
      </c>
      <c r="I208" s="27">
        <v>49.42</v>
      </c>
      <c r="J208" s="27">
        <v>47.97</v>
      </c>
      <c r="K208" s="27">
        <v>49.74</v>
      </c>
      <c r="L208" s="27">
        <v>43.83</v>
      </c>
      <c r="M208" s="27">
        <v>60.15</v>
      </c>
      <c r="N208" s="27">
        <v>44.7</v>
      </c>
      <c r="O208" s="27">
        <v>41.47</v>
      </c>
      <c r="P208" s="27">
        <v>49.5</v>
      </c>
      <c r="Q208" s="27">
        <v>54.22</v>
      </c>
      <c r="R208" s="26"/>
      <c r="S208" s="26"/>
      <c r="T208" s="26"/>
      <c r="U208" s="27">
        <v>45.02</v>
      </c>
      <c r="V208" s="27">
        <v>54.31</v>
      </c>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row>
    <row r="209" spans="1:85" x14ac:dyDescent="0.3">
      <c r="A209" s="25" t="s">
        <v>282</v>
      </c>
      <c r="B209" s="27">
        <v>48.82</v>
      </c>
      <c r="C209" s="26"/>
      <c r="D209" s="27">
        <v>46.26</v>
      </c>
      <c r="E209" s="27">
        <v>47.97</v>
      </c>
      <c r="F209" s="27">
        <v>47.28</v>
      </c>
      <c r="G209" s="27">
        <v>56.15</v>
      </c>
      <c r="H209" s="27">
        <v>50.05</v>
      </c>
      <c r="I209" s="27">
        <v>49.42</v>
      </c>
      <c r="J209" s="27">
        <v>48.12</v>
      </c>
      <c r="K209" s="27">
        <v>50.02</v>
      </c>
      <c r="L209" s="27">
        <v>43.98</v>
      </c>
      <c r="M209" s="27">
        <v>60.58</v>
      </c>
      <c r="N209" s="27">
        <v>44.61</v>
      </c>
      <c r="O209" s="27">
        <v>41.39</v>
      </c>
      <c r="P209" s="27">
        <v>49.78</v>
      </c>
      <c r="Q209" s="27">
        <v>54.35</v>
      </c>
      <c r="R209" s="26"/>
      <c r="S209" s="26"/>
      <c r="T209" s="26"/>
      <c r="U209" s="27">
        <v>45.17</v>
      </c>
      <c r="V209" s="27">
        <v>54.44</v>
      </c>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row>
    <row r="210" spans="1:85" x14ac:dyDescent="0.3">
      <c r="A210" s="25" t="s">
        <v>283</v>
      </c>
      <c r="B210" s="27">
        <v>49.09</v>
      </c>
      <c r="C210" s="26"/>
      <c r="D210" s="27">
        <v>46.55</v>
      </c>
      <c r="E210" s="27">
        <v>48.31</v>
      </c>
      <c r="F210" s="27">
        <v>47.72</v>
      </c>
      <c r="G210" s="27">
        <v>56.67</v>
      </c>
      <c r="H210" s="27">
        <v>50.16</v>
      </c>
      <c r="I210" s="27">
        <v>49.55</v>
      </c>
      <c r="J210" s="27">
        <v>48.22</v>
      </c>
      <c r="K210" s="27">
        <v>50.25</v>
      </c>
      <c r="L210" s="27">
        <v>44.05</v>
      </c>
      <c r="M210" s="27">
        <v>61.02</v>
      </c>
      <c r="N210" s="27">
        <v>44.43</v>
      </c>
      <c r="O210" s="27">
        <v>41.24</v>
      </c>
      <c r="P210" s="27">
        <v>50.11</v>
      </c>
      <c r="Q210" s="27">
        <v>54.52</v>
      </c>
      <c r="R210" s="26"/>
      <c r="S210" s="26"/>
      <c r="T210" s="26"/>
      <c r="U210" s="27">
        <v>45.26</v>
      </c>
      <c r="V210" s="27">
        <v>54.67</v>
      </c>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row>
    <row r="211" spans="1:85" x14ac:dyDescent="0.3">
      <c r="A211" s="25" t="s">
        <v>284</v>
      </c>
      <c r="B211" s="27">
        <v>49.35</v>
      </c>
      <c r="C211" s="26"/>
      <c r="D211" s="27">
        <v>46.93</v>
      </c>
      <c r="E211" s="27">
        <v>48.61</v>
      </c>
      <c r="F211" s="27">
        <v>48.2</v>
      </c>
      <c r="G211" s="27">
        <v>57.14</v>
      </c>
      <c r="H211" s="27">
        <v>50.23</v>
      </c>
      <c r="I211" s="27">
        <v>49.53</v>
      </c>
      <c r="J211" s="27">
        <v>48.32</v>
      </c>
      <c r="K211" s="27">
        <v>50.44</v>
      </c>
      <c r="L211" s="27">
        <v>44.07</v>
      </c>
      <c r="M211" s="27">
        <v>61.56</v>
      </c>
      <c r="N211" s="27">
        <v>44.21</v>
      </c>
      <c r="O211" s="27">
        <v>41.02</v>
      </c>
      <c r="P211" s="27">
        <v>50.56</v>
      </c>
      <c r="Q211" s="27">
        <v>54.82</v>
      </c>
      <c r="R211" s="26"/>
      <c r="S211" s="26"/>
      <c r="T211" s="26"/>
      <c r="U211" s="27">
        <v>45.35</v>
      </c>
      <c r="V211" s="27">
        <v>55.07</v>
      </c>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row>
    <row r="212" spans="1:85" x14ac:dyDescent="0.3">
      <c r="A212" s="25" t="s">
        <v>285</v>
      </c>
      <c r="B212" s="27">
        <v>49.44</v>
      </c>
      <c r="C212" s="26"/>
      <c r="D212" s="27">
        <v>47.1</v>
      </c>
      <c r="E212" s="27">
        <v>48.73</v>
      </c>
      <c r="F212" s="27">
        <v>48.32</v>
      </c>
      <c r="G212" s="27">
        <v>57.28</v>
      </c>
      <c r="H212" s="27">
        <v>50.28</v>
      </c>
      <c r="I212" s="27">
        <v>49.18</v>
      </c>
      <c r="J212" s="27">
        <v>48.36</v>
      </c>
      <c r="K212" s="27">
        <v>50.61</v>
      </c>
      <c r="L212" s="27">
        <v>44</v>
      </c>
      <c r="M212" s="27">
        <v>62.07</v>
      </c>
      <c r="N212" s="27">
        <v>44</v>
      </c>
      <c r="O212" s="27">
        <v>40.83</v>
      </c>
      <c r="P212" s="27">
        <v>51.04</v>
      </c>
      <c r="Q212" s="27">
        <v>54.97</v>
      </c>
      <c r="R212" s="26"/>
      <c r="S212" s="26"/>
      <c r="T212" s="26"/>
      <c r="U212" s="27">
        <v>45.34</v>
      </c>
      <c r="V212" s="27">
        <v>55.57</v>
      </c>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row>
    <row r="213" spans="1:85" x14ac:dyDescent="0.3">
      <c r="A213" s="25" t="s">
        <v>286</v>
      </c>
      <c r="B213" s="27">
        <v>49.72</v>
      </c>
      <c r="C213" s="26"/>
      <c r="D213" s="27">
        <v>47.27</v>
      </c>
      <c r="E213" s="27">
        <v>48.9</v>
      </c>
      <c r="F213" s="27">
        <v>48.74</v>
      </c>
      <c r="G213" s="27">
        <v>57.68</v>
      </c>
      <c r="H213" s="27">
        <v>50.38</v>
      </c>
      <c r="I213" s="27">
        <v>49.26</v>
      </c>
      <c r="J213" s="27">
        <v>48.67</v>
      </c>
      <c r="K213" s="27">
        <v>50.88</v>
      </c>
      <c r="L213" s="27">
        <v>44.16</v>
      </c>
      <c r="M213" s="27">
        <v>62.57</v>
      </c>
      <c r="N213" s="27">
        <v>43.99</v>
      </c>
      <c r="O213" s="27">
        <v>40.78</v>
      </c>
      <c r="P213" s="27">
        <v>51.69</v>
      </c>
      <c r="Q213" s="27">
        <v>55.38</v>
      </c>
      <c r="R213" s="26"/>
      <c r="S213" s="26"/>
      <c r="T213" s="26"/>
      <c r="U213" s="27">
        <v>45.55</v>
      </c>
      <c r="V213" s="27">
        <v>56.29</v>
      </c>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row>
    <row r="214" spans="1:85" x14ac:dyDescent="0.3">
      <c r="A214" s="25" t="s">
        <v>287</v>
      </c>
      <c r="B214" s="27">
        <v>50.17</v>
      </c>
      <c r="C214" s="26"/>
      <c r="D214" s="27">
        <v>47.37</v>
      </c>
      <c r="E214" s="27">
        <v>49.18</v>
      </c>
      <c r="F214" s="27">
        <v>49.35</v>
      </c>
      <c r="G214" s="27">
        <v>58.29</v>
      </c>
      <c r="H214" s="27">
        <v>50.57</v>
      </c>
      <c r="I214" s="27">
        <v>49.77</v>
      </c>
      <c r="J214" s="27">
        <v>49.2</v>
      </c>
      <c r="K214" s="27">
        <v>51.28</v>
      </c>
      <c r="L214" s="27">
        <v>44.51</v>
      </c>
      <c r="M214" s="27">
        <v>63.24</v>
      </c>
      <c r="N214" s="27">
        <v>44.23</v>
      </c>
      <c r="O214" s="27">
        <v>40.94</v>
      </c>
      <c r="P214" s="27">
        <v>52.42</v>
      </c>
      <c r="Q214" s="27">
        <v>55.89</v>
      </c>
      <c r="R214" s="26"/>
      <c r="S214" s="26"/>
      <c r="T214" s="26"/>
      <c r="U214" s="27">
        <v>45.93</v>
      </c>
      <c r="V214" s="27">
        <v>57.16</v>
      </c>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row>
    <row r="215" spans="1:85" x14ac:dyDescent="0.3">
      <c r="A215" s="25" t="s">
        <v>288</v>
      </c>
      <c r="B215" s="27">
        <v>50.82</v>
      </c>
      <c r="C215" s="26"/>
      <c r="D215" s="27">
        <v>47.44</v>
      </c>
      <c r="E215" s="27">
        <v>49.61</v>
      </c>
      <c r="F215" s="27">
        <v>50.18</v>
      </c>
      <c r="G215" s="27">
        <v>59.08</v>
      </c>
      <c r="H215" s="27">
        <v>50.86</v>
      </c>
      <c r="I215" s="27">
        <v>50.4</v>
      </c>
      <c r="J215" s="27">
        <v>49.97</v>
      </c>
      <c r="K215" s="27">
        <v>51.8</v>
      </c>
      <c r="L215" s="27">
        <v>45.1</v>
      </c>
      <c r="M215" s="27">
        <v>64.19</v>
      </c>
      <c r="N215" s="27">
        <v>44.72</v>
      </c>
      <c r="O215" s="27">
        <v>41.35</v>
      </c>
      <c r="P215" s="27">
        <v>53.19</v>
      </c>
      <c r="Q215" s="27">
        <v>56.57</v>
      </c>
      <c r="R215" s="26"/>
      <c r="S215" s="26"/>
      <c r="T215" s="26"/>
      <c r="U215" s="27">
        <v>46.52</v>
      </c>
      <c r="V215" s="27">
        <v>58.16</v>
      </c>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row>
    <row r="216" spans="1:85" x14ac:dyDescent="0.3">
      <c r="A216" s="25" t="s">
        <v>289</v>
      </c>
      <c r="B216" s="27">
        <v>51.34</v>
      </c>
      <c r="C216" s="26"/>
      <c r="D216" s="27">
        <v>47.36</v>
      </c>
      <c r="E216" s="27">
        <v>49.98</v>
      </c>
      <c r="F216" s="27">
        <v>50.67</v>
      </c>
      <c r="G216" s="27">
        <v>59.57</v>
      </c>
      <c r="H216" s="27">
        <v>51.2</v>
      </c>
      <c r="I216" s="27">
        <v>50.79</v>
      </c>
      <c r="J216" s="27">
        <v>50.75</v>
      </c>
      <c r="K216" s="27">
        <v>52.38</v>
      </c>
      <c r="L216" s="27">
        <v>45.75</v>
      </c>
      <c r="M216" s="27">
        <v>65.180000000000007</v>
      </c>
      <c r="N216" s="27">
        <v>45.38</v>
      </c>
      <c r="O216" s="27">
        <v>41.95</v>
      </c>
      <c r="P216" s="27">
        <v>53.86</v>
      </c>
      <c r="Q216" s="27">
        <v>57.08</v>
      </c>
      <c r="R216" s="26"/>
      <c r="S216" s="26"/>
      <c r="T216" s="26"/>
      <c r="U216" s="27">
        <v>47.08</v>
      </c>
      <c r="V216" s="27">
        <v>59.14</v>
      </c>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row>
    <row r="217" spans="1:85" x14ac:dyDescent="0.3">
      <c r="A217" s="25" t="s">
        <v>290</v>
      </c>
      <c r="B217" s="27">
        <v>52.02</v>
      </c>
      <c r="C217" s="26"/>
      <c r="D217" s="27">
        <v>47.47</v>
      </c>
      <c r="E217" s="27">
        <v>50.45</v>
      </c>
      <c r="F217" s="27">
        <v>51.31</v>
      </c>
      <c r="G217" s="27">
        <v>60.2</v>
      </c>
      <c r="H217" s="27">
        <v>51.61</v>
      </c>
      <c r="I217" s="27">
        <v>51.54</v>
      </c>
      <c r="J217" s="27">
        <v>51.71</v>
      </c>
      <c r="K217" s="27">
        <v>53.05</v>
      </c>
      <c r="L217" s="27">
        <v>46.62</v>
      </c>
      <c r="M217" s="27">
        <v>66.349999999999994</v>
      </c>
      <c r="N217" s="27">
        <v>46.17</v>
      </c>
      <c r="O217" s="27">
        <v>42.7</v>
      </c>
      <c r="P217" s="27">
        <v>54.55</v>
      </c>
      <c r="Q217" s="27">
        <v>57.84</v>
      </c>
      <c r="R217" s="26"/>
      <c r="S217" s="26"/>
      <c r="T217" s="26"/>
      <c r="U217" s="27">
        <v>47.83</v>
      </c>
      <c r="V217" s="27">
        <v>60.2</v>
      </c>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row>
    <row r="218" spans="1:85" x14ac:dyDescent="0.3">
      <c r="A218" s="25" t="s">
        <v>291</v>
      </c>
      <c r="B218" s="27">
        <v>52.67</v>
      </c>
      <c r="C218" s="26"/>
      <c r="D218" s="27">
        <v>47.83</v>
      </c>
      <c r="E218" s="27">
        <v>51</v>
      </c>
      <c r="F218" s="27">
        <v>51.78</v>
      </c>
      <c r="G218" s="27">
        <v>60.75</v>
      </c>
      <c r="H218" s="27">
        <v>52.02</v>
      </c>
      <c r="I218" s="27">
        <v>52.49</v>
      </c>
      <c r="J218" s="27">
        <v>52.64</v>
      </c>
      <c r="K218" s="27">
        <v>53.78</v>
      </c>
      <c r="L218" s="27">
        <v>47.51</v>
      </c>
      <c r="M218" s="27">
        <v>67.42</v>
      </c>
      <c r="N218" s="27">
        <v>46.97</v>
      </c>
      <c r="O218" s="27">
        <v>43.55</v>
      </c>
      <c r="P218" s="27">
        <v>55.19</v>
      </c>
      <c r="Q218" s="27">
        <v>58.62</v>
      </c>
      <c r="R218" s="26"/>
      <c r="S218" s="26"/>
      <c r="T218" s="26"/>
      <c r="U218" s="27">
        <v>48.59</v>
      </c>
      <c r="V218" s="27">
        <v>61.2</v>
      </c>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row>
    <row r="219" spans="1:85" x14ac:dyDescent="0.3">
      <c r="A219" s="25" t="s">
        <v>292</v>
      </c>
      <c r="B219" s="27">
        <v>53.3</v>
      </c>
      <c r="C219" s="26"/>
      <c r="D219" s="27">
        <v>48.48</v>
      </c>
      <c r="E219" s="27">
        <v>51.62</v>
      </c>
      <c r="F219" s="27">
        <v>52.19</v>
      </c>
      <c r="G219" s="27">
        <v>61.22</v>
      </c>
      <c r="H219" s="27">
        <v>52.42</v>
      </c>
      <c r="I219" s="27">
        <v>53.27</v>
      </c>
      <c r="J219" s="27">
        <v>53.5</v>
      </c>
      <c r="K219" s="27">
        <v>54.59</v>
      </c>
      <c r="L219" s="27">
        <v>48.4</v>
      </c>
      <c r="M219" s="27">
        <v>68.34</v>
      </c>
      <c r="N219" s="27">
        <v>47.78</v>
      </c>
      <c r="O219" s="27">
        <v>44.43</v>
      </c>
      <c r="P219" s="27">
        <v>55.84</v>
      </c>
      <c r="Q219" s="27">
        <v>59.48</v>
      </c>
      <c r="R219" s="26"/>
      <c r="S219" s="26"/>
      <c r="T219" s="26"/>
      <c r="U219" s="27">
        <v>49.42</v>
      </c>
      <c r="V219" s="27">
        <v>62.18</v>
      </c>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row>
    <row r="220" spans="1:85" x14ac:dyDescent="0.3">
      <c r="A220" s="25" t="s">
        <v>293</v>
      </c>
      <c r="B220" s="27">
        <v>53.71</v>
      </c>
      <c r="C220" s="26"/>
      <c r="D220" s="27">
        <v>49.16</v>
      </c>
      <c r="E220" s="27">
        <v>52.11</v>
      </c>
      <c r="F220" s="27">
        <v>52.17</v>
      </c>
      <c r="G220" s="27">
        <v>61.3</v>
      </c>
      <c r="H220" s="27">
        <v>52.75</v>
      </c>
      <c r="I220" s="27">
        <v>53.66</v>
      </c>
      <c r="J220" s="27">
        <v>54.16</v>
      </c>
      <c r="K220" s="27">
        <v>55.45</v>
      </c>
      <c r="L220" s="27">
        <v>49.1</v>
      </c>
      <c r="M220" s="27">
        <v>68.89</v>
      </c>
      <c r="N220" s="27">
        <v>48.62</v>
      </c>
      <c r="O220" s="27">
        <v>45.28</v>
      </c>
      <c r="P220" s="27">
        <v>56.45</v>
      </c>
      <c r="Q220" s="27">
        <v>60.11</v>
      </c>
      <c r="R220" s="26"/>
      <c r="S220" s="26"/>
      <c r="T220" s="26"/>
      <c r="U220" s="27">
        <v>50.12</v>
      </c>
      <c r="V220" s="27">
        <v>63.1</v>
      </c>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row>
    <row r="221" spans="1:85" x14ac:dyDescent="0.3">
      <c r="A221" s="25" t="s">
        <v>294</v>
      </c>
      <c r="B221" s="27">
        <v>54.29</v>
      </c>
      <c r="C221" s="26"/>
      <c r="D221" s="27">
        <v>50.01</v>
      </c>
      <c r="E221" s="27">
        <v>52.64</v>
      </c>
      <c r="F221" s="27">
        <v>52.5</v>
      </c>
      <c r="G221" s="27">
        <v>61.67</v>
      </c>
      <c r="H221" s="27">
        <v>53.01</v>
      </c>
      <c r="I221" s="27">
        <v>54.33</v>
      </c>
      <c r="J221" s="27">
        <v>54.9</v>
      </c>
      <c r="K221" s="27">
        <v>56.4</v>
      </c>
      <c r="L221" s="27">
        <v>49.82</v>
      </c>
      <c r="M221" s="27">
        <v>69.430000000000007</v>
      </c>
      <c r="N221" s="27">
        <v>49.48</v>
      </c>
      <c r="O221" s="27">
        <v>46.06</v>
      </c>
      <c r="P221" s="27">
        <v>57.29</v>
      </c>
      <c r="Q221" s="27">
        <v>60.97</v>
      </c>
      <c r="R221" s="26"/>
      <c r="S221" s="26"/>
      <c r="T221" s="26"/>
      <c r="U221" s="27">
        <v>50.96</v>
      </c>
      <c r="V221" s="27">
        <v>64.19</v>
      </c>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row>
    <row r="222" spans="1:85" x14ac:dyDescent="0.3">
      <c r="A222" s="25" t="s">
        <v>295</v>
      </c>
      <c r="B222" s="27">
        <v>54.97</v>
      </c>
      <c r="C222" s="26"/>
      <c r="D222" s="27">
        <v>50.97</v>
      </c>
      <c r="E222" s="27">
        <v>53.21</v>
      </c>
      <c r="F222" s="27">
        <v>53.11</v>
      </c>
      <c r="G222" s="27">
        <v>62.3</v>
      </c>
      <c r="H222" s="27">
        <v>53.15</v>
      </c>
      <c r="I222" s="27">
        <v>55.24</v>
      </c>
      <c r="J222" s="27">
        <v>55.6</v>
      </c>
      <c r="K222" s="27">
        <v>57.38</v>
      </c>
      <c r="L222" s="27">
        <v>50.38</v>
      </c>
      <c r="M222" s="27">
        <v>69.98</v>
      </c>
      <c r="N222" s="27">
        <v>50.33</v>
      </c>
      <c r="O222" s="27">
        <v>46.7</v>
      </c>
      <c r="P222" s="27">
        <v>58.36</v>
      </c>
      <c r="Q222" s="27">
        <v>61.88</v>
      </c>
      <c r="R222" s="26"/>
      <c r="S222" s="26"/>
      <c r="T222" s="26"/>
      <c r="U222" s="27">
        <v>51.8</v>
      </c>
      <c r="V222" s="27">
        <v>65.42</v>
      </c>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row>
    <row r="223" spans="1:85" x14ac:dyDescent="0.3">
      <c r="A223" s="25" t="s">
        <v>296</v>
      </c>
      <c r="B223" s="27">
        <v>55.78</v>
      </c>
      <c r="C223" s="26"/>
      <c r="D223" s="27">
        <v>51.98</v>
      </c>
      <c r="E223" s="27">
        <v>53.81</v>
      </c>
      <c r="F223" s="27">
        <v>54.09</v>
      </c>
      <c r="G223" s="27">
        <v>63.15</v>
      </c>
      <c r="H223" s="27">
        <v>53.23</v>
      </c>
      <c r="I223" s="27">
        <v>56.04</v>
      </c>
      <c r="J223" s="27">
        <v>56.32</v>
      </c>
      <c r="K223" s="27">
        <v>58.36</v>
      </c>
      <c r="L223" s="27">
        <v>50.83</v>
      </c>
      <c r="M223" s="27">
        <v>70.66</v>
      </c>
      <c r="N223" s="27">
        <v>51.16</v>
      </c>
      <c r="O223" s="27">
        <v>47.21</v>
      </c>
      <c r="P223" s="27">
        <v>59.62</v>
      </c>
      <c r="Q223" s="27">
        <v>62.9</v>
      </c>
      <c r="R223" s="26"/>
      <c r="S223" s="26"/>
      <c r="T223" s="26"/>
      <c r="U223" s="27">
        <v>52.72</v>
      </c>
      <c r="V223" s="27">
        <v>66.78</v>
      </c>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row>
    <row r="224" spans="1:85" x14ac:dyDescent="0.3">
      <c r="A224" s="25" t="s">
        <v>297</v>
      </c>
      <c r="B224" s="27">
        <v>56.38</v>
      </c>
      <c r="C224" s="26"/>
      <c r="D224" s="27">
        <v>52.73</v>
      </c>
      <c r="E224" s="27">
        <v>54.24</v>
      </c>
      <c r="F224" s="27">
        <v>54.75</v>
      </c>
      <c r="G224" s="27">
        <v>63.7</v>
      </c>
      <c r="H224" s="27">
        <v>53.37</v>
      </c>
      <c r="I224" s="27">
        <v>56.45</v>
      </c>
      <c r="J224" s="27">
        <v>56.86</v>
      </c>
      <c r="K224" s="27">
        <v>59.27</v>
      </c>
      <c r="L224" s="27">
        <v>51.1</v>
      </c>
      <c r="M224" s="27">
        <v>71.27</v>
      </c>
      <c r="N224" s="27">
        <v>51.94</v>
      </c>
      <c r="O224" s="27">
        <v>47.67</v>
      </c>
      <c r="P224" s="27">
        <v>60.81</v>
      </c>
      <c r="Q224" s="27">
        <v>63.62</v>
      </c>
      <c r="R224" s="26"/>
      <c r="S224" s="26"/>
      <c r="T224" s="26"/>
      <c r="U224" s="27">
        <v>53.45</v>
      </c>
      <c r="V224" s="27">
        <v>68.03</v>
      </c>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row>
    <row r="225" spans="1:85" x14ac:dyDescent="0.3">
      <c r="A225" s="25" t="s">
        <v>298</v>
      </c>
      <c r="B225" s="27">
        <v>57.09</v>
      </c>
      <c r="C225" s="26"/>
      <c r="D225" s="27">
        <v>53.43</v>
      </c>
      <c r="E225" s="27">
        <v>54.66</v>
      </c>
      <c r="F225" s="27">
        <v>55.57</v>
      </c>
      <c r="G225" s="27">
        <v>64.39</v>
      </c>
      <c r="H225" s="27">
        <v>53.72</v>
      </c>
      <c r="I225" s="27">
        <v>57.13</v>
      </c>
      <c r="J225" s="27">
        <v>57.51</v>
      </c>
      <c r="K225" s="27">
        <v>60.17</v>
      </c>
      <c r="L225" s="27">
        <v>51.53</v>
      </c>
      <c r="M225" s="27">
        <v>72.010000000000005</v>
      </c>
      <c r="N225" s="27">
        <v>52.74</v>
      </c>
      <c r="O225" s="27">
        <v>48.21</v>
      </c>
      <c r="P225" s="27">
        <v>62.03</v>
      </c>
      <c r="Q225" s="27">
        <v>64.44</v>
      </c>
      <c r="R225" s="26"/>
      <c r="S225" s="26"/>
      <c r="T225" s="26"/>
      <c r="U225" s="27">
        <v>54.34</v>
      </c>
      <c r="V225" s="27">
        <v>69.180000000000007</v>
      </c>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row>
    <row r="226" spans="1:85" x14ac:dyDescent="0.3">
      <c r="A226" s="25" t="s">
        <v>299</v>
      </c>
      <c r="B226" s="27">
        <v>57.75</v>
      </c>
      <c r="C226" s="26"/>
      <c r="D226" s="27">
        <v>54.03</v>
      </c>
      <c r="E226" s="27">
        <v>55.08</v>
      </c>
      <c r="F226" s="27">
        <v>56.19</v>
      </c>
      <c r="G226" s="27">
        <v>65</v>
      </c>
      <c r="H226" s="27">
        <v>54.43</v>
      </c>
      <c r="I226" s="27">
        <v>58</v>
      </c>
      <c r="J226" s="27">
        <v>58.12</v>
      </c>
      <c r="K226" s="27">
        <v>61.02</v>
      </c>
      <c r="L226" s="27">
        <v>52.05</v>
      </c>
      <c r="M226" s="27">
        <v>72.680000000000007</v>
      </c>
      <c r="N226" s="27">
        <v>53.55</v>
      </c>
      <c r="O226" s="27">
        <v>48.91</v>
      </c>
      <c r="P226" s="27">
        <v>63.04</v>
      </c>
      <c r="Q226" s="27">
        <v>65.05</v>
      </c>
      <c r="R226" s="26"/>
      <c r="S226" s="26"/>
      <c r="T226" s="26"/>
      <c r="U226" s="27">
        <v>55.17</v>
      </c>
      <c r="V226" s="27">
        <v>70.03</v>
      </c>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row>
    <row r="227" spans="1:85" x14ac:dyDescent="0.3">
      <c r="A227" s="25" t="s">
        <v>300</v>
      </c>
      <c r="B227" s="27">
        <v>58.4</v>
      </c>
      <c r="C227" s="26"/>
      <c r="D227" s="27">
        <v>54.58</v>
      </c>
      <c r="E227" s="27">
        <v>55.57</v>
      </c>
      <c r="F227" s="27">
        <v>56.7</v>
      </c>
      <c r="G227" s="27">
        <v>65.53</v>
      </c>
      <c r="H227" s="27">
        <v>55.52</v>
      </c>
      <c r="I227" s="27">
        <v>58.79</v>
      </c>
      <c r="J227" s="27">
        <v>58.77</v>
      </c>
      <c r="K227" s="27">
        <v>61.87</v>
      </c>
      <c r="L227" s="27">
        <v>52.74</v>
      </c>
      <c r="M227" s="27">
        <v>73.31</v>
      </c>
      <c r="N227" s="27">
        <v>54.44</v>
      </c>
      <c r="O227" s="27">
        <v>49.81</v>
      </c>
      <c r="P227" s="27">
        <v>63.82</v>
      </c>
      <c r="Q227" s="27">
        <v>65.53</v>
      </c>
      <c r="R227" s="26"/>
      <c r="S227" s="26"/>
      <c r="T227" s="26"/>
      <c r="U227" s="27">
        <v>56.03</v>
      </c>
      <c r="V227" s="27">
        <v>70.59</v>
      </c>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row>
    <row r="228" spans="1:85" x14ac:dyDescent="0.3">
      <c r="A228" s="25" t="s">
        <v>301</v>
      </c>
      <c r="B228" s="27">
        <v>58.87</v>
      </c>
      <c r="C228" s="26"/>
      <c r="D228" s="27">
        <v>54.94</v>
      </c>
      <c r="E228" s="27">
        <v>56.03</v>
      </c>
      <c r="F228" s="27">
        <v>56.73</v>
      </c>
      <c r="G228" s="27">
        <v>65.73</v>
      </c>
      <c r="H228" s="27">
        <v>56.92</v>
      </c>
      <c r="I228" s="27">
        <v>59.32</v>
      </c>
      <c r="J228" s="27">
        <v>59.33</v>
      </c>
      <c r="K228" s="27">
        <v>62.69</v>
      </c>
      <c r="L228" s="27">
        <v>53.48</v>
      </c>
      <c r="M228" s="27">
        <v>73.75</v>
      </c>
      <c r="N228" s="27">
        <v>55.46</v>
      </c>
      <c r="O228" s="27">
        <v>50.9</v>
      </c>
      <c r="P228" s="27">
        <v>64.319999999999993</v>
      </c>
      <c r="Q228" s="27">
        <v>65.66</v>
      </c>
      <c r="R228" s="26"/>
      <c r="S228" s="26"/>
      <c r="T228" s="26"/>
      <c r="U228" s="27">
        <v>56.64</v>
      </c>
      <c r="V228" s="27">
        <v>70.930000000000007</v>
      </c>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row>
    <row r="229" spans="1:85" x14ac:dyDescent="0.3">
      <c r="A229" s="25" t="s">
        <v>302</v>
      </c>
      <c r="B229" s="27">
        <v>59.64</v>
      </c>
      <c r="C229" s="26"/>
      <c r="D229" s="27">
        <v>55.52</v>
      </c>
      <c r="E229" s="27">
        <v>56.73</v>
      </c>
      <c r="F229" s="27">
        <v>57.16</v>
      </c>
      <c r="G229" s="27">
        <v>66.38</v>
      </c>
      <c r="H229" s="27">
        <v>58.59</v>
      </c>
      <c r="I229" s="27">
        <v>60.32</v>
      </c>
      <c r="J229" s="27">
        <v>60.16</v>
      </c>
      <c r="K229" s="27">
        <v>63.62</v>
      </c>
      <c r="L229" s="27">
        <v>54.5</v>
      </c>
      <c r="M229" s="27">
        <v>74.42</v>
      </c>
      <c r="N229" s="27">
        <v>56.72</v>
      </c>
      <c r="O229" s="27">
        <v>52.17</v>
      </c>
      <c r="P229" s="27">
        <v>64.97</v>
      </c>
      <c r="Q229" s="27">
        <v>66.08</v>
      </c>
      <c r="R229" s="26"/>
      <c r="S229" s="26"/>
      <c r="T229" s="26"/>
      <c r="U229" s="27">
        <v>57.48</v>
      </c>
      <c r="V229" s="27">
        <v>71.400000000000006</v>
      </c>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row>
    <row r="230" spans="1:85" x14ac:dyDescent="0.3">
      <c r="A230" s="25" t="s">
        <v>303</v>
      </c>
      <c r="B230" s="27">
        <v>60.7</v>
      </c>
      <c r="C230" s="26"/>
      <c r="D230" s="27">
        <v>56.42</v>
      </c>
      <c r="E230" s="27">
        <v>57.78</v>
      </c>
      <c r="F230" s="27">
        <v>57.94</v>
      </c>
      <c r="G230" s="27">
        <v>67.510000000000005</v>
      </c>
      <c r="H230" s="27">
        <v>60.47</v>
      </c>
      <c r="I230" s="27">
        <v>61.77</v>
      </c>
      <c r="J230" s="27">
        <v>61.16</v>
      </c>
      <c r="K230" s="27">
        <v>64.650000000000006</v>
      </c>
      <c r="L230" s="27">
        <v>55.66</v>
      </c>
      <c r="M230" s="27">
        <v>75.37</v>
      </c>
      <c r="N230" s="27">
        <v>58.21</v>
      </c>
      <c r="O230" s="27">
        <v>53.58</v>
      </c>
      <c r="P230" s="27">
        <v>65.790000000000006</v>
      </c>
      <c r="Q230" s="27">
        <v>66.739999999999995</v>
      </c>
      <c r="R230" s="26"/>
      <c r="S230" s="26"/>
      <c r="T230" s="26"/>
      <c r="U230" s="27">
        <v>58.41</v>
      </c>
      <c r="V230" s="27">
        <v>72.11</v>
      </c>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row>
    <row r="231" spans="1:85" x14ac:dyDescent="0.3">
      <c r="A231" s="25" t="s">
        <v>304</v>
      </c>
      <c r="B231" s="27">
        <v>62.04</v>
      </c>
      <c r="C231" s="26"/>
      <c r="D231" s="27">
        <v>57.62</v>
      </c>
      <c r="E231" s="27">
        <v>59.14</v>
      </c>
      <c r="F231" s="27">
        <v>59.17</v>
      </c>
      <c r="G231" s="27">
        <v>69.06</v>
      </c>
      <c r="H231" s="27">
        <v>62.42</v>
      </c>
      <c r="I231" s="27">
        <v>63.3</v>
      </c>
      <c r="J231" s="27">
        <v>62.32</v>
      </c>
      <c r="K231" s="27">
        <v>65.78</v>
      </c>
      <c r="L231" s="27">
        <v>56.96</v>
      </c>
      <c r="M231" s="27">
        <v>76.7</v>
      </c>
      <c r="N231" s="27">
        <v>59.9</v>
      </c>
      <c r="O231" s="27">
        <v>55.05</v>
      </c>
      <c r="P231" s="27">
        <v>66.87</v>
      </c>
      <c r="Q231" s="27">
        <v>67.78</v>
      </c>
      <c r="R231" s="26"/>
      <c r="S231" s="26"/>
      <c r="T231" s="26"/>
      <c r="U231" s="27">
        <v>59.55</v>
      </c>
      <c r="V231" s="27">
        <v>73.14</v>
      </c>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row>
    <row r="232" spans="1:85" x14ac:dyDescent="0.3">
      <c r="A232" s="25" t="s">
        <v>305</v>
      </c>
      <c r="B232" s="27">
        <v>63.27</v>
      </c>
      <c r="C232" s="26"/>
      <c r="D232" s="27">
        <v>58.73</v>
      </c>
      <c r="E232" s="27">
        <v>60.48</v>
      </c>
      <c r="F232" s="27">
        <v>60.11</v>
      </c>
      <c r="G232" s="27">
        <v>70.38</v>
      </c>
      <c r="H232" s="27">
        <v>64.290000000000006</v>
      </c>
      <c r="I232" s="27">
        <v>64.53</v>
      </c>
      <c r="J232" s="27">
        <v>63.42</v>
      </c>
      <c r="K232" s="27">
        <v>66.89</v>
      </c>
      <c r="L232" s="27">
        <v>58.17</v>
      </c>
      <c r="M232" s="27">
        <v>78.069999999999993</v>
      </c>
      <c r="N232" s="27">
        <v>61.64</v>
      </c>
      <c r="O232" s="27">
        <v>56.51</v>
      </c>
      <c r="P232" s="27">
        <v>67.930000000000007</v>
      </c>
      <c r="Q232" s="27">
        <v>68.790000000000006</v>
      </c>
      <c r="R232" s="26"/>
      <c r="S232" s="26"/>
      <c r="T232" s="26"/>
      <c r="U232" s="27">
        <v>60.55</v>
      </c>
      <c r="V232" s="27">
        <v>74.260000000000005</v>
      </c>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row>
    <row r="233" spans="1:85" x14ac:dyDescent="0.3">
      <c r="A233" s="25" t="s">
        <v>306</v>
      </c>
      <c r="B233" s="27">
        <v>64.61</v>
      </c>
      <c r="C233" s="26"/>
      <c r="D233" s="27">
        <v>59.85</v>
      </c>
      <c r="E233" s="27">
        <v>61.83</v>
      </c>
      <c r="F233" s="27">
        <v>61.29</v>
      </c>
      <c r="G233" s="27">
        <v>71.78</v>
      </c>
      <c r="H233" s="27">
        <v>65.959999999999994</v>
      </c>
      <c r="I233" s="27">
        <v>65.989999999999995</v>
      </c>
      <c r="J233" s="27">
        <v>64.650000000000006</v>
      </c>
      <c r="K233" s="27">
        <v>68.010000000000005</v>
      </c>
      <c r="L233" s="27">
        <v>59.46</v>
      </c>
      <c r="M233" s="27">
        <v>79.680000000000007</v>
      </c>
      <c r="N233" s="27">
        <v>63.38</v>
      </c>
      <c r="O233" s="27">
        <v>57.89</v>
      </c>
      <c r="P233" s="27">
        <v>69.180000000000007</v>
      </c>
      <c r="Q233" s="27">
        <v>70.069999999999993</v>
      </c>
      <c r="R233" s="26"/>
      <c r="S233" s="26"/>
      <c r="T233" s="26"/>
      <c r="U233" s="27">
        <v>61.78</v>
      </c>
      <c r="V233" s="27">
        <v>75.53</v>
      </c>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row>
    <row r="234" spans="1:85" x14ac:dyDescent="0.3">
      <c r="A234" s="25" t="s">
        <v>307</v>
      </c>
      <c r="B234" s="27">
        <v>65.8</v>
      </c>
      <c r="C234" s="26"/>
      <c r="D234" s="27">
        <v>60.82</v>
      </c>
      <c r="E234" s="27">
        <v>63.08</v>
      </c>
      <c r="F234" s="27">
        <v>62.29</v>
      </c>
      <c r="G234" s="27">
        <v>72.900000000000006</v>
      </c>
      <c r="H234" s="27">
        <v>67.27</v>
      </c>
      <c r="I234" s="27">
        <v>67.48</v>
      </c>
      <c r="J234" s="27">
        <v>65.77</v>
      </c>
      <c r="K234" s="27">
        <v>69.02</v>
      </c>
      <c r="L234" s="27">
        <v>60.6</v>
      </c>
      <c r="M234" s="27">
        <v>81.239999999999995</v>
      </c>
      <c r="N234" s="27">
        <v>64.959999999999994</v>
      </c>
      <c r="O234" s="27">
        <v>59.13</v>
      </c>
      <c r="P234" s="27">
        <v>70.36</v>
      </c>
      <c r="Q234" s="27">
        <v>71.27</v>
      </c>
      <c r="R234" s="26"/>
      <c r="S234" s="26"/>
      <c r="T234" s="26"/>
      <c r="U234" s="27">
        <v>62.94</v>
      </c>
      <c r="V234" s="27">
        <v>76.69</v>
      </c>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row>
    <row r="235" spans="1:85" x14ac:dyDescent="0.3">
      <c r="A235" s="25" t="s">
        <v>308</v>
      </c>
      <c r="B235" s="27">
        <v>66.8</v>
      </c>
      <c r="C235" s="26"/>
      <c r="D235" s="27">
        <v>61.57</v>
      </c>
      <c r="E235" s="27">
        <v>64.13</v>
      </c>
      <c r="F235" s="27">
        <v>63.17</v>
      </c>
      <c r="G235" s="27">
        <v>73.650000000000006</v>
      </c>
      <c r="H235" s="27">
        <v>68.17</v>
      </c>
      <c r="I235" s="27">
        <v>68.61</v>
      </c>
      <c r="J235" s="27">
        <v>66.75</v>
      </c>
      <c r="K235" s="27">
        <v>69.849999999999994</v>
      </c>
      <c r="L235" s="27">
        <v>61.56</v>
      </c>
      <c r="M235" s="27">
        <v>82.67</v>
      </c>
      <c r="N235" s="27">
        <v>66.28</v>
      </c>
      <c r="O235" s="27">
        <v>60.13</v>
      </c>
      <c r="P235" s="27">
        <v>71.38</v>
      </c>
      <c r="Q235" s="27">
        <v>72.349999999999994</v>
      </c>
      <c r="R235" s="26"/>
      <c r="S235" s="26"/>
      <c r="T235" s="26"/>
      <c r="U235" s="27">
        <v>64.069999999999993</v>
      </c>
      <c r="V235" s="27">
        <v>77.73</v>
      </c>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row>
    <row r="236" spans="1:85" x14ac:dyDescent="0.3">
      <c r="A236" s="25" t="s">
        <v>309</v>
      </c>
      <c r="B236" s="27">
        <v>67.319999999999993</v>
      </c>
      <c r="C236" s="26"/>
      <c r="D236" s="27">
        <v>61.83</v>
      </c>
      <c r="E236" s="27">
        <v>64.73</v>
      </c>
      <c r="F236" s="27">
        <v>63.42</v>
      </c>
      <c r="G236" s="27">
        <v>73.75</v>
      </c>
      <c r="H236" s="27">
        <v>68.66</v>
      </c>
      <c r="I236" s="27">
        <v>69.099999999999994</v>
      </c>
      <c r="J236" s="27">
        <v>67.349999999999994</v>
      </c>
      <c r="K236" s="27">
        <v>70.44</v>
      </c>
      <c r="L236" s="27">
        <v>62.15</v>
      </c>
      <c r="M236" s="27">
        <v>83.63</v>
      </c>
      <c r="N236" s="27">
        <v>67.209999999999994</v>
      </c>
      <c r="O236" s="27">
        <v>60.81</v>
      </c>
      <c r="P236" s="27">
        <v>71.97</v>
      </c>
      <c r="Q236" s="27">
        <v>72.97</v>
      </c>
      <c r="R236" s="26"/>
      <c r="S236" s="26"/>
      <c r="T236" s="26"/>
      <c r="U236" s="27">
        <v>64.72</v>
      </c>
      <c r="V236" s="27">
        <v>78.53</v>
      </c>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row>
    <row r="237" spans="1:85" x14ac:dyDescent="0.3">
      <c r="A237" s="25" t="s">
        <v>310</v>
      </c>
      <c r="B237" s="27">
        <v>67.75</v>
      </c>
      <c r="C237" s="26"/>
      <c r="D237" s="27">
        <v>61.9</v>
      </c>
      <c r="E237" s="27">
        <v>65.040000000000006</v>
      </c>
      <c r="F237" s="27">
        <v>63.87</v>
      </c>
      <c r="G237" s="27">
        <v>73.89</v>
      </c>
      <c r="H237" s="27">
        <v>68.8</v>
      </c>
      <c r="I237" s="27">
        <v>69.569999999999993</v>
      </c>
      <c r="J237" s="27">
        <v>67.81</v>
      </c>
      <c r="K237" s="27">
        <v>70.84</v>
      </c>
      <c r="L237" s="27">
        <v>62.59</v>
      </c>
      <c r="M237" s="27">
        <v>84.46</v>
      </c>
      <c r="N237" s="27">
        <v>67.73</v>
      </c>
      <c r="O237" s="27">
        <v>61.09</v>
      </c>
      <c r="P237" s="27">
        <v>72.56</v>
      </c>
      <c r="Q237" s="27">
        <v>73.63</v>
      </c>
      <c r="R237" s="26"/>
      <c r="S237" s="26"/>
      <c r="T237" s="26"/>
      <c r="U237" s="27">
        <v>65.31</v>
      </c>
      <c r="V237" s="27">
        <v>79.349999999999994</v>
      </c>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row>
    <row r="238" spans="1:85" x14ac:dyDescent="0.3">
      <c r="A238" s="25" t="s">
        <v>311</v>
      </c>
      <c r="B238" s="27">
        <v>67.97</v>
      </c>
      <c r="C238" s="26"/>
      <c r="D238" s="27">
        <v>61.77</v>
      </c>
      <c r="E238" s="27">
        <v>64.989999999999995</v>
      </c>
      <c r="F238" s="27">
        <v>64.349999999999994</v>
      </c>
      <c r="G238" s="27">
        <v>74.02</v>
      </c>
      <c r="H238" s="27">
        <v>68.61</v>
      </c>
      <c r="I238" s="27">
        <v>69.88</v>
      </c>
      <c r="J238" s="27">
        <v>67.930000000000007</v>
      </c>
      <c r="K238" s="27">
        <v>71.010000000000005</v>
      </c>
      <c r="L238" s="27">
        <v>62.71</v>
      </c>
      <c r="M238" s="27">
        <v>85.03</v>
      </c>
      <c r="N238" s="27">
        <v>67.760000000000005</v>
      </c>
      <c r="O238" s="27">
        <v>60.88</v>
      </c>
      <c r="P238" s="27">
        <v>73</v>
      </c>
      <c r="Q238" s="27">
        <v>74.14</v>
      </c>
      <c r="R238" s="26"/>
      <c r="S238" s="26"/>
      <c r="T238" s="26"/>
      <c r="U238" s="27">
        <v>65.52</v>
      </c>
      <c r="V238" s="27">
        <v>80.12</v>
      </c>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row>
    <row r="239" spans="1:85" x14ac:dyDescent="0.3">
      <c r="A239" s="25" t="s">
        <v>312</v>
      </c>
      <c r="B239" s="27">
        <v>68.040000000000006</v>
      </c>
      <c r="C239" s="26"/>
      <c r="D239" s="27">
        <v>61.43</v>
      </c>
      <c r="E239" s="27">
        <v>64.599999999999994</v>
      </c>
      <c r="F239" s="27">
        <v>64.989999999999995</v>
      </c>
      <c r="G239" s="27">
        <v>74.239999999999995</v>
      </c>
      <c r="H239" s="27">
        <v>68.14</v>
      </c>
      <c r="I239" s="27">
        <v>69.709999999999994</v>
      </c>
      <c r="J239" s="27">
        <v>67.760000000000005</v>
      </c>
      <c r="K239" s="27">
        <v>70.959999999999994</v>
      </c>
      <c r="L239" s="27">
        <v>62.56</v>
      </c>
      <c r="M239" s="27">
        <v>85.45</v>
      </c>
      <c r="N239" s="27">
        <v>67.319999999999993</v>
      </c>
      <c r="O239" s="27">
        <v>60.18</v>
      </c>
      <c r="P239" s="27">
        <v>73.319999999999993</v>
      </c>
      <c r="Q239" s="27">
        <v>74.55</v>
      </c>
      <c r="R239" s="26"/>
      <c r="S239" s="26"/>
      <c r="T239" s="26"/>
      <c r="U239" s="27">
        <v>65.510000000000005</v>
      </c>
      <c r="V239" s="27">
        <v>80.8</v>
      </c>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row>
    <row r="240" spans="1:85" x14ac:dyDescent="0.3">
      <c r="A240" s="25" t="s">
        <v>313</v>
      </c>
      <c r="B240" s="27">
        <v>67.650000000000006</v>
      </c>
      <c r="C240" s="26"/>
      <c r="D240" s="27">
        <v>60.58</v>
      </c>
      <c r="E240" s="27">
        <v>63.75</v>
      </c>
      <c r="F240" s="27">
        <v>65.08</v>
      </c>
      <c r="G240" s="27">
        <v>74.05</v>
      </c>
      <c r="H240" s="27">
        <v>67.39</v>
      </c>
      <c r="I240" s="27">
        <v>68.84</v>
      </c>
      <c r="J240" s="27">
        <v>67.19</v>
      </c>
      <c r="K240" s="27">
        <v>70.56</v>
      </c>
      <c r="L240" s="27">
        <v>62.01</v>
      </c>
      <c r="M240" s="27">
        <v>85.54</v>
      </c>
      <c r="N240" s="27">
        <v>66.5</v>
      </c>
      <c r="O240" s="27">
        <v>59.12</v>
      </c>
      <c r="P240" s="27">
        <v>73.209999999999994</v>
      </c>
      <c r="Q240" s="27">
        <v>74.39</v>
      </c>
      <c r="R240" s="26"/>
      <c r="S240" s="26"/>
      <c r="T240" s="26"/>
      <c r="U240" s="27">
        <v>65.06</v>
      </c>
      <c r="V240" s="27">
        <v>81.010000000000005</v>
      </c>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row>
    <row r="241" spans="1:85" x14ac:dyDescent="0.3">
      <c r="A241" s="25" t="s">
        <v>314</v>
      </c>
      <c r="B241" s="27">
        <v>67.209999999999994</v>
      </c>
      <c r="C241" s="26"/>
      <c r="D241" s="27">
        <v>59.5</v>
      </c>
      <c r="E241" s="27">
        <v>62.69</v>
      </c>
      <c r="F241" s="27">
        <v>65.31</v>
      </c>
      <c r="G241" s="27">
        <v>73.95</v>
      </c>
      <c r="H241" s="27">
        <v>66.45</v>
      </c>
      <c r="I241" s="27">
        <v>67.89</v>
      </c>
      <c r="J241" s="27">
        <v>66.569999999999993</v>
      </c>
      <c r="K241" s="27">
        <v>69.91</v>
      </c>
      <c r="L241" s="27">
        <v>61.37</v>
      </c>
      <c r="M241" s="27">
        <v>85.7</v>
      </c>
      <c r="N241" s="27">
        <v>65.48</v>
      </c>
      <c r="O241" s="27">
        <v>57.85</v>
      </c>
      <c r="P241" s="27">
        <v>73.02</v>
      </c>
      <c r="Q241" s="27">
        <v>73.94</v>
      </c>
      <c r="R241" s="26"/>
      <c r="S241" s="26"/>
      <c r="T241" s="26"/>
      <c r="U241" s="27">
        <v>64.89</v>
      </c>
      <c r="V241" s="27">
        <v>80.77</v>
      </c>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row>
    <row r="242" spans="1:85" x14ac:dyDescent="0.3">
      <c r="A242" s="25" t="s">
        <v>315</v>
      </c>
      <c r="B242" s="27">
        <v>66.58</v>
      </c>
      <c r="C242" s="26"/>
      <c r="D242" s="27">
        <v>58.19</v>
      </c>
      <c r="E242" s="27">
        <v>61.52</v>
      </c>
      <c r="F242" s="27">
        <v>65.319999999999993</v>
      </c>
      <c r="G242" s="27">
        <v>73.72</v>
      </c>
      <c r="H242" s="27">
        <v>65.34</v>
      </c>
      <c r="I242" s="27">
        <v>66.8</v>
      </c>
      <c r="J242" s="27">
        <v>65.77</v>
      </c>
      <c r="K242" s="27">
        <v>68.92</v>
      </c>
      <c r="L242" s="27">
        <v>60.49</v>
      </c>
      <c r="M242" s="27">
        <v>85.76</v>
      </c>
      <c r="N242" s="27">
        <v>64.260000000000005</v>
      </c>
      <c r="O242" s="27">
        <v>56.47</v>
      </c>
      <c r="P242" s="27">
        <v>72.459999999999994</v>
      </c>
      <c r="Q242" s="27">
        <v>72.91</v>
      </c>
      <c r="R242" s="26"/>
      <c r="S242" s="26"/>
      <c r="T242" s="26"/>
      <c r="U242" s="27">
        <v>64.84</v>
      </c>
      <c r="V242" s="27">
        <v>79.73</v>
      </c>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row>
    <row r="243" spans="1:85" x14ac:dyDescent="0.3">
      <c r="A243" s="25" t="s">
        <v>316</v>
      </c>
      <c r="B243" s="27">
        <v>65.83</v>
      </c>
      <c r="C243" s="26"/>
      <c r="D243" s="27">
        <v>56.82</v>
      </c>
      <c r="E243" s="27">
        <v>60.39</v>
      </c>
      <c r="F243" s="27">
        <v>65.25</v>
      </c>
      <c r="G243" s="27">
        <v>73.33</v>
      </c>
      <c r="H243" s="27">
        <v>64.11</v>
      </c>
      <c r="I243" s="27">
        <v>65.41</v>
      </c>
      <c r="J243" s="27">
        <v>64.86</v>
      </c>
      <c r="K243" s="27">
        <v>67.680000000000007</v>
      </c>
      <c r="L243" s="27">
        <v>59.44</v>
      </c>
      <c r="M243" s="27">
        <v>85.73</v>
      </c>
      <c r="N243" s="27">
        <v>62.88</v>
      </c>
      <c r="O243" s="27">
        <v>55.07</v>
      </c>
      <c r="P243" s="27">
        <v>71.61</v>
      </c>
      <c r="Q243" s="27">
        <v>71.489999999999995</v>
      </c>
      <c r="R243" s="26"/>
      <c r="S243" s="26"/>
      <c r="T243" s="26"/>
      <c r="U243" s="27">
        <v>65.02</v>
      </c>
      <c r="V243" s="27">
        <v>78.03</v>
      </c>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row>
    <row r="244" spans="1:85" x14ac:dyDescent="0.3">
      <c r="A244" s="25" t="s">
        <v>317</v>
      </c>
      <c r="B244" s="27">
        <v>64.790000000000006</v>
      </c>
      <c r="C244" s="26"/>
      <c r="D244" s="27">
        <v>55.49</v>
      </c>
      <c r="E244" s="27">
        <v>59.27</v>
      </c>
      <c r="F244" s="27">
        <v>64.64</v>
      </c>
      <c r="G244" s="27">
        <v>72.430000000000007</v>
      </c>
      <c r="H244" s="27">
        <v>62.79</v>
      </c>
      <c r="I244" s="27">
        <v>63.66</v>
      </c>
      <c r="J244" s="27">
        <v>63.73</v>
      </c>
      <c r="K244" s="27">
        <v>66.27</v>
      </c>
      <c r="L244" s="27">
        <v>58.17</v>
      </c>
      <c r="M244" s="27">
        <v>85.28</v>
      </c>
      <c r="N244" s="27">
        <v>61.47</v>
      </c>
      <c r="O244" s="27">
        <v>53.67</v>
      </c>
      <c r="P244" s="27">
        <v>70.290000000000006</v>
      </c>
      <c r="Q244" s="27">
        <v>69.66</v>
      </c>
      <c r="R244" s="26"/>
      <c r="S244" s="26"/>
      <c r="T244" s="26"/>
      <c r="U244" s="27">
        <v>64.88</v>
      </c>
      <c r="V244" s="27">
        <v>75.97</v>
      </c>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row>
    <row r="245" spans="1:85" x14ac:dyDescent="0.3">
      <c r="A245" s="25" t="s">
        <v>318</v>
      </c>
      <c r="B245" s="27">
        <v>64</v>
      </c>
      <c r="C245" s="26"/>
      <c r="D245" s="27">
        <v>54.82</v>
      </c>
      <c r="E245" s="27">
        <v>58.52</v>
      </c>
      <c r="F245" s="27">
        <v>64.459999999999994</v>
      </c>
      <c r="G245" s="27">
        <v>71.84</v>
      </c>
      <c r="H245" s="27">
        <v>61.63</v>
      </c>
      <c r="I245" s="27">
        <v>62.31</v>
      </c>
      <c r="J245" s="27">
        <v>62.78</v>
      </c>
      <c r="K245" s="27">
        <v>64.98</v>
      </c>
      <c r="L245" s="27">
        <v>57.1</v>
      </c>
      <c r="M245" s="27">
        <v>84.81</v>
      </c>
      <c r="N245" s="27">
        <v>59.98</v>
      </c>
      <c r="O245" s="27">
        <v>52.32</v>
      </c>
      <c r="P245" s="27">
        <v>69.209999999999994</v>
      </c>
      <c r="Q245" s="27">
        <v>68.22</v>
      </c>
      <c r="R245" s="26"/>
      <c r="S245" s="26"/>
      <c r="T245" s="26"/>
      <c r="U245" s="27">
        <v>64.87</v>
      </c>
      <c r="V245" s="27">
        <v>74.31</v>
      </c>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row>
    <row r="246" spans="1:85" x14ac:dyDescent="0.3">
      <c r="A246" s="25" t="s">
        <v>319</v>
      </c>
      <c r="B246" s="27">
        <v>63.47</v>
      </c>
      <c r="C246" s="26"/>
      <c r="D246" s="27">
        <v>55.08</v>
      </c>
      <c r="E246" s="27">
        <v>58.26</v>
      </c>
      <c r="F246" s="27">
        <v>64.63</v>
      </c>
      <c r="G246" s="27">
        <v>71.59</v>
      </c>
      <c r="H246" s="27">
        <v>60.69</v>
      </c>
      <c r="I246" s="27">
        <v>61.42</v>
      </c>
      <c r="J246" s="27">
        <v>61.95</v>
      </c>
      <c r="K246" s="27">
        <v>63.94</v>
      </c>
      <c r="L246" s="27">
        <v>56.21</v>
      </c>
      <c r="M246" s="27">
        <v>84.16</v>
      </c>
      <c r="N246" s="27">
        <v>58.53</v>
      </c>
      <c r="O246" s="27">
        <v>51.04</v>
      </c>
      <c r="P246" s="27">
        <v>68.39</v>
      </c>
      <c r="Q246" s="27">
        <v>67.36</v>
      </c>
      <c r="R246" s="26"/>
      <c r="S246" s="26"/>
      <c r="T246" s="26"/>
      <c r="U246" s="27">
        <v>64.61</v>
      </c>
      <c r="V246" s="27">
        <v>73.37</v>
      </c>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row>
    <row r="247" spans="1:85" x14ac:dyDescent="0.3">
      <c r="A247" s="25" t="s">
        <v>320</v>
      </c>
      <c r="B247" s="27">
        <v>63.27</v>
      </c>
      <c r="C247" s="26"/>
      <c r="D247" s="27">
        <v>56.19</v>
      </c>
      <c r="E247" s="27">
        <v>58.49</v>
      </c>
      <c r="F247" s="27">
        <v>65.27</v>
      </c>
      <c r="G247" s="27">
        <v>71.72</v>
      </c>
      <c r="H247" s="27">
        <v>60.04</v>
      </c>
      <c r="I247" s="27">
        <v>60.8</v>
      </c>
      <c r="J247" s="27">
        <v>61.32</v>
      </c>
      <c r="K247" s="27">
        <v>63.2</v>
      </c>
      <c r="L247" s="27">
        <v>55.62</v>
      </c>
      <c r="M247" s="27">
        <v>83.51</v>
      </c>
      <c r="N247" s="27">
        <v>57.21</v>
      </c>
      <c r="O247" s="27">
        <v>49.9</v>
      </c>
      <c r="P247" s="27">
        <v>67.89</v>
      </c>
      <c r="Q247" s="27">
        <v>67.31</v>
      </c>
      <c r="R247" s="26"/>
      <c r="S247" s="26"/>
      <c r="T247" s="26"/>
      <c r="U247" s="27">
        <v>64.209999999999994</v>
      </c>
      <c r="V247" s="27">
        <v>73.23</v>
      </c>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row>
    <row r="248" spans="1:85" x14ac:dyDescent="0.3">
      <c r="A248" s="25" t="s">
        <v>321</v>
      </c>
      <c r="B248" s="27">
        <v>63.06</v>
      </c>
      <c r="C248" s="26"/>
      <c r="D248" s="27">
        <v>57.44</v>
      </c>
      <c r="E248" s="27">
        <v>58.83</v>
      </c>
      <c r="F248" s="27">
        <v>65.58</v>
      </c>
      <c r="G248" s="27">
        <v>71.66</v>
      </c>
      <c r="H248" s="27">
        <v>59.55</v>
      </c>
      <c r="I248" s="27">
        <v>60.16</v>
      </c>
      <c r="J248" s="27">
        <v>60.74</v>
      </c>
      <c r="K248" s="27">
        <v>62.7</v>
      </c>
      <c r="L248" s="27">
        <v>55.15</v>
      </c>
      <c r="M248" s="27">
        <v>82.83</v>
      </c>
      <c r="N248" s="27">
        <v>56.07</v>
      </c>
      <c r="O248" s="27">
        <v>48.97</v>
      </c>
      <c r="P248" s="27">
        <v>67.400000000000006</v>
      </c>
      <c r="Q248" s="27">
        <v>67.569999999999993</v>
      </c>
      <c r="R248" s="26"/>
      <c r="S248" s="26"/>
      <c r="T248" s="26"/>
      <c r="U248" s="27">
        <v>63.41</v>
      </c>
      <c r="V248" s="27">
        <v>73.45</v>
      </c>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row>
    <row r="249" spans="1:85" x14ac:dyDescent="0.3">
      <c r="A249" s="25" t="s">
        <v>322</v>
      </c>
      <c r="B249" s="27">
        <v>63.2</v>
      </c>
      <c r="C249" s="26"/>
      <c r="D249" s="27">
        <v>58.48</v>
      </c>
      <c r="E249" s="27">
        <v>59.23</v>
      </c>
      <c r="F249" s="27">
        <v>66.27</v>
      </c>
      <c r="G249" s="27">
        <v>71.900000000000006</v>
      </c>
      <c r="H249" s="27">
        <v>59.32</v>
      </c>
      <c r="I249" s="27">
        <v>60.09</v>
      </c>
      <c r="J249" s="27">
        <v>60.58</v>
      </c>
      <c r="K249" s="27">
        <v>62.59</v>
      </c>
      <c r="L249" s="27">
        <v>55.07</v>
      </c>
      <c r="M249" s="27">
        <v>82.77</v>
      </c>
      <c r="N249" s="27">
        <v>55.31</v>
      </c>
      <c r="O249" s="27">
        <v>48.38</v>
      </c>
      <c r="P249" s="27">
        <v>67.290000000000006</v>
      </c>
      <c r="Q249" s="27">
        <v>68.33</v>
      </c>
      <c r="R249" s="26"/>
      <c r="S249" s="26"/>
      <c r="T249" s="26"/>
      <c r="U249" s="27">
        <v>63.02</v>
      </c>
      <c r="V249" s="27">
        <v>73.98</v>
      </c>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row>
    <row r="250" spans="1:85" x14ac:dyDescent="0.3">
      <c r="A250" s="25" t="s">
        <v>323</v>
      </c>
      <c r="B250" s="27">
        <v>63.49</v>
      </c>
      <c r="C250" s="26"/>
      <c r="D250" s="27">
        <v>58.78</v>
      </c>
      <c r="E250" s="27">
        <v>59.49</v>
      </c>
      <c r="F250" s="27">
        <v>66.95</v>
      </c>
      <c r="G250" s="27">
        <v>72.17</v>
      </c>
      <c r="H250" s="27">
        <v>59.25</v>
      </c>
      <c r="I250" s="27">
        <v>60.48</v>
      </c>
      <c r="J250" s="27">
        <v>60.65</v>
      </c>
      <c r="K250" s="27">
        <v>62.82</v>
      </c>
      <c r="L250" s="27">
        <v>55.18</v>
      </c>
      <c r="M250" s="27">
        <v>83.42</v>
      </c>
      <c r="N250" s="27">
        <v>54.99</v>
      </c>
      <c r="O250" s="27">
        <v>48.2</v>
      </c>
      <c r="P250" s="27">
        <v>67.39</v>
      </c>
      <c r="Q250" s="27">
        <v>69.12</v>
      </c>
      <c r="R250" s="26"/>
      <c r="S250" s="26"/>
      <c r="T250" s="26"/>
      <c r="U250" s="27">
        <v>62.95</v>
      </c>
      <c r="V250" s="27">
        <v>74.45</v>
      </c>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row>
    <row r="251" spans="1:85" x14ac:dyDescent="0.3">
      <c r="A251" s="25" t="s">
        <v>324</v>
      </c>
      <c r="B251" s="27">
        <v>63.93</v>
      </c>
      <c r="C251" s="26"/>
      <c r="D251" s="27">
        <v>58.32</v>
      </c>
      <c r="E251" s="27">
        <v>59.61</v>
      </c>
      <c r="F251" s="27">
        <v>67.66</v>
      </c>
      <c r="G251" s="27">
        <v>72.400000000000006</v>
      </c>
      <c r="H251" s="27">
        <v>59.33</v>
      </c>
      <c r="I251" s="27">
        <v>60.98</v>
      </c>
      <c r="J251" s="27">
        <v>60.95</v>
      </c>
      <c r="K251" s="27">
        <v>63.33</v>
      </c>
      <c r="L251" s="27">
        <v>55.45</v>
      </c>
      <c r="M251" s="27">
        <v>84.79</v>
      </c>
      <c r="N251" s="27">
        <v>55.05</v>
      </c>
      <c r="O251" s="27">
        <v>48.38</v>
      </c>
      <c r="P251" s="27">
        <v>67.63</v>
      </c>
      <c r="Q251" s="27">
        <v>69.87</v>
      </c>
      <c r="R251" s="26"/>
      <c r="S251" s="26"/>
      <c r="T251" s="26"/>
      <c r="U251" s="27">
        <v>63.33</v>
      </c>
      <c r="V251" s="27">
        <v>74.760000000000005</v>
      </c>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row>
    <row r="252" spans="1:85" x14ac:dyDescent="0.3">
      <c r="A252" s="25" t="s">
        <v>325</v>
      </c>
      <c r="B252" s="27">
        <v>64.17</v>
      </c>
      <c r="C252" s="26"/>
      <c r="D252" s="27">
        <v>57.31</v>
      </c>
      <c r="E252" s="27">
        <v>59.61</v>
      </c>
      <c r="F252" s="27">
        <v>67.81</v>
      </c>
      <c r="G252" s="27">
        <v>72.23</v>
      </c>
      <c r="H252" s="27">
        <v>59.45</v>
      </c>
      <c r="I252" s="27">
        <v>61.23</v>
      </c>
      <c r="J252" s="27">
        <v>61.15</v>
      </c>
      <c r="K252" s="27">
        <v>63.9</v>
      </c>
      <c r="L252" s="27">
        <v>55.65</v>
      </c>
      <c r="M252" s="27">
        <v>86.27</v>
      </c>
      <c r="N252" s="27">
        <v>55.26</v>
      </c>
      <c r="O252" s="27">
        <v>48.75</v>
      </c>
      <c r="P252" s="27">
        <v>67.709999999999994</v>
      </c>
      <c r="Q252" s="27">
        <v>70.23</v>
      </c>
      <c r="R252" s="26"/>
      <c r="S252" s="26"/>
      <c r="T252" s="26"/>
      <c r="U252" s="27">
        <v>63.54</v>
      </c>
      <c r="V252" s="27">
        <v>74.8</v>
      </c>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row>
    <row r="253" spans="1:85" x14ac:dyDescent="0.3">
      <c r="A253" s="25" t="s">
        <v>326</v>
      </c>
      <c r="B253" s="27">
        <v>64.64</v>
      </c>
      <c r="C253" s="26"/>
      <c r="D253" s="27">
        <v>56.6</v>
      </c>
      <c r="E253" s="27">
        <v>59.87</v>
      </c>
      <c r="F253" s="27">
        <v>68.319999999999993</v>
      </c>
      <c r="G253" s="27">
        <v>72.400000000000006</v>
      </c>
      <c r="H253" s="27">
        <v>59.77</v>
      </c>
      <c r="I253" s="27">
        <v>61.79</v>
      </c>
      <c r="J253" s="27">
        <v>61.51</v>
      </c>
      <c r="K253" s="27">
        <v>64.459999999999994</v>
      </c>
      <c r="L253" s="27">
        <v>56.01</v>
      </c>
      <c r="M253" s="27">
        <v>87.94</v>
      </c>
      <c r="N253" s="27">
        <v>55.5</v>
      </c>
      <c r="O253" s="27">
        <v>49.15</v>
      </c>
      <c r="P253" s="27">
        <v>68</v>
      </c>
      <c r="Q253" s="27">
        <v>70.73</v>
      </c>
      <c r="R253" s="26"/>
      <c r="S253" s="26"/>
      <c r="T253" s="26"/>
      <c r="U253" s="27">
        <v>63.96</v>
      </c>
      <c r="V253" s="27">
        <v>74.87</v>
      </c>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row>
    <row r="254" spans="1:85" x14ac:dyDescent="0.3">
      <c r="A254" s="25" t="s">
        <v>327</v>
      </c>
      <c r="B254" s="27">
        <v>65.150000000000006</v>
      </c>
      <c r="C254" s="26"/>
      <c r="D254" s="27">
        <v>56.7</v>
      </c>
      <c r="E254" s="27">
        <v>60.58</v>
      </c>
      <c r="F254" s="27">
        <v>68.989999999999995</v>
      </c>
      <c r="G254" s="27">
        <v>72.89</v>
      </c>
      <c r="H254" s="27">
        <v>60.25</v>
      </c>
      <c r="I254" s="27">
        <v>62.49</v>
      </c>
      <c r="J254" s="27">
        <v>61.75</v>
      </c>
      <c r="K254" s="27">
        <v>64.790000000000006</v>
      </c>
      <c r="L254" s="27">
        <v>56.3</v>
      </c>
      <c r="M254" s="27">
        <v>89.22</v>
      </c>
      <c r="N254" s="27">
        <v>55.55</v>
      </c>
      <c r="O254" s="27">
        <v>49.4</v>
      </c>
      <c r="P254" s="27">
        <v>68.25</v>
      </c>
      <c r="Q254" s="27">
        <v>71.209999999999994</v>
      </c>
      <c r="R254" s="26"/>
      <c r="S254" s="26"/>
      <c r="T254" s="26"/>
      <c r="U254" s="27">
        <v>64.09</v>
      </c>
      <c r="V254" s="27">
        <v>74.91</v>
      </c>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row>
    <row r="255" spans="1:85" x14ac:dyDescent="0.3">
      <c r="A255" s="25" t="s">
        <v>328</v>
      </c>
      <c r="B255" s="27">
        <v>65.709999999999994</v>
      </c>
      <c r="C255" s="26"/>
      <c r="D255" s="27">
        <v>57.72</v>
      </c>
      <c r="E255" s="27">
        <v>61.73</v>
      </c>
      <c r="F255" s="27">
        <v>69.930000000000007</v>
      </c>
      <c r="G255" s="27">
        <v>73.64</v>
      </c>
      <c r="H255" s="27">
        <v>60.83</v>
      </c>
      <c r="I255" s="27">
        <v>63</v>
      </c>
      <c r="J255" s="27">
        <v>61.91</v>
      </c>
      <c r="K255" s="27">
        <v>64.84</v>
      </c>
      <c r="L255" s="27">
        <v>56.54</v>
      </c>
      <c r="M255" s="27">
        <v>90.04</v>
      </c>
      <c r="N255" s="27">
        <v>55.35</v>
      </c>
      <c r="O255" s="27">
        <v>49.44</v>
      </c>
      <c r="P255" s="27">
        <v>68.47</v>
      </c>
      <c r="Q255" s="27">
        <v>71.81</v>
      </c>
      <c r="R255" s="26"/>
      <c r="S255" s="26"/>
      <c r="T255" s="26"/>
      <c r="U255" s="27">
        <v>64.02</v>
      </c>
      <c r="V255" s="27">
        <v>74.97</v>
      </c>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row>
    <row r="256" spans="1:85" x14ac:dyDescent="0.3">
      <c r="A256" s="25" t="s">
        <v>329</v>
      </c>
      <c r="B256" s="27">
        <v>65.989999999999995</v>
      </c>
      <c r="C256" s="26"/>
      <c r="D256" s="27">
        <v>58.99</v>
      </c>
      <c r="E256" s="27">
        <v>62.88</v>
      </c>
      <c r="F256" s="27">
        <v>70.33</v>
      </c>
      <c r="G256" s="27">
        <v>74.010000000000005</v>
      </c>
      <c r="H256" s="27">
        <v>61.33</v>
      </c>
      <c r="I256" s="27">
        <v>63.06</v>
      </c>
      <c r="J256" s="27">
        <v>61.85</v>
      </c>
      <c r="K256" s="27">
        <v>64.69</v>
      </c>
      <c r="L256" s="27">
        <v>56.58</v>
      </c>
      <c r="M256" s="27">
        <v>90.26</v>
      </c>
      <c r="N256" s="27">
        <v>55.01</v>
      </c>
      <c r="O256" s="27">
        <v>49.36</v>
      </c>
      <c r="P256" s="27">
        <v>68.430000000000007</v>
      </c>
      <c r="Q256" s="27">
        <v>72.19</v>
      </c>
      <c r="R256" s="26"/>
      <c r="S256" s="26"/>
      <c r="T256" s="26"/>
      <c r="U256" s="27">
        <v>63.47</v>
      </c>
      <c r="V256" s="27">
        <v>74.89</v>
      </c>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row>
    <row r="257" spans="1:85" x14ac:dyDescent="0.3">
      <c r="A257" s="25" t="s">
        <v>330</v>
      </c>
      <c r="B257" s="27">
        <v>66.3</v>
      </c>
      <c r="C257" s="26"/>
      <c r="D257" s="27">
        <v>60.2</v>
      </c>
      <c r="E257" s="27">
        <v>63.61</v>
      </c>
      <c r="F257" s="27">
        <v>70.680000000000007</v>
      </c>
      <c r="G257" s="27">
        <v>74.19</v>
      </c>
      <c r="H257" s="27">
        <v>61.74</v>
      </c>
      <c r="I257" s="27">
        <v>63.06</v>
      </c>
      <c r="J257" s="27">
        <v>61.97</v>
      </c>
      <c r="K257" s="27">
        <v>64.63</v>
      </c>
      <c r="L257" s="27">
        <v>56.52</v>
      </c>
      <c r="M257" s="27">
        <v>91.11</v>
      </c>
      <c r="N257" s="27">
        <v>54.79</v>
      </c>
      <c r="O257" s="27">
        <v>49.29</v>
      </c>
      <c r="P257" s="27">
        <v>68.86</v>
      </c>
      <c r="Q257" s="27">
        <v>72.87</v>
      </c>
      <c r="R257" s="26"/>
      <c r="S257" s="26"/>
      <c r="T257" s="26"/>
      <c r="U257" s="27">
        <v>63.47</v>
      </c>
      <c r="V257" s="27">
        <v>75.06</v>
      </c>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row>
    <row r="258" spans="1:85" x14ac:dyDescent="0.3">
      <c r="A258" s="25" t="s">
        <v>331</v>
      </c>
      <c r="B258" s="27">
        <v>66.569999999999993</v>
      </c>
      <c r="C258" s="26"/>
      <c r="D258" s="27">
        <v>61.08</v>
      </c>
      <c r="E258" s="27">
        <v>64.08</v>
      </c>
      <c r="F258" s="27">
        <v>70.91</v>
      </c>
      <c r="G258" s="27">
        <v>74.28</v>
      </c>
      <c r="H258" s="27">
        <v>61.99</v>
      </c>
      <c r="I258" s="27">
        <v>63.15</v>
      </c>
      <c r="J258" s="27">
        <v>62.11</v>
      </c>
      <c r="K258" s="27">
        <v>64.739999999999995</v>
      </c>
      <c r="L258" s="27">
        <v>56.49</v>
      </c>
      <c r="M258" s="27">
        <v>92.03</v>
      </c>
      <c r="N258" s="27">
        <v>54.68</v>
      </c>
      <c r="O258" s="27">
        <v>49.25</v>
      </c>
      <c r="P258" s="27">
        <v>69.25</v>
      </c>
      <c r="Q258" s="27">
        <v>73.650000000000006</v>
      </c>
      <c r="R258" s="26"/>
      <c r="S258" s="26"/>
      <c r="T258" s="26"/>
      <c r="U258" s="27">
        <v>63.53</v>
      </c>
      <c r="V258" s="27">
        <v>75.069999999999993</v>
      </c>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row>
    <row r="259" spans="1:85" x14ac:dyDescent="0.3">
      <c r="A259" s="25" t="s">
        <v>332</v>
      </c>
      <c r="B259" s="27">
        <v>66.8</v>
      </c>
      <c r="C259" s="26"/>
      <c r="D259" s="27">
        <v>61.58</v>
      </c>
      <c r="E259" s="27">
        <v>64.209999999999994</v>
      </c>
      <c r="F259" s="27">
        <v>71.040000000000006</v>
      </c>
      <c r="G259" s="27">
        <v>74.25</v>
      </c>
      <c r="H259" s="27">
        <v>62.07</v>
      </c>
      <c r="I259" s="27">
        <v>63.24</v>
      </c>
      <c r="J259" s="27">
        <v>62.22</v>
      </c>
      <c r="K259" s="27">
        <v>64.98</v>
      </c>
      <c r="L259" s="27">
        <v>56.52</v>
      </c>
      <c r="M259" s="27">
        <v>92.99</v>
      </c>
      <c r="N259" s="27">
        <v>54.73</v>
      </c>
      <c r="O259" s="27">
        <v>49.26</v>
      </c>
      <c r="P259" s="27">
        <v>69.650000000000006</v>
      </c>
      <c r="Q259" s="27">
        <v>74.430000000000007</v>
      </c>
      <c r="R259" s="26"/>
      <c r="S259" s="26"/>
      <c r="T259" s="26"/>
      <c r="U259" s="27">
        <v>63.68</v>
      </c>
      <c r="V259" s="27">
        <v>74.86</v>
      </c>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row>
    <row r="260" spans="1:85" x14ac:dyDescent="0.3">
      <c r="A260" s="25" t="s">
        <v>333</v>
      </c>
      <c r="B260" s="27">
        <v>66.97</v>
      </c>
      <c r="C260" s="26"/>
      <c r="D260" s="27">
        <v>61.88</v>
      </c>
      <c r="E260" s="27">
        <v>64.13</v>
      </c>
      <c r="F260" s="27">
        <v>71.08</v>
      </c>
      <c r="G260" s="27">
        <v>73.97</v>
      </c>
      <c r="H260" s="27">
        <v>62.04</v>
      </c>
      <c r="I260" s="27">
        <v>63.3</v>
      </c>
      <c r="J260" s="27">
        <v>62.3</v>
      </c>
      <c r="K260" s="27">
        <v>65.25</v>
      </c>
      <c r="L260" s="27">
        <v>56.61</v>
      </c>
      <c r="M260" s="27">
        <v>94.03</v>
      </c>
      <c r="N260" s="27">
        <v>54.86</v>
      </c>
      <c r="O260" s="27">
        <v>49.31</v>
      </c>
      <c r="P260" s="27">
        <v>70</v>
      </c>
      <c r="Q260" s="27">
        <v>75.05</v>
      </c>
      <c r="R260" s="26"/>
      <c r="S260" s="26"/>
      <c r="T260" s="26"/>
      <c r="U260" s="27">
        <v>63.94</v>
      </c>
      <c r="V260" s="27">
        <v>74.44</v>
      </c>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row>
    <row r="261" spans="1:85" x14ac:dyDescent="0.3">
      <c r="A261" s="25" t="s">
        <v>334</v>
      </c>
      <c r="B261" s="27">
        <v>67.36</v>
      </c>
      <c r="C261" s="26"/>
      <c r="D261" s="27">
        <v>62.27</v>
      </c>
      <c r="E261" s="27">
        <v>64.05</v>
      </c>
      <c r="F261" s="27">
        <v>71.7</v>
      </c>
      <c r="G261" s="27">
        <v>73.900000000000006</v>
      </c>
      <c r="H261" s="27">
        <v>62.11</v>
      </c>
      <c r="I261" s="27">
        <v>63.31</v>
      </c>
      <c r="J261" s="27">
        <v>62.57</v>
      </c>
      <c r="K261" s="27">
        <v>65.510000000000005</v>
      </c>
      <c r="L261" s="27">
        <v>57.02</v>
      </c>
      <c r="M261" s="27">
        <v>95.18</v>
      </c>
      <c r="N261" s="27">
        <v>55.09</v>
      </c>
      <c r="O261" s="27">
        <v>49.41</v>
      </c>
      <c r="P261" s="27">
        <v>70.59</v>
      </c>
      <c r="Q261" s="27">
        <v>75.680000000000007</v>
      </c>
      <c r="R261" s="26"/>
      <c r="S261" s="26"/>
      <c r="T261" s="26"/>
      <c r="U261" s="27">
        <v>64.739999999999995</v>
      </c>
      <c r="V261" s="27">
        <v>73.959999999999994</v>
      </c>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row>
    <row r="262" spans="1:85" x14ac:dyDescent="0.3">
      <c r="A262" s="25" t="s">
        <v>335</v>
      </c>
      <c r="B262" s="27">
        <v>67.16</v>
      </c>
      <c r="C262" s="26"/>
      <c r="D262" s="27">
        <v>62.39</v>
      </c>
      <c r="E262" s="27">
        <v>63.48</v>
      </c>
      <c r="F262" s="27">
        <v>71.25</v>
      </c>
      <c r="G262" s="27">
        <v>73.19</v>
      </c>
      <c r="H262" s="27">
        <v>62.03</v>
      </c>
      <c r="I262" s="27">
        <v>63.31</v>
      </c>
      <c r="J262" s="27">
        <v>62.34</v>
      </c>
      <c r="K262" s="27">
        <v>65.540000000000006</v>
      </c>
      <c r="L262" s="27">
        <v>57.01</v>
      </c>
      <c r="M262" s="27">
        <v>95.36</v>
      </c>
      <c r="N262" s="27">
        <v>55.1</v>
      </c>
      <c r="O262" s="27">
        <v>49.49</v>
      </c>
      <c r="P262" s="27">
        <v>70.489999999999995</v>
      </c>
      <c r="Q262" s="27">
        <v>75.400000000000006</v>
      </c>
      <c r="R262" s="26"/>
      <c r="S262" s="26"/>
      <c r="T262" s="26"/>
      <c r="U262" s="27">
        <v>64.73</v>
      </c>
      <c r="V262" s="27">
        <v>72.98</v>
      </c>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row>
    <row r="263" spans="1:85" x14ac:dyDescent="0.3">
      <c r="A263" s="25" t="s">
        <v>336</v>
      </c>
      <c r="B263" s="27">
        <v>66.98</v>
      </c>
      <c r="C263" s="26"/>
      <c r="D263" s="27">
        <v>62.78</v>
      </c>
      <c r="E263" s="27">
        <v>63.06</v>
      </c>
      <c r="F263" s="27">
        <v>70.91</v>
      </c>
      <c r="G263" s="27">
        <v>72.8</v>
      </c>
      <c r="H263" s="27">
        <v>62.05</v>
      </c>
      <c r="I263" s="27">
        <v>63.32</v>
      </c>
      <c r="J263" s="27">
        <v>62.04</v>
      </c>
      <c r="K263" s="27">
        <v>65.47</v>
      </c>
      <c r="L263" s="27">
        <v>56.97</v>
      </c>
      <c r="M263" s="27">
        <v>95.35</v>
      </c>
      <c r="N263" s="27">
        <v>54.98</v>
      </c>
      <c r="O263" s="27">
        <v>49.55</v>
      </c>
      <c r="P263" s="27">
        <v>70.23</v>
      </c>
      <c r="Q263" s="27">
        <v>74.760000000000005</v>
      </c>
      <c r="R263" s="26"/>
      <c r="S263" s="26"/>
      <c r="T263" s="26"/>
      <c r="U263" s="27">
        <v>64.67</v>
      </c>
      <c r="V263" s="27">
        <v>72</v>
      </c>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row>
    <row r="264" spans="1:85" x14ac:dyDescent="0.3">
      <c r="A264" s="25" t="s">
        <v>337</v>
      </c>
      <c r="B264" s="27">
        <v>66.81</v>
      </c>
      <c r="C264" s="26"/>
      <c r="D264" s="27">
        <v>62.99</v>
      </c>
      <c r="E264" s="27">
        <v>62.97</v>
      </c>
      <c r="F264" s="27">
        <v>70.790000000000006</v>
      </c>
      <c r="G264" s="27">
        <v>72.69</v>
      </c>
      <c r="H264" s="27">
        <v>62.18</v>
      </c>
      <c r="I264" s="27">
        <v>63.45</v>
      </c>
      <c r="J264" s="27">
        <v>61.89</v>
      </c>
      <c r="K264" s="27">
        <v>65.400000000000006</v>
      </c>
      <c r="L264" s="27">
        <v>56.83</v>
      </c>
      <c r="M264" s="27">
        <v>94.36</v>
      </c>
      <c r="N264" s="27">
        <v>54.8</v>
      </c>
      <c r="O264" s="27">
        <v>49.6</v>
      </c>
      <c r="P264" s="27">
        <v>70.05</v>
      </c>
      <c r="Q264" s="27">
        <v>74.180000000000007</v>
      </c>
      <c r="R264" s="26"/>
      <c r="S264" s="26"/>
      <c r="T264" s="26"/>
      <c r="U264" s="27">
        <v>64.290000000000006</v>
      </c>
      <c r="V264" s="27">
        <v>71.62</v>
      </c>
      <c r="W264" s="26"/>
      <c r="X264" s="27">
        <v>63.08</v>
      </c>
      <c r="Y264" s="27">
        <v>57.69</v>
      </c>
      <c r="Z264" s="27">
        <v>99.82</v>
      </c>
      <c r="AA264" s="27">
        <v>62.97</v>
      </c>
      <c r="AB264" s="27">
        <v>73.7</v>
      </c>
      <c r="AC264" s="27">
        <v>71.37</v>
      </c>
      <c r="AD264" s="27">
        <v>64.72</v>
      </c>
      <c r="AE264" s="27">
        <v>84.1</v>
      </c>
      <c r="AF264" s="27">
        <v>72.72</v>
      </c>
      <c r="AG264" s="27">
        <v>70.209999999999994</v>
      </c>
      <c r="AH264" s="27">
        <v>67.97</v>
      </c>
      <c r="AI264" s="27">
        <v>66.58</v>
      </c>
      <c r="AJ264" s="27">
        <v>75.19</v>
      </c>
      <c r="AK264" s="27">
        <v>75.55</v>
      </c>
      <c r="AL264" s="27">
        <v>66.19</v>
      </c>
      <c r="AM264" s="27">
        <v>75.56</v>
      </c>
      <c r="AN264" s="27">
        <v>71.39</v>
      </c>
      <c r="AO264" s="27">
        <v>71.790000000000006</v>
      </c>
      <c r="AP264" s="27">
        <v>70.28</v>
      </c>
      <c r="AQ264" s="27">
        <v>70.84</v>
      </c>
      <c r="AR264" s="27">
        <v>65.260000000000005</v>
      </c>
      <c r="AS264" s="27">
        <v>70.16</v>
      </c>
      <c r="AT264" s="27">
        <v>71.819999999999993</v>
      </c>
      <c r="AU264" s="27">
        <v>72.69</v>
      </c>
      <c r="AV264" s="27">
        <v>62.04</v>
      </c>
      <c r="AW264" s="27">
        <v>62.36</v>
      </c>
      <c r="AX264" s="27">
        <v>63.45</v>
      </c>
      <c r="AY264" s="27">
        <v>66.540000000000006</v>
      </c>
      <c r="AZ264" s="27">
        <v>67.900000000000006</v>
      </c>
      <c r="BA264" s="27">
        <v>58.97</v>
      </c>
      <c r="BB264" s="27">
        <v>64.239999999999995</v>
      </c>
      <c r="BC264" s="27">
        <v>75.61</v>
      </c>
      <c r="BD264" s="27">
        <v>68.84</v>
      </c>
      <c r="BE264" s="27">
        <v>65.88</v>
      </c>
      <c r="BF264" s="26"/>
      <c r="BG264" s="27">
        <v>56.83</v>
      </c>
      <c r="BH264" s="27">
        <v>80.61</v>
      </c>
      <c r="BI264" s="27">
        <v>78</v>
      </c>
      <c r="BJ264" s="27">
        <v>110.12</v>
      </c>
      <c r="BK264" s="27">
        <v>102.22</v>
      </c>
      <c r="BL264" s="27">
        <v>58.5</v>
      </c>
      <c r="BM264" s="27">
        <v>50.56</v>
      </c>
      <c r="BN264" s="27">
        <v>77.150000000000006</v>
      </c>
      <c r="BO264" s="27">
        <v>49.6</v>
      </c>
      <c r="BP264" s="27">
        <v>72.87</v>
      </c>
      <c r="BQ264" s="27">
        <v>68.459999999999994</v>
      </c>
      <c r="BR264" s="27">
        <v>67.48</v>
      </c>
      <c r="BS264" s="27">
        <v>73.819999999999993</v>
      </c>
      <c r="BT264" s="27">
        <v>71.8</v>
      </c>
      <c r="BU264" s="27">
        <v>88.32</v>
      </c>
      <c r="BV264" s="27">
        <v>75.510000000000005</v>
      </c>
      <c r="BW264" s="27">
        <v>70.27</v>
      </c>
      <c r="BX264" s="27">
        <v>58.7</v>
      </c>
      <c r="BY264" s="26"/>
      <c r="BZ264" s="26"/>
      <c r="CA264" s="26"/>
      <c r="CB264" s="26"/>
      <c r="CC264" s="27">
        <v>64.239999999999995</v>
      </c>
      <c r="CD264" s="27">
        <v>64.61</v>
      </c>
      <c r="CE264" s="27">
        <v>63.67</v>
      </c>
      <c r="CF264" s="27">
        <v>78.09</v>
      </c>
      <c r="CG264" s="27">
        <v>73.87</v>
      </c>
    </row>
    <row r="265" spans="1:85" x14ac:dyDescent="0.3">
      <c r="A265" s="25" t="s">
        <v>338</v>
      </c>
      <c r="B265" s="27">
        <v>66.94</v>
      </c>
      <c r="C265" s="26"/>
      <c r="D265" s="27">
        <v>63.26</v>
      </c>
      <c r="E265" s="27">
        <v>63.31</v>
      </c>
      <c r="F265" s="27">
        <v>71.040000000000006</v>
      </c>
      <c r="G265" s="27">
        <v>72</v>
      </c>
      <c r="H265" s="27">
        <v>61.49</v>
      </c>
      <c r="I265" s="27">
        <v>63.43</v>
      </c>
      <c r="J265" s="27">
        <v>62.43</v>
      </c>
      <c r="K265" s="27">
        <v>65.64</v>
      </c>
      <c r="L265" s="27">
        <v>57.52</v>
      </c>
      <c r="M265" s="27">
        <v>92.72</v>
      </c>
      <c r="N265" s="27">
        <v>55.74</v>
      </c>
      <c r="O265" s="27">
        <v>50.61</v>
      </c>
      <c r="P265" s="27">
        <v>70.430000000000007</v>
      </c>
      <c r="Q265" s="27">
        <v>74.489999999999995</v>
      </c>
      <c r="R265" s="26"/>
      <c r="S265" s="26"/>
      <c r="T265" s="26"/>
      <c r="U265" s="27">
        <v>64.430000000000007</v>
      </c>
      <c r="V265" s="27">
        <v>71.739999999999995</v>
      </c>
      <c r="W265" s="26"/>
      <c r="X265" s="27">
        <v>63.34</v>
      </c>
      <c r="Y265" s="27">
        <v>58.17</v>
      </c>
      <c r="Z265" s="27">
        <v>90.49</v>
      </c>
      <c r="AA265" s="27">
        <v>63.31</v>
      </c>
      <c r="AB265" s="27">
        <v>73.92</v>
      </c>
      <c r="AC265" s="27">
        <v>71.349999999999994</v>
      </c>
      <c r="AD265" s="27">
        <v>65.290000000000006</v>
      </c>
      <c r="AE265" s="27">
        <v>83.57</v>
      </c>
      <c r="AF265" s="27">
        <v>72.91</v>
      </c>
      <c r="AG265" s="27">
        <v>70.44</v>
      </c>
      <c r="AH265" s="27">
        <v>68.260000000000005</v>
      </c>
      <c r="AI265" s="27">
        <v>66.84</v>
      </c>
      <c r="AJ265" s="27">
        <v>75.319999999999993</v>
      </c>
      <c r="AK265" s="27">
        <v>75.37</v>
      </c>
      <c r="AL265" s="27">
        <v>66.36</v>
      </c>
      <c r="AM265" s="27">
        <v>75.95</v>
      </c>
      <c r="AN265" s="27">
        <v>71.52</v>
      </c>
      <c r="AO265" s="27">
        <v>72.2</v>
      </c>
      <c r="AP265" s="27">
        <v>70.709999999999994</v>
      </c>
      <c r="AQ265" s="27">
        <v>71.150000000000006</v>
      </c>
      <c r="AR265" s="27">
        <v>65.73</v>
      </c>
      <c r="AS265" s="27">
        <v>70.459999999999994</v>
      </c>
      <c r="AT265" s="27">
        <v>72.22</v>
      </c>
      <c r="AU265" s="27">
        <v>72</v>
      </c>
      <c r="AV265" s="27">
        <v>61.31</v>
      </c>
      <c r="AW265" s="27">
        <v>61.74</v>
      </c>
      <c r="AX265" s="27">
        <v>63.43</v>
      </c>
      <c r="AY265" s="27">
        <v>66.83</v>
      </c>
      <c r="AZ265" s="27">
        <v>68.3</v>
      </c>
      <c r="BA265" s="27">
        <v>59.58</v>
      </c>
      <c r="BB265" s="27">
        <v>64.55</v>
      </c>
      <c r="BC265" s="27">
        <v>76.069999999999993</v>
      </c>
      <c r="BD265" s="27">
        <v>69.09</v>
      </c>
      <c r="BE265" s="27">
        <v>65.22</v>
      </c>
      <c r="BF265" s="26"/>
      <c r="BG265" s="27">
        <v>57.52</v>
      </c>
      <c r="BH265" s="27">
        <v>80.760000000000005</v>
      </c>
      <c r="BI265" s="27">
        <v>78.36</v>
      </c>
      <c r="BJ265" s="27">
        <v>106.43</v>
      </c>
      <c r="BK265" s="27">
        <v>100.12</v>
      </c>
      <c r="BL265" s="27">
        <v>59.48</v>
      </c>
      <c r="BM265" s="27">
        <v>51.52</v>
      </c>
      <c r="BN265" s="27">
        <v>76.94</v>
      </c>
      <c r="BO265" s="27">
        <v>50.61</v>
      </c>
      <c r="BP265" s="27">
        <v>73.319999999999993</v>
      </c>
      <c r="BQ265" s="27">
        <v>68.98</v>
      </c>
      <c r="BR265" s="27">
        <v>67.64</v>
      </c>
      <c r="BS265" s="27">
        <v>74.36</v>
      </c>
      <c r="BT265" s="27">
        <v>72.48</v>
      </c>
      <c r="BU265" s="27">
        <v>88.22</v>
      </c>
      <c r="BV265" s="27">
        <v>75.73</v>
      </c>
      <c r="BW265" s="27">
        <v>69.58</v>
      </c>
      <c r="BX265" s="27">
        <v>59.54</v>
      </c>
      <c r="BY265" s="26"/>
      <c r="BZ265" s="26"/>
      <c r="CA265" s="26"/>
      <c r="CB265" s="26"/>
      <c r="CC265" s="27">
        <v>64.39</v>
      </c>
      <c r="CD265" s="27">
        <v>64.680000000000007</v>
      </c>
      <c r="CE265" s="27">
        <v>63.98</v>
      </c>
      <c r="CF265" s="27">
        <v>77.38</v>
      </c>
      <c r="CG265" s="27">
        <v>74.19</v>
      </c>
    </row>
    <row r="266" spans="1:85" x14ac:dyDescent="0.3">
      <c r="A266" s="25" t="s">
        <v>339</v>
      </c>
      <c r="B266" s="27">
        <v>67.11</v>
      </c>
      <c r="C266" s="26"/>
      <c r="D266" s="27">
        <v>63.69</v>
      </c>
      <c r="E266" s="27">
        <v>63.75</v>
      </c>
      <c r="F266" s="27">
        <v>71.25</v>
      </c>
      <c r="G266" s="27">
        <v>71.33</v>
      </c>
      <c r="H266" s="27">
        <v>60.71</v>
      </c>
      <c r="I266" s="27">
        <v>63.31</v>
      </c>
      <c r="J266" s="27">
        <v>63.11</v>
      </c>
      <c r="K266" s="27">
        <v>65.94</v>
      </c>
      <c r="L266" s="27">
        <v>58.41</v>
      </c>
      <c r="M266" s="27">
        <v>91.19</v>
      </c>
      <c r="N266" s="27">
        <v>56.64</v>
      </c>
      <c r="O266" s="27">
        <v>51.68</v>
      </c>
      <c r="P266" s="27">
        <v>70.39</v>
      </c>
      <c r="Q266" s="27">
        <v>74.8</v>
      </c>
      <c r="R266" s="26"/>
      <c r="S266" s="26"/>
      <c r="T266" s="26"/>
      <c r="U266" s="27">
        <v>64.64</v>
      </c>
      <c r="V266" s="27">
        <v>72.430000000000007</v>
      </c>
      <c r="W266" s="26"/>
      <c r="X266" s="27">
        <v>63.77</v>
      </c>
      <c r="Y266" s="27">
        <v>58.7</v>
      </c>
      <c r="Z266" s="27">
        <v>85.2</v>
      </c>
      <c r="AA266" s="27">
        <v>63.75</v>
      </c>
      <c r="AB266" s="27">
        <v>74.22</v>
      </c>
      <c r="AC266" s="27">
        <v>71.39</v>
      </c>
      <c r="AD266" s="27">
        <v>65.790000000000006</v>
      </c>
      <c r="AE266" s="27">
        <v>83.4</v>
      </c>
      <c r="AF266" s="27">
        <v>73.09</v>
      </c>
      <c r="AG266" s="27">
        <v>70.48</v>
      </c>
      <c r="AH266" s="27">
        <v>68.599999999999994</v>
      </c>
      <c r="AI266" s="27">
        <v>67.13</v>
      </c>
      <c r="AJ266" s="27">
        <v>75.36</v>
      </c>
      <c r="AK266" s="27">
        <v>75.17</v>
      </c>
      <c r="AL266" s="27">
        <v>66.47</v>
      </c>
      <c r="AM266" s="27">
        <v>76.349999999999994</v>
      </c>
      <c r="AN266" s="27">
        <v>71.650000000000006</v>
      </c>
      <c r="AO266" s="27">
        <v>71.900000000000006</v>
      </c>
      <c r="AP266" s="27">
        <v>71.010000000000005</v>
      </c>
      <c r="AQ266" s="27">
        <v>71.290000000000006</v>
      </c>
      <c r="AR266" s="27">
        <v>66.099999999999994</v>
      </c>
      <c r="AS266" s="27">
        <v>70.63</v>
      </c>
      <c r="AT266" s="27">
        <v>72.45</v>
      </c>
      <c r="AU266" s="27">
        <v>71.33</v>
      </c>
      <c r="AV266" s="27">
        <v>60.48</v>
      </c>
      <c r="AW266" s="27">
        <v>61.02</v>
      </c>
      <c r="AX266" s="27">
        <v>63.31</v>
      </c>
      <c r="AY266" s="27">
        <v>67.23</v>
      </c>
      <c r="AZ266" s="27">
        <v>68.84</v>
      </c>
      <c r="BA266" s="27">
        <v>60.35</v>
      </c>
      <c r="BB266" s="27">
        <v>65.040000000000006</v>
      </c>
      <c r="BC266" s="27">
        <v>76.400000000000006</v>
      </c>
      <c r="BD266" s="27">
        <v>69.12</v>
      </c>
      <c r="BE266" s="27">
        <v>64.59</v>
      </c>
      <c r="BF266" s="26"/>
      <c r="BG266" s="27">
        <v>58.41</v>
      </c>
      <c r="BH266" s="27">
        <v>80.180000000000007</v>
      </c>
      <c r="BI266" s="27">
        <v>77.75</v>
      </c>
      <c r="BJ266" s="27">
        <v>103.83</v>
      </c>
      <c r="BK266" s="27">
        <v>98.62</v>
      </c>
      <c r="BL266" s="27">
        <v>60.46</v>
      </c>
      <c r="BM266" s="27">
        <v>52.42</v>
      </c>
      <c r="BN266" s="27">
        <v>75.95</v>
      </c>
      <c r="BO266" s="27">
        <v>51.68</v>
      </c>
      <c r="BP266" s="27">
        <v>72.75</v>
      </c>
      <c r="BQ266" s="27">
        <v>69.2</v>
      </c>
      <c r="BR266" s="27">
        <v>67.73</v>
      </c>
      <c r="BS266" s="27">
        <v>74.3</v>
      </c>
      <c r="BT266" s="27">
        <v>72.87</v>
      </c>
      <c r="BU266" s="27">
        <v>88.29</v>
      </c>
      <c r="BV266" s="27">
        <v>75.709999999999994</v>
      </c>
      <c r="BW266" s="27">
        <v>69.06</v>
      </c>
      <c r="BX266" s="27">
        <v>60.25</v>
      </c>
      <c r="BY266" s="26"/>
      <c r="BZ266" s="26"/>
      <c r="CA266" s="26"/>
      <c r="CB266" s="26"/>
      <c r="CC266" s="27">
        <v>64.599999999999994</v>
      </c>
      <c r="CD266" s="27">
        <v>64.849999999999994</v>
      </c>
      <c r="CE266" s="27">
        <v>64.459999999999994</v>
      </c>
      <c r="CF266" s="27">
        <v>76.959999999999994</v>
      </c>
      <c r="CG266" s="27">
        <v>75.290000000000006</v>
      </c>
    </row>
    <row r="267" spans="1:85" x14ac:dyDescent="0.3">
      <c r="A267" s="25" t="s">
        <v>340</v>
      </c>
      <c r="B267" s="27">
        <v>67.650000000000006</v>
      </c>
      <c r="C267" s="26"/>
      <c r="D267" s="27">
        <v>63.59</v>
      </c>
      <c r="E267" s="27">
        <v>64.06</v>
      </c>
      <c r="F267" s="27">
        <v>71.5</v>
      </c>
      <c r="G267" s="27">
        <v>72.31</v>
      </c>
      <c r="H267" s="27">
        <v>62.55</v>
      </c>
      <c r="I267" s="27">
        <v>64.55</v>
      </c>
      <c r="J267" s="27">
        <v>63.71</v>
      </c>
      <c r="K267" s="27">
        <v>66.569999999999993</v>
      </c>
      <c r="L267" s="27">
        <v>58.94</v>
      </c>
      <c r="M267" s="27">
        <v>91.32</v>
      </c>
      <c r="N267" s="27">
        <v>57.43</v>
      </c>
      <c r="O267" s="27">
        <v>52.33</v>
      </c>
      <c r="P267" s="27">
        <v>70.61</v>
      </c>
      <c r="Q267" s="27">
        <v>75.23</v>
      </c>
      <c r="R267" s="26"/>
      <c r="S267" s="26"/>
      <c r="T267" s="26"/>
      <c r="U267" s="27">
        <v>64.8</v>
      </c>
      <c r="V267" s="27">
        <v>73.040000000000006</v>
      </c>
      <c r="W267" s="26"/>
      <c r="X267" s="27">
        <v>63.65</v>
      </c>
      <c r="Y267" s="27">
        <v>59.09</v>
      </c>
      <c r="Z267" s="27">
        <v>82</v>
      </c>
      <c r="AA267" s="27">
        <v>64.06</v>
      </c>
      <c r="AB267" s="27">
        <v>74.72</v>
      </c>
      <c r="AC267" s="27">
        <v>71.930000000000007</v>
      </c>
      <c r="AD267" s="27">
        <v>66.349999999999994</v>
      </c>
      <c r="AE267" s="27">
        <v>82.95</v>
      </c>
      <c r="AF267" s="27">
        <v>73.25</v>
      </c>
      <c r="AG267" s="27">
        <v>70.52</v>
      </c>
      <c r="AH267" s="27">
        <v>68.81</v>
      </c>
      <c r="AI267" s="27">
        <v>67.38</v>
      </c>
      <c r="AJ267" s="27">
        <v>75.34</v>
      </c>
      <c r="AK267" s="27">
        <v>75.290000000000006</v>
      </c>
      <c r="AL267" s="27">
        <v>66.63</v>
      </c>
      <c r="AM267" s="27">
        <v>76.89</v>
      </c>
      <c r="AN267" s="27">
        <v>71.73</v>
      </c>
      <c r="AO267" s="27">
        <v>71.709999999999994</v>
      </c>
      <c r="AP267" s="27">
        <v>71.25</v>
      </c>
      <c r="AQ267" s="27">
        <v>71.5</v>
      </c>
      <c r="AR267" s="27">
        <v>66.510000000000005</v>
      </c>
      <c r="AS267" s="27">
        <v>70.91</v>
      </c>
      <c r="AT267" s="27">
        <v>72.67</v>
      </c>
      <c r="AU267" s="27">
        <v>72.31</v>
      </c>
      <c r="AV267" s="27">
        <v>62.3</v>
      </c>
      <c r="AW267" s="27">
        <v>62.88</v>
      </c>
      <c r="AX267" s="27">
        <v>64.55</v>
      </c>
      <c r="AY267" s="27">
        <v>67.64</v>
      </c>
      <c r="AZ267" s="27">
        <v>69.41</v>
      </c>
      <c r="BA267" s="27">
        <v>61</v>
      </c>
      <c r="BB267" s="27">
        <v>65.38</v>
      </c>
      <c r="BC267" s="27">
        <v>77.180000000000007</v>
      </c>
      <c r="BD267" s="27">
        <v>69.28</v>
      </c>
      <c r="BE267" s="27">
        <v>66.13</v>
      </c>
      <c r="BF267" s="26"/>
      <c r="BG267" s="27">
        <v>58.94</v>
      </c>
      <c r="BH267" s="27">
        <v>80.459999999999994</v>
      </c>
      <c r="BI267" s="27">
        <v>78.33</v>
      </c>
      <c r="BJ267" s="27">
        <v>103.72</v>
      </c>
      <c r="BK267" s="27">
        <v>98.33</v>
      </c>
      <c r="BL267" s="27">
        <v>61.49</v>
      </c>
      <c r="BM267" s="27">
        <v>53.1</v>
      </c>
      <c r="BN267" s="27">
        <v>75.959999999999994</v>
      </c>
      <c r="BO267" s="27">
        <v>52.33</v>
      </c>
      <c r="BP267" s="27">
        <v>72.56</v>
      </c>
      <c r="BQ267" s="27">
        <v>69.64</v>
      </c>
      <c r="BR267" s="27">
        <v>68.05</v>
      </c>
      <c r="BS267" s="27">
        <v>74.599999999999994</v>
      </c>
      <c r="BT267" s="27">
        <v>73.47</v>
      </c>
      <c r="BU267" s="27">
        <v>88.5</v>
      </c>
      <c r="BV267" s="27">
        <v>75.83</v>
      </c>
      <c r="BW267" s="27">
        <v>70.48</v>
      </c>
      <c r="BX267" s="27">
        <v>60.77</v>
      </c>
      <c r="BY267" s="26"/>
      <c r="BZ267" s="26"/>
      <c r="CA267" s="26"/>
      <c r="CB267" s="26"/>
      <c r="CC267" s="27">
        <v>64.75</v>
      </c>
      <c r="CD267" s="27">
        <v>65.069999999999993</v>
      </c>
      <c r="CE267" s="27">
        <v>64.7</v>
      </c>
      <c r="CF267" s="27">
        <v>76.94</v>
      </c>
      <c r="CG267" s="27">
        <v>76.239999999999995</v>
      </c>
    </row>
    <row r="268" spans="1:85" x14ac:dyDescent="0.3">
      <c r="A268" s="25" t="s">
        <v>341</v>
      </c>
      <c r="B268" s="27">
        <v>67.58</v>
      </c>
      <c r="C268" s="26"/>
      <c r="D268" s="27">
        <v>62.88</v>
      </c>
      <c r="E268" s="27">
        <v>64.010000000000005</v>
      </c>
      <c r="F268" s="27">
        <v>71.400000000000006</v>
      </c>
      <c r="G268" s="27">
        <v>72.12</v>
      </c>
      <c r="H268" s="27">
        <v>62.87</v>
      </c>
      <c r="I268" s="27">
        <v>64.790000000000006</v>
      </c>
      <c r="J268" s="27">
        <v>63.76</v>
      </c>
      <c r="K268" s="27">
        <v>66.38</v>
      </c>
      <c r="L268" s="27">
        <v>59</v>
      </c>
      <c r="M268" s="27">
        <v>90.67</v>
      </c>
      <c r="N268" s="27">
        <v>57.56</v>
      </c>
      <c r="O268" s="27">
        <v>52.44</v>
      </c>
      <c r="P268" s="27">
        <v>70.52</v>
      </c>
      <c r="Q268" s="27">
        <v>75.36</v>
      </c>
      <c r="R268" s="26"/>
      <c r="S268" s="26"/>
      <c r="T268" s="26"/>
      <c r="U268" s="27">
        <v>64.790000000000006</v>
      </c>
      <c r="V268" s="27">
        <v>73.02</v>
      </c>
      <c r="W268" s="26"/>
      <c r="X268" s="27">
        <v>62.93</v>
      </c>
      <c r="Y268" s="27">
        <v>58.91</v>
      </c>
      <c r="Z268" s="27">
        <v>79.08</v>
      </c>
      <c r="AA268" s="27">
        <v>64.010000000000005</v>
      </c>
      <c r="AB268" s="27">
        <v>74.62</v>
      </c>
      <c r="AC268" s="27">
        <v>71.88</v>
      </c>
      <c r="AD268" s="27">
        <v>66.16</v>
      </c>
      <c r="AE268" s="27">
        <v>85.42</v>
      </c>
      <c r="AF268" s="27">
        <v>73.63</v>
      </c>
      <c r="AG268" s="27">
        <v>70.13</v>
      </c>
      <c r="AH268" s="27">
        <v>68.95</v>
      </c>
      <c r="AI268" s="27">
        <v>67.53</v>
      </c>
      <c r="AJ268" s="27">
        <v>74.75</v>
      </c>
      <c r="AK268" s="27">
        <v>75.040000000000006</v>
      </c>
      <c r="AL268" s="27">
        <v>66.290000000000006</v>
      </c>
      <c r="AM268" s="27">
        <v>76.709999999999994</v>
      </c>
      <c r="AN268" s="27">
        <v>71.3</v>
      </c>
      <c r="AO268" s="27">
        <v>71.27</v>
      </c>
      <c r="AP268" s="27">
        <v>70.88</v>
      </c>
      <c r="AQ268" s="27">
        <v>71.3</v>
      </c>
      <c r="AR268" s="27">
        <v>66.37</v>
      </c>
      <c r="AS268" s="27">
        <v>70.8</v>
      </c>
      <c r="AT268" s="27">
        <v>72.180000000000007</v>
      </c>
      <c r="AU268" s="27">
        <v>72.12</v>
      </c>
      <c r="AV268" s="27">
        <v>62.59</v>
      </c>
      <c r="AW268" s="27">
        <v>63.22</v>
      </c>
      <c r="AX268" s="27">
        <v>64.790000000000006</v>
      </c>
      <c r="AY268" s="27">
        <v>67.62</v>
      </c>
      <c r="AZ268" s="27">
        <v>69.42</v>
      </c>
      <c r="BA268" s="27">
        <v>61.09</v>
      </c>
      <c r="BB268" s="27">
        <v>65.040000000000006</v>
      </c>
      <c r="BC268" s="27">
        <v>77.739999999999995</v>
      </c>
      <c r="BD268" s="27">
        <v>69.16</v>
      </c>
      <c r="BE268" s="27">
        <v>65.92</v>
      </c>
      <c r="BF268" s="26"/>
      <c r="BG268" s="27">
        <v>59</v>
      </c>
      <c r="BH268" s="27">
        <v>80.599999999999994</v>
      </c>
      <c r="BI268" s="27">
        <v>78.48</v>
      </c>
      <c r="BJ268" s="27">
        <v>102.18</v>
      </c>
      <c r="BK268" s="27">
        <v>97.36</v>
      </c>
      <c r="BL268" s="27">
        <v>61.81</v>
      </c>
      <c r="BM268" s="27">
        <v>53.13</v>
      </c>
      <c r="BN268" s="27">
        <v>75.5</v>
      </c>
      <c r="BO268" s="27">
        <v>52.44</v>
      </c>
      <c r="BP268" s="27">
        <v>72.41</v>
      </c>
      <c r="BQ268" s="27">
        <v>69.510000000000005</v>
      </c>
      <c r="BR268" s="27">
        <v>68.12</v>
      </c>
      <c r="BS268" s="27">
        <v>74.400000000000006</v>
      </c>
      <c r="BT268" s="27">
        <v>73.41</v>
      </c>
      <c r="BU268" s="27">
        <v>88.77</v>
      </c>
      <c r="BV268" s="27">
        <v>75.239999999999995</v>
      </c>
      <c r="BW268" s="27">
        <v>69.95</v>
      </c>
      <c r="BX268" s="27">
        <v>60.73</v>
      </c>
      <c r="BY268" s="26"/>
      <c r="BZ268" s="26"/>
      <c r="CA268" s="26"/>
      <c r="CB268" s="26"/>
      <c r="CC268" s="27">
        <v>64.75</v>
      </c>
      <c r="CD268" s="27">
        <v>65.05</v>
      </c>
      <c r="CE268" s="27">
        <v>64.48</v>
      </c>
      <c r="CF268" s="27">
        <v>76.53</v>
      </c>
      <c r="CG268" s="27">
        <v>76.44</v>
      </c>
    </row>
    <row r="269" spans="1:85" x14ac:dyDescent="0.3">
      <c r="A269" s="25" t="s">
        <v>342</v>
      </c>
      <c r="B269" s="27">
        <v>67.48</v>
      </c>
      <c r="C269" s="26"/>
      <c r="D269" s="27">
        <v>63.19</v>
      </c>
      <c r="E269" s="27">
        <v>64.03</v>
      </c>
      <c r="F269" s="27">
        <v>71.2</v>
      </c>
      <c r="G269" s="27">
        <v>70.91</v>
      </c>
      <c r="H269" s="27">
        <v>61.47</v>
      </c>
      <c r="I269" s="27">
        <v>64.13</v>
      </c>
      <c r="J269" s="27">
        <v>64.33</v>
      </c>
      <c r="K269" s="27">
        <v>66.31</v>
      </c>
      <c r="L269" s="27">
        <v>59.89</v>
      </c>
      <c r="M269" s="27">
        <v>89.41</v>
      </c>
      <c r="N269" s="27">
        <v>58.56</v>
      </c>
      <c r="O269" s="27">
        <v>53.36</v>
      </c>
      <c r="P269" s="27">
        <v>70.260000000000005</v>
      </c>
      <c r="Q269" s="27">
        <v>74.83</v>
      </c>
      <c r="R269" s="26"/>
      <c r="S269" s="26"/>
      <c r="T269" s="26"/>
      <c r="U269" s="27">
        <v>65.239999999999995</v>
      </c>
      <c r="V269" s="27">
        <v>72.84</v>
      </c>
      <c r="W269" s="26"/>
      <c r="X269" s="27">
        <v>63.24</v>
      </c>
      <c r="Y269" s="27">
        <v>59.2</v>
      </c>
      <c r="Z269" s="27">
        <v>75.680000000000007</v>
      </c>
      <c r="AA269" s="27">
        <v>64.03</v>
      </c>
      <c r="AB269" s="27">
        <v>74.819999999999993</v>
      </c>
      <c r="AC269" s="27">
        <v>71.45</v>
      </c>
      <c r="AD269" s="27">
        <v>65.81</v>
      </c>
      <c r="AE269" s="27">
        <v>83.37</v>
      </c>
      <c r="AF269" s="27">
        <v>72.95</v>
      </c>
      <c r="AG269" s="27">
        <v>69.69</v>
      </c>
      <c r="AH269" s="27">
        <v>69.760000000000005</v>
      </c>
      <c r="AI269" s="27">
        <v>68.150000000000006</v>
      </c>
      <c r="AJ269" s="27">
        <v>73.5</v>
      </c>
      <c r="AK269" s="27">
        <v>74.319999999999993</v>
      </c>
      <c r="AL269" s="27">
        <v>66.02</v>
      </c>
      <c r="AM269" s="27">
        <v>76.180000000000007</v>
      </c>
      <c r="AN269" s="27">
        <v>70.78</v>
      </c>
      <c r="AO269" s="27">
        <v>70.430000000000007</v>
      </c>
      <c r="AP269" s="27">
        <v>69.900000000000006</v>
      </c>
      <c r="AQ269" s="27">
        <v>71.010000000000005</v>
      </c>
      <c r="AR269" s="27">
        <v>66.319999999999993</v>
      </c>
      <c r="AS269" s="27">
        <v>71.040000000000006</v>
      </c>
      <c r="AT269" s="27">
        <v>71.39</v>
      </c>
      <c r="AU269" s="27">
        <v>70.91</v>
      </c>
      <c r="AV269" s="27">
        <v>61.26</v>
      </c>
      <c r="AW269" s="27">
        <v>61.74</v>
      </c>
      <c r="AX269" s="27">
        <v>64.13</v>
      </c>
      <c r="AY269" s="27">
        <v>67.75</v>
      </c>
      <c r="AZ269" s="27">
        <v>69.59</v>
      </c>
      <c r="BA269" s="27">
        <v>61.85</v>
      </c>
      <c r="BB269" s="27">
        <v>64.92</v>
      </c>
      <c r="BC269" s="27">
        <v>78.489999999999995</v>
      </c>
      <c r="BD269" s="27">
        <v>71.650000000000006</v>
      </c>
      <c r="BE269" s="27">
        <v>64.28</v>
      </c>
      <c r="BF269" s="26"/>
      <c r="BG269" s="27">
        <v>59.89</v>
      </c>
      <c r="BH269" s="27">
        <v>81.010000000000005</v>
      </c>
      <c r="BI269" s="27">
        <v>80.12</v>
      </c>
      <c r="BJ269" s="27">
        <v>98.23</v>
      </c>
      <c r="BK269" s="27">
        <v>95.49</v>
      </c>
      <c r="BL269" s="27">
        <v>63.05</v>
      </c>
      <c r="BM269" s="27">
        <v>54.01</v>
      </c>
      <c r="BN269" s="27">
        <v>74.98</v>
      </c>
      <c r="BO269" s="27">
        <v>53.36</v>
      </c>
      <c r="BP269" s="27">
        <v>71.849999999999994</v>
      </c>
      <c r="BQ269" s="27">
        <v>69.25</v>
      </c>
      <c r="BR269" s="27">
        <v>68.2</v>
      </c>
      <c r="BS269" s="27">
        <v>73.92</v>
      </c>
      <c r="BT269" s="27">
        <v>73.2</v>
      </c>
      <c r="BU269" s="27">
        <v>87.59</v>
      </c>
      <c r="BV269" s="27">
        <v>74.180000000000007</v>
      </c>
      <c r="BW269" s="27">
        <v>68.069999999999993</v>
      </c>
      <c r="BX269" s="27">
        <v>61.07</v>
      </c>
      <c r="BY269" s="26"/>
      <c r="BZ269" s="26"/>
      <c r="CA269" s="26"/>
      <c r="CB269" s="26"/>
      <c r="CC269" s="27">
        <v>65.2</v>
      </c>
      <c r="CD269" s="27">
        <v>65.44</v>
      </c>
      <c r="CE269" s="27">
        <v>64.650000000000006</v>
      </c>
      <c r="CF269" s="27">
        <v>76.319999999999993</v>
      </c>
      <c r="CG269" s="27">
        <v>76.09</v>
      </c>
    </row>
    <row r="270" spans="1:85" x14ac:dyDescent="0.3">
      <c r="A270" s="25" t="s">
        <v>343</v>
      </c>
      <c r="B270" s="27">
        <v>67.849999999999994</v>
      </c>
      <c r="C270" s="26"/>
      <c r="D270" s="27">
        <v>63.35</v>
      </c>
      <c r="E270" s="27">
        <v>64.13</v>
      </c>
      <c r="F270" s="27">
        <v>71.17</v>
      </c>
      <c r="G270" s="27">
        <v>70.98</v>
      </c>
      <c r="H270" s="27">
        <v>62.55</v>
      </c>
      <c r="I270" s="27">
        <v>65.040000000000006</v>
      </c>
      <c r="J270" s="27">
        <v>65.11</v>
      </c>
      <c r="K270" s="27">
        <v>66.959999999999994</v>
      </c>
      <c r="L270" s="27">
        <v>60.75</v>
      </c>
      <c r="M270" s="27">
        <v>88.63</v>
      </c>
      <c r="N270" s="27">
        <v>59.38</v>
      </c>
      <c r="O270" s="27">
        <v>54.52</v>
      </c>
      <c r="P270" s="27">
        <v>70.41</v>
      </c>
      <c r="Q270" s="27">
        <v>75.38</v>
      </c>
      <c r="R270" s="26"/>
      <c r="S270" s="26"/>
      <c r="T270" s="26"/>
      <c r="U270" s="27">
        <v>65.58</v>
      </c>
      <c r="V270" s="27">
        <v>73.569999999999993</v>
      </c>
      <c r="W270" s="26"/>
      <c r="X270" s="27">
        <v>63.38</v>
      </c>
      <c r="Y270" s="27">
        <v>60.07</v>
      </c>
      <c r="Z270" s="27">
        <v>75.31</v>
      </c>
      <c r="AA270" s="27">
        <v>64.13</v>
      </c>
      <c r="AB270" s="27">
        <v>75.5</v>
      </c>
      <c r="AC270" s="27">
        <v>71.39</v>
      </c>
      <c r="AD270" s="27">
        <v>66.180000000000007</v>
      </c>
      <c r="AE270" s="27">
        <v>83.33</v>
      </c>
      <c r="AF270" s="27">
        <v>72.81</v>
      </c>
      <c r="AG270" s="27">
        <v>69.349999999999994</v>
      </c>
      <c r="AH270" s="27">
        <v>69.94</v>
      </c>
      <c r="AI270" s="27">
        <v>68.27</v>
      </c>
      <c r="AJ270" s="27">
        <v>72.91</v>
      </c>
      <c r="AK270" s="27">
        <v>73.89</v>
      </c>
      <c r="AL270" s="27">
        <v>65.989999999999995</v>
      </c>
      <c r="AM270" s="27">
        <v>75.709999999999994</v>
      </c>
      <c r="AN270" s="27">
        <v>70.55</v>
      </c>
      <c r="AO270" s="27">
        <v>69.989999999999995</v>
      </c>
      <c r="AP270" s="27">
        <v>69.680000000000007</v>
      </c>
      <c r="AQ270" s="27">
        <v>70.63</v>
      </c>
      <c r="AR270" s="27">
        <v>66.42</v>
      </c>
      <c r="AS270" s="27">
        <v>71.069999999999993</v>
      </c>
      <c r="AT270" s="27">
        <v>71.13</v>
      </c>
      <c r="AU270" s="27">
        <v>70.98</v>
      </c>
      <c r="AV270" s="27">
        <v>62.37</v>
      </c>
      <c r="AW270" s="27">
        <v>62.78</v>
      </c>
      <c r="AX270" s="27">
        <v>65.040000000000006</v>
      </c>
      <c r="AY270" s="27">
        <v>68.08</v>
      </c>
      <c r="AZ270" s="27">
        <v>70.319999999999993</v>
      </c>
      <c r="BA270" s="27">
        <v>62.72</v>
      </c>
      <c r="BB270" s="27">
        <v>65.75</v>
      </c>
      <c r="BC270" s="27">
        <v>78.959999999999994</v>
      </c>
      <c r="BD270" s="27">
        <v>70.97</v>
      </c>
      <c r="BE270" s="27">
        <v>64.84</v>
      </c>
      <c r="BF270" s="26"/>
      <c r="BG270" s="27">
        <v>60.75</v>
      </c>
      <c r="BH270" s="27">
        <v>80.930000000000007</v>
      </c>
      <c r="BI270" s="27">
        <v>80.44</v>
      </c>
      <c r="BJ270" s="27">
        <v>96.47</v>
      </c>
      <c r="BK270" s="27">
        <v>94.38</v>
      </c>
      <c r="BL270" s="27">
        <v>63.68</v>
      </c>
      <c r="BM270" s="27">
        <v>55.08</v>
      </c>
      <c r="BN270" s="27">
        <v>74.36</v>
      </c>
      <c r="BO270" s="27">
        <v>54.52</v>
      </c>
      <c r="BP270" s="27">
        <v>72.13</v>
      </c>
      <c r="BQ270" s="27">
        <v>69.44</v>
      </c>
      <c r="BR270" s="27">
        <v>68.209999999999994</v>
      </c>
      <c r="BS270" s="27">
        <v>74.17</v>
      </c>
      <c r="BT270" s="27">
        <v>73.67</v>
      </c>
      <c r="BU270" s="27">
        <v>87.99</v>
      </c>
      <c r="BV270" s="27">
        <v>74.16</v>
      </c>
      <c r="BW270" s="27">
        <v>68.38</v>
      </c>
      <c r="BX270" s="27">
        <v>61.84</v>
      </c>
      <c r="BY270" s="26"/>
      <c r="BZ270" s="26"/>
      <c r="CA270" s="26"/>
      <c r="CB270" s="26"/>
      <c r="CC270" s="27">
        <v>65.540000000000006</v>
      </c>
      <c r="CD270" s="27">
        <v>65.77</v>
      </c>
      <c r="CE270" s="27">
        <v>65.48</v>
      </c>
      <c r="CF270" s="27">
        <v>76.08</v>
      </c>
      <c r="CG270" s="27">
        <v>77.069999999999993</v>
      </c>
    </row>
    <row r="271" spans="1:85" x14ac:dyDescent="0.3">
      <c r="A271" s="25" t="s">
        <v>344</v>
      </c>
      <c r="B271" s="27">
        <v>68.19</v>
      </c>
      <c r="C271" s="26"/>
      <c r="D271" s="27">
        <v>63.91</v>
      </c>
      <c r="E271" s="27">
        <v>64.569999999999993</v>
      </c>
      <c r="F271" s="27">
        <v>71.62</v>
      </c>
      <c r="G271" s="27">
        <v>69.91</v>
      </c>
      <c r="H271" s="27">
        <v>61.12</v>
      </c>
      <c r="I271" s="27">
        <v>64.66</v>
      </c>
      <c r="J271" s="27">
        <v>66.25</v>
      </c>
      <c r="K271" s="27">
        <v>67.48</v>
      </c>
      <c r="L271" s="27">
        <v>61.91</v>
      </c>
      <c r="M271" s="27">
        <v>87.48</v>
      </c>
      <c r="N271" s="27">
        <v>60.65</v>
      </c>
      <c r="O271" s="27">
        <v>56.01</v>
      </c>
      <c r="P271" s="27">
        <v>70.89</v>
      </c>
      <c r="Q271" s="27">
        <v>75.91</v>
      </c>
      <c r="R271" s="26"/>
      <c r="S271" s="26"/>
      <c r="T271" s="26"/>
      <c r="U271" s="27">
        <v>66.150000000000006</v>
      </c>
      <c r="V271" s="27">
        <v>74.489999999999995</v>
      </c>
      <c r="W271" s="26"/>
      <c r="X271" s="27">
        <v>63.92</v>
      </c>
      <c r="Y271" s="27">
        <v>61.17</v>
      </c>
      <c r="Z271" s="27">
        <v>75.47</v>
      </c>
      <c r="AA271" s="27">
        <v>64.569999999999993</v>
      </c>
      <c r="AB271" s="27">
        <v>76.53</v>
      </c>
      <c r="AC271" s="27">
        <v>71.59</v>
      </c>
      <c r="AD271" s="27">
        <v>67.06</v>
      </c>
      <c r="AE271" s="27">
        <v>83.87</v>
      </c>
      <c r="AF271" s="27">
        <v>73.28</v>
      </c>
      <c r="AG271" s="27">
        <v>69.55</v>
      </c>
      <c r="AH271" s="27">
        <v>70.45</v>
      </c>
      <c r="AI271" s="27">
        <v>68.599999999999994</v>
      </c>
      <c r="AJ271" s="27">
        <v>73.17</v>
      </c>
      <c r="AK271" s="27">
        <v>73.930000000000007</v>
      </c>
      <c r="AL271" s="27">
        <v>66.38</v>
      </c>
      <c r="AM271" s="27">
        <v>75.84</v>
      </c>
      <c r="AN271" s="27">
        <v>70.58</v>
      </c>
      <c r="AO271" s="27">
        <v>70.33</v>
      </c>
      <c r="AP271" s="27">
        <v>70.290000000000006</v>
      </c>
      <c r="AQ271" s="27">
        <v>70.84</v>
      </c>
      <c r="AR271" s="27">
        <v>66.97</v>
      </c>
      <c r="AS271" s="27">
        <v>71.41</v>
      </c>
      <c r="AT271" s="27">
        <v>71.58</v>
      </c>
      <c r="AU271" s="27">
        <v>69.91</v>
      </c>
      <c r="AV271" s="27">
        <v>60.89</v>
      </c>
      <c r="AW271" s="27">
        <v>61.42</v>
      </c>
      <c r="AX271" s="27">
        <v>64.66</v>
      </c>
      <c r="AY271" s="27">
        <v>69.09</v>
      </c>
      <c r="AZ271" s="27">
        <v>71.319999999999993</v>
      </c>
      <c r="BA271" s="27">
        <v>63.95</v>
      </c>
      <c r="BB271" s="27">
        <v>66.900000000000006</v>
      </c>
      <c r="BC271" s="27">
        <v>79.8</v>
      </c>
      <c r="BD271" s="27">
        <v>71.319999999999993</v>
      </c>
      <c r="BE271" s="27">
        <v>63.34</v>
      </c>
      <c r="BF271" s="26"/>
      <c r="BG271" s="27">
        <v>61.91</v>
      </c>
      <c r="BH271" s="27">
        <v>80.489999999999995</v>
      </c>
      <c r="BI271" s="27">
        <v>79.98</v>
      </c>
      <c r="BJ271" s="27">
        <v>94.35</v>
      </c>
      <c r="BK271" s="27">
        <v>93.57</v>
      </c>
      <c r="BL271" s="27">
        <v>64.75</v>
      </c>
      <c r="BM271" s="27">
        <v>56.52</v>
      </c>
      <c r="BN271" s="27">
        <v>74.86</v>
      </c>
      <c r="BO271" s="27">
        <v>56.01</v>
      </c>
      <c r="BP271" s="27">
        <v>72.78</v>
      </c>
      <c r="BQ271" s="27">
        <v>70.06</v>
      </c>
      <c r="BR271" s="27">
        <v>68.37</v>
      </c>
      <c r="BS271" s="27">
        <v>74.930000000000007</v>
      </c>
      <c r="BT271" s="27">
        <v>74.510000000000005</v>
      </c>
      <c r="BU271" s="27">
        <v>88.41</v>
      </c>
      <c r="BV271" s="27">
        <v>74.64</v>
      </c>
      <c r="BW271" s="27">
        <v>66.94</v>
      </c>
      <c r="BX271" s="27">
        <v>63.04</v>
      </c>
      <c r="BY271" s="26"/>
      <c r="BZ271" s="26"/>
      <c r="CA271" s="26"/>
      <c r="CB271" s="26"/>
      <c r="CC271" s="27">
        <v>66.11</v>
      </c>
      <c r="CD271" s="27">
        <v>66.37</v>
      </c>
      <c r="CE271" s="27">
        <v>66.61</v>
      </c>
      <c r="CF271" s="27">
        <v>76.400000000000006</v>
      </c>
      <c r="CG271" s="27">
        <v>78.03</v>
      </c>
    </row>
    <row r="272" spans="1:85" x14ac:dyDescent="0.3">
      <c r="A272" s="25" t="s">
        <v>345</v>
      </c>
      <c r="B272" s="27">
        <v>68.650000000000006</v>
      </c>
      <c r="C272" s="26"/>
      <c r="D272" s="27">
        <v>64.319999999999993</v>
      </c>
      <c r="E272" s="27">
        <v>65.099999999999994</v>
      </c>
      <c r="F272" s="27">
        <v>72.53</v>
      </c>
      <c r="G272" s="27">
        <v>70.13</v>
      </c>
      <c r="H272" s="27">
        <v>60.85</v>
      </c>
      <c r="I272" s="27">
        <v>64.569999999999993</v>
      </c>
      <c r="J272" s="27">
        <v>66.72</v>
      </c>
      <c r="K272" s="27">
        <v>67.94</v>
      </c>
      <c r="L272" s="27">
        <v>62.24</v>
      </c>
      <c r="M272" s="27">
        <v>87.56</v>
      </c>
      <c r="N272" s="27">
        <v>61.03</v>
      </c>
      <c r="O272" s="27">
        <v>56.45</v>
      </c>
      <c r="P272" s="27">
        <v>71.599999999999994</v>
      </c>
      <c r="Q272" s="27">
        <v>76.78</v>
      </c>
      <c r="R272" s="26"/>
      <c r="S272" s="26"/>
      <c r="T272" s="26"/>
      <c r="U272" s="27">
        <v>66.400000000000006</v>
      </c>
      <c r="V272" s="27">
        <v>74.81</v>
      </c>
      <c r="W272" s="26"/>
      <c r="X272" s="27">
        <v>64.33</v>
      </c>
      <c r="Y272" s="27">
        <v>61.46</v>
      </c>
      <c r="Z272" s="27">
        <v>75.569999999999993</v>
      </c>
      <c r="AA272" s="27">
        <v>65.099999999999994</v>
      </c>
      <c r="AB272" s="27">
        <v>77.650000000000006</v>
      </c>
      <c r="AC272" s="27">
        <v>72.010000000000005</v>
      </c>
      <c r="AD272" s="27">
        <v>68.930000000000007</v>
      </c>
      <c r="AE272" s="27">
        <v>84.92</v>
      </c>
      <c r="AF272" s="27">
        <v>74.290000000000006</v>
      </c>
      <c r="AG272" s="27">
        <v>70.709999999999994</v>
      </c>
      <c r="AH272" s="27">
        <v>71.03</v>
      </c>
      <c r="AI272" s="27">
        <v>68.95</v>
      </c>
      <c r="AJ272" s="27">
        <v>74.97</v>
      </c>
      <c r="AK272" s="27">
        <v>74.849999999999994</v>
      </c>
      <c r="AL272" s="27">
        <v>67.03</v>
      </c>
      <c r="AM272" s="27">
        <v>76.91</v>
      </c>
      <c r="AN272" s="27">
        <v>71.05</v>
      </c>
      <c r="AO272" s="27">
        <v>71.040000000000006</v>
      </c>
      <c r="AP272" s="27">
        <v>71.84</v>
      </c>
      <c r="AQ272" s="27">
        <v>71.94</v>
      </c>
      <c r="AR272" s="27">
        <v>67.58</v>
      </c>
      <c r="AS272" s="27">
        <v>71.87</v>
      </c>
      <c r="AT272" s="27">
        <v>72.77</v>
      </c>
      <c r="AU272" s="27">
        <v>70.13</v>
      </c>
      <c r="AV272" s="27">
        <v>60.45</v>
      </c>
      <c r="AW272" s="27">
        <v>61.37</v>
      </c>
      <c r="AX272" s="27">
        <v>64.569999999999993</v>
      </c>
      <c r="AY272" s="27">
        <v>69.790000000000006</v>
      </c>
      <c r="AZ272" s="27">
        <v>71.95</v>
      </c>
      <c r="BA272" s="27">
        <v>64.33</v>
      </c>
      <c r="BB272" s="27">
        <v>67.69</v>
      </c>
      <c r="BC272" s="27">
        <v>80.81</v>
      </c>
      <c r="BD272" s="27">
        <v>71.400000000000006</v>
      </c>
      <c r="BE272" s="27">
        <v>62.71</v>
      </c>
      <c r="BF272" s="26"/>
      <c r="BG272" s="27">
        <v>62.24</v>
      </c>
      <c r="BH272" s="27">
        <v>81.319999999999993</v>
      </c>
      <c r="BI272" s="27">
        <v>80.61</v>
      </c>
      <c r="BJ272" s="27">
        <v>93.74</v>
      </c>
      <c r="BK272" s="27">
        <v>93.17</v>
      </c>
      <c r="BL272" s="27">
        <v>65.19</v>
      </c>
      <c r="BM272" s="27">
        <v>56.86</v>
      </c>
      <c r="BN272" s="27">
        <v>75.61</v>
      </c>
      <c r="BO272" s="27">
        <v>56.45</v>
      </c>
      <c r="BP272" s="27">
        <v>74.040000000000006</v>
      </c>
      <c r="BQ272" s="27">
        <v>70.86</v>
      </c>
      <c r="BR272" s="27">
        <v>68.47</v>
      </c>
      <c r="BS272" s="27">
        <v>75.959999999999994</v>
      </c>
      <c r="BT272" s="27">
        <v>75.459999999999994</v>
      </c>
      <c r="BU272" s="27">
        <v>89.52</v>
      </c>
      <c r="BV272" s="27">
        <v>75.599999999999994</v>
      </c>
      <c r="BW272" s="27">
        <v>66.34</v>
      </c>
      <c r="BX272" s="27">
        <v>63.88</v>
      </c>
      <c r="BY272" s="26"/>
      <c r="BZ272" s="26"/>
      <c r="CA272" s="26"/>
      <c r="CB272" s="26"/>
      <c r="CC272" s="27">
        <v>66.36</v>
      </c>
      <c r="CD272" s="27">
        <v>66.58</v>
      </c>
      <c r="CE272" s="27">
        <v>67.069999999999993</v>
      </c>
      <c r="CF272" s="27">
        <v>76.56</v>
      </c>
      <c r="CG272" s="27">
        <v>78.319999999999993</v>
      </c>
    </row>
    <row r="273" spans="1:85" x14ac:dyDescent="0.3">
      <c r="A273" s="25" t="s">
        <v>346</v>
      </c>
      <c r="B273" s="27">
        <v>68.91</v>
      </c>
      <c r="C273" s="26"/>
      <c r="D273" s="27">
        <v>64.78</v>
      </c>
      <c r="E273" s="27">
        <v>65.42</v>
      </c>
      <c r="F273" s="27">
        <v>72.94</v>
      </c>
      <c r="G273" s="27">
        <v>69.52</v>
      </c>
      <c r="H273" s="27">
        <v>59.54</v>
      </c>
      <c r="I273" s="27">
        <v>64.19</v>
      </c>
      <c r="J273" s="27">
        <v>67.239999999999995</v>
      </c>
      <c r="K273" s="27">
        <v>68.37</v>
      </c>
      <c r="L273" s="27">
        <v>62.6</v>
      </c>
      <c r="M273" s="27">
        <v>88.03</v>
      </c>
      <c r="N273" s="27">
        <v>61.64</v>
      </c>
      <c r="O273" s="27">
        <v>56.95</v>
      </c>
      <c r="P273" s="27">
        <v>72.09</v>
      </c>
      <c r="Q273" s="27">
        <v>77.38</v>
      </c>
      <c r="R273" s="26"/>
      <c r="S273" s="26"/>
      <c r="T273" s="26"/>
      <c r="U273" s="27">
        <v>66.62</v>
      </c>
      <c r="V273" s="27">
        <v>75.260000000000005</v>
      </c>
      <c r="W273" s="26"/>
      <c r="X273" s="27">
        <v>64.790000000000006</v>
      </c>
      <c r="Y273" s="27">
        <v>61.6</v>
      </c>
      <c r="Z273" s="27">
        <v>75.069999999999993</v>
      </c>
      <c r="AA273" s="27">
        <v>65.42</v>
      </c>
      <c r="AB273" s="27">
        <v>77.87</v>
      </c>
      <c r="AC273" s="27">
        <v>72.12</v>
      </c>
      <c r="AD273" s="27">
        <v>69.66</v>
      </c>
      <c r="AE273" s="27">
        <v>84.82</v>
      </c>
      <c r="AF273" s="27">
        <v>74.78</v>
      </c>
      <c r="AG273" s="27">
        <v>71.14</v>
      </c>
      <c r="AH273" s="27">
        <v>71.47</v>
      </c>
      <c r="AI273" s="27">
        <v>69.23</v>
      </c>
      <c r="AJ273" s="27">
        <v>75.61</v>
      </c>
      <c r="AK273" s="27">
        <v>75.14</v>
      </c>
      <c r="AL273" s="27">
        <v>67.349999999999994</v>
      </c>
      <c r="AM273" s="27">
        <v>77.45</v>
      </c>
      <c r="AN273" s="27">
        <v>71.41</v>
      </c>
      <c r="AO273" s="27">
        <v>71.56</v>
      </c>
      <c r="AP273" s="27">
        <v>72.44</v>
      </c>
      <c r="AQ273" s="27">
        <v>72.42</v>
      </c>
      <c r="AR273" s="27">
        <v>68</v>
      </c>
      <c r="AS273" s="27">
        <v>72.319999999999993</v>
      </c>
      <c r="AT273" s="27">
        <v>73.41</v>
      </c>
      <c r="AU273" s="27">
        <v>69.52</v>
      </c>
      <c r="AV273" s="27">
        <v>59.1</v>
      </c>
      <c r="AW273" s="27">
        <v>60.12</v>
      </c>
      <c r="AX273" s="27">
        <v>64.19</v>
      </c>
      <c r="AY273" s="27">
        <v>70.19</v>
      </c>
      <c r="AZ273" s="27">
        <v>72.540000000000006</v>
      </c>
      <c r="BA273" s="27">
        <v>64.81</v>
      </c>
      <c r="BB273" s="27">
        <v>68.010000000000005</v>
      </c>
      <c r="BC273" s="27">
        <v>81.73</v>
      </c>
      <c r="BD273" s="27">
        <v>75.55</v>
      </c>
      <c r="BE273" s="27">
        <v>61.29</v>
      </c>
      <c r="BF273" s="26"/>
      <c r="BG273" s="27">
        <v>62.6</v>
      </c>
      <c r="BH273" s="27">
        <v>82.54</v>
      </c>
      <c r="BI273" s="27">
        <v>82.21</v>
      </c>
      <c r="BJ273" s="27">
        <v>93.22</v>
      </c>
      <c r="BK273" s="27">
        <v>93.04</v>
      </c>
      <c r="BL273" s="27">
        <v>65.94</v>
      </c>
      <c r="BM273" s="27">
        <v>57.3</v>
      </c>
      <c r="BN273" s="27">
        <v>76.489999999999995</v>
      </c>
      <c r="BO273" s="27">
        <v>56.95</v>
      </c>
      <c r="BP273" s="27">
        <v>74.739999999999995</v>
      </c>
      <c r="BQ273" s="27">
        <v>71.52</v>
      </c>
      <c r="BR273" s="27">
        <v>68.680000000000007</v>
      </c>
      <c r="BS273" s="27">
        <v>76.59</v>
      </c>
      <c r="BT273" s="27">
        <v>75.98</v>
      </c>
      <c r="BU273" s="27">
        <v>90.34</v>
      </c>
      <c r="BV273" s="27">
        <v>76.069999999999993</v>
      </c>
      <c r="BW273" s="27">
        <v>65.06</v>
      </c>
      <c r="BX273" s="27">
        <v>64.489999999999995</v>
      </c>
      <c r="BY273" s="26"/>
      <c r="BZ273" s="26"/>
      <c r="CA273" s="26"/>
      <c r="CB273" s="26"/>
      <c r="CC273" s="27">
        <v>66.58</v>
      </c>
      <c r="CD273" s="27">
        <v>66.81</v>
      </c>
      <c r="CE273" s="27">
        <v>67.569999999999993</v>
      </c>
      <c r="CF273" s="27">
        <v>76.88</v>
      </c>
      <c r="CG273" s="27">
        <v>78.81</v>
      </c>
    </row>
    <row r="274" spans="1:85" x14ac:dyDescent="0.3">
      <c r="A274" s="25" t="s">
        <v>347</v>
      </c>
      <c r="B274" s="27">
        <v>69.66</v>
      </c>
      <c r="C274" s="26"/>
      <c r="D274" s="27">
        <v>64.37</v>
      </c>
      <c r="E274" s="27">
        <v>65.599999999999994</v>
      </c>
      <c r="F274" s="27">
        <v>72.97</v>
      </c>
      <c r="G274" s="27">
        <v>71.650000000000006</v>
      </c>
      <c r="H274" s="27">
        <v>63.57</v>
      </c>
      <c r="I274" s="27">
        <v>66.17</v>
      </c>
      <c r="J274" s="27">
        <v>67.75</v>
      </c>
      <c r="K274" s="27">
        <v>69.44</v>
      </c>
      <c r="L274" s="27">
        <v>63.21</v>
      </c>
      <c r="M274" s="27">
        <v>88.34</v>
      </c>
      <c r="N274" s="27">
        <v>62.19</v>
      </c>
      <c r="O274" s="27">
        <v>57.68</v>
      </c>
      <c r="P274" s="27">
        <v>72.37</v>
      </c>
      <c r="Q274" s="27">
        <v>77.95</v>
      </c>
      <c r="R274" s="26"/>
      <c r="S274" s="26"/>
      <c r="T274" s="26"/>
      <c r="U274" s="27">
        <v>66.84</v>
      </c>
      <c r="V274" s="27">
        <v>75.540000000000006</v>
      </c>
      <c r="W274" s="26"/>
      <c r="X274" s="27">
        <v>64.36</v>
      </c>
      <c r="Y274" s="27">
        <v>61.78</v>
      </c>
      <c r="Z274" s="27">
        <v>74.48</v>
      </c>
      <c r="AA274" s="27">
        <v>65.599999999999994</v>
      </c>
      <c r="AB274" s="27">
        <v>77.67</v>
      </c>
      <c r="AC274" s="27">
        <v>72.040000000000006</v>
      </c>
      <c r="AD274" s="27">
        <v>69.790000000000006</v>
      </c>
      <c r="AE274" s="27">
        <v>84.14</v>
      </c>
      <c r="AF274" s="27">
        <v>74.7</v>
      </c>
      <c r="AG274" s="27">
        <v>71.099999999999994</v>
      </c>
      <c r="AH274" s="27">
        <v>71.81</v>
      </c>
      <c r="AI274" s="27">
        <v>69.47</v>
      </c>
      <c r="AJ274" s="27">
        <v>75.569999999999993</v>
      </c>
      <c r="AK274" s="27">
        <v>74.900000000000006</v>
      </c>
      <c r="AL274" s="27">
        <v>67.36</v>
      </c>
      <c r="AM274" s="27">
        <v>77.430000000000007</v>
      </c>
      <c r="AN274" s="27">
        <v>71.459999999999994</v>
      </c>
      <c r="AO274" s="27">
        <v>71.599999999999994</v>
      </c>
      <c r="AP274" s="27">
        <v>72.599999999999994</v>
      </c>
      <c r="AQ274" s="27">
        <v>72.45</v>
      </c>
      <c r="AR274" s="27">
        <v>68.180000000000007</v>
      </c>
      <c r="AS274" s="27">
        <v>72.41</v>
      </c>
      <c r="AT274" s="27">
        <v>73.44</v>
      </c>
      <c r="AU274" s="27">
        <v>71.650000000000006</v>
      </c>
      <c r="AV274" s="27">
        <v>63.21</v>
      </c>
      <c r="AW274" s="27">
        <v>64.05</v>
      </c>
      <c r="AX274" s="27">
        <v>66.17</v>
      </c>
      <c r="AY274" s="27">
        <v>70.489999999999995</v>
      </c>
      <c r="AZ274" s="27">
        <v>72.930000000000007</v>
      </c>
      <c r="BA274" s="27">
        <v>65.400000000000006</v>
      </c>
      <c r="BB274" s="27">
        <v>68.14</v>
      </c>
      <c r="BC274" s="27">
        <v>81.569999999999993</v>
      </c>
      <c r="BD274" s="27">
        <v>77.06</v>
      </c>
      <c r="BE274" s="27">
        <v>64.86</v>
      </c>
      <c r="BF274" s="26"/>
      <c r="BG274" s="27">
        <v>63.21</v>
      </c>
      <c r="BH274" s="27">
        <v>82.55</v>
      </c>
      <c r="BI274" s="27">
        <v>82.5</v>
      </c>
      <c r="BJ274" s="27">
        <v>93.93</v>
      </c>
      <c r="BK274" s="27">
        <v>92.42</v>
      </c>
      <c r="BL274" s="27">
        <v>66.430000000000007</v>
      </c>
      <c r="BM274" s="27">
        <v>57.97</v>
      </c>
      <c r="BN274" s="27">
        <v>76.41</v>
      </c>
      <c r="BO274" s="27">
        <v>57.68</v>
      </c>
      <c r="BP274" s="27">
        <v>75.13</v>
      </c>
      <c r="BQ274" s="27">
        <v>71.95</v>
      </c>
      <c r="BR274" s="27">
        <v>68.8</v>
      </c>
      <c r="BS274" s="27">
        <v>76.930000000000007</v>
      </c>
      <c r="BT274" s="27">
        <v>76.45</v>
      </c>
      <c r="BU274" s="27">
        <v>90.25</v>
      </c>
      <c r="BV274" s="27">
        <v>76.31</v>
      </c>
      <c r="BW274" s="27">
        <v>68.349999999999994</v>
      </c>
      <c r="BX274" s="27">
        <v>65.099999999999994</v>
      </c>
      <c r="BY274" s="26"/>
      <c r="BZ274" s="26"/>
      <c r="CA274" s="26"/>
      <c r="CB274" s="26"/>
      <c r="CC274" s="27">
        <v>66.819999999999993</v>
      </c>
      <c r="CD274" s="27">
        <v>66.989999999999995</v>
      </c>
      <c r="CE274" s="27">
        <v>67.989999999999995</v>
      </c>
      <c r="CF274" s="27">
        <v>76.81</v>
      </c>
      <c r="CG274" s="27">
        <v>79.16</v>
      </c>
    </row>
    <row r="275" spans="1:85" x14ac:dyDescent="0.3">
      <c r="A275" s="25" t="s">
        <v>348</v>
      </c>
      <c r="B275" s="27">
        <v>69.650000000000006</v>
      </c>
      <c r="C275" s="26"/>
      <c r="D275" s="27">
        <v>63.41</v>
      </c>
      <c r="E275" s="27">
        <v>65.98</v>
      </c>
      <c r="F275" s="27">
        <v>73.36</v>
      </c>
      <c r="G275" s="27">
        <v>71.010000000000005</v>
      </c>
      <c r="H275" s="27">
        <v>62.08</v>
      </c>
      <c r="I275" s="27">
        <v>65.5</v>
      </c>
      <c r="J275" s="27">
        <v>67.94</v>
      </c>
      <c r="K275" s="27">
        <v>69.12</v>
      </c>
      <c r="L275" s="27">
        <v>63.3</v>
      </c>
      <c r="M275" s="27">
        <v>87.84</v>
      </c>
      <c r="N275" s="27">
        <v>62.67</v>
      </c>
      <c r="O275" s="27">
        <v>58.13</v>
      </c>
      <c r="P275" s="27">
        <v>72.66</v>
      </c>
      <c r="Q275" s="27">
        <v>78.040000000000006</v>
      </c>
      <c r="R275" s="26"/>
      <c r="S275" s="26"/>
      <c r="T275" s="26"/>
      <c r="U275" s="27">
        <v>66.73</v>
      </c>
      <c r="V275" s="27">
        <v>75.64</v>
      </c>
      <c r="W275" s="26"/>
      <c r="X275" s="27">
        <v>63.36</v>
      </c>
      <c r="Y275" s="27">
        <v>61.95</v>
      </c>
      <c r="Z275" s="27">
        <v>74.099999999999994</v>
      </c>
      <c r="AA275" s="27">
        <v>65.98</v>
      </c>
      <c r="AB275" s="27">
        <v>78</v>
      </c>
      <c r="AC275" s="27">
        <v>72.33</v>
      </c>
      <c r="AD275" s="27">
        <v>70.59</v>
      </c>
      <c r="AE275" s="27">
        <v>85.06</v>
      </c>
      <c r="AF275" s="27">
        <v>75.650000000000006</v>
      </c>
      <c r="AG275" s="27">
        <v>71.61</v>
      </c>
      <c r="AH275" s="27">
        <v>71.41</v>
      </c>
      <c r="AI275" s="27">
        <v>69.28</v>
      </c>
      <c r="AJ275" s="27">
        <v>76.510000000000005</v>
      </c>
      <c r="AK275" s="27">
        <v>75.349999999999994</v>
      </c>
      <c r="AL275" s="27">
        <v>67.77</v>
      </c>
      <c r="AM275" s="27">
        <v>77.959999999999994</v>
      </c>
      <c r="AN275" s="27">
        <v>72.02</v>
      </c>
      <c r="AO275" s="27">
        <v>72.19</v>
      </c>
      <c r="AP275" s="27">
        <v>73.430000000000007</v>
      </c>
      <c r="AQ275" s="27">
        <v>73.010000000000005</v>
      </c>
      <c r="AR275" s="27">
        <v>68.760000000000005</v>
      </c>
      <c r="AS275" s="27">
        <v>72.849999999999994</v>
      </c>
      <c r="AT275" s="27">
        <v>74.22</v>
      </c>
      <c r="AU275" s="27">
        <v>71.010000000000005</v>
      </c>
      <c r="AV275" s="27">
        <v>61.63</v>
      </c>
      <c r="AW275" s="27">
        <v>62.66</v>
      </c>
      <c r="AX275" s="27">
        <v>65.5</v>
      </c>
      <c r="AY275" s="27">
        <v>70.67</v>
      </c>
      <c r="AZ275" s="27">
        <v>73.239999999999995</v>
      </c>
      <c r="BA275" s="27">
        <v>65.53</v>
      </c>
      <c r="BB275" s="27">
        <v>68.319999999999993</v>
      </c>
      <c r="BC275" s="27">
        <v>82.19</v>
      </c>
      <c r="BD275" s="27">
        <v>76.97</v>
      </c>
      <c r="BE275" s="27">
        <v>63.09</v>
      </c>
      <c r="BF275" s="26"/>
      <c r="BG275" s="27">
        <v>63.3</v>
      </c>
      <c r="BH275" s="27">
        <v>82.48</v>
      </c>
      <c r="BI275" s="27">
        <v>81.67</v>
      </c>
      <c r="BJ275" s="27">
        <v>93.31</v>
      </c>
      <c r="BK275" s="27">
        <v>92.35</v>
      </c>
      <c r="BL275" s="27">
        <v>67.010000000000005</v>
      </c>
      <c r="BM275" s="27">
        <v>58.4</v>
      </c>
      <c r="BN275" s="27">
        <v>76.5</v>
      </c>
      <c r="BO275" s="27">
        <v>58.13</v>
      </c>
      <c r="BP275" s="27">
        <v>75.42</v>
      </c>
      <c r="BQ275" s="27">
        <v>72.36</v>
      </c>
      <c r="BR275" s="27">
        <v>69.069999999999993</v>
      </c>
      <c r="BS275" s="27">
        <v>77.2</v>
      </c>
      <c r="BT275" s="27">
        <v>76.8</v>
      </c>
      <c r="BU275" s="27">
        <v>90.29</v>
      </c>
      <c r="BV275" s="27">
        <v>76.62</v>
      </c>
      <c r="BW275" s="27">
        <v>66.69</v>
      </c>
      <c r="BX275" s="27">
        <v>65.569999999999993</v>
      </c>
      <c r="BY275" s="26"/>
      <c r="BZ275" s="26"/>
      <c r="CA275" s="26"/>
      <c r="CB275" s="26"/>
      <c r="CC275" s="27">
        <v>66.69</v>
      </c>
      <c r="CD275" s="27">
        <v>66.95</v>
      </c>
      <c r="CE275" s="27">
        <v>68.319999999999993</v>
      </c>
      <c r="CF275" s="27">
        <v>76.63</v>
      </c>
      <c r="CG275" s="27">
        <v>79.22</v>
      </c>
    </row>
    <row r="276" spans="1:85" x14ac:dyDescent="0.3">
      <c r="A276" s="25" t="s">
        <v>349</v>
      </c>
      <c r="B276" s="27">
        <v>70.56</v>
      </c>
      <c r="C276" s="26"/>
      <c r="D276" s="27">
        <v>64.37</v>
      </c>
      <c r="E276" s="27">
        <v>66.459999999999994</v>
      </c>
      <c r="F276" s="27">
        <v>73.87</v>
      </c>
      <c r="G276" s="27">
        <v>72.94</v>
      </c>
      <c r="H276" s="27">
        <v>65.180000000000007</v>
      </c>
      <c r="I276" s="27">
        <v>67.3</v>
      </c>
      <c r="J276" s="27">
        <v>68.459999999999994</v>
      </c>
      <c r="K276" s="27">
        <v>70.05</v>
      </c>
      <c r="L276" s="27">
        <v>63.92</v>
      </c>
      <c r="M276" s="27">
        <v>88.7</v>
      </c>
      <c r="N276" s="27">
        <v>63.39</v>
      </c>
      <c r="O276" s="27">
        <v>59.09</v>
      </c>
      <c r="P276" s="27">
        <v>73.19</v>
      </c>
      <c r="Q276" s="27">
        <v>78.81</v>
      </c>
      <c r="R276" s="26"/>
      <c r="S276" s="26"/>
      <c r="T276" s="26"/>
      <c r="U276" s="27">
        <v>67.069999999999993</v>
      </c>
      <c r="V276" s="27">
        <v>76</v>
      </c>
      <c r="W276" s="26"/>
      <c r="X276" s="27">
        <v>64.33</v>
      </c>
      <c r="Y276" s="27">
        <v>62.63</v>
      </c>
      <c r="Z276" s="27">
        <v>74.12</v>
      </c>
      <c r="AA276" s="27">
        <v>66.459999999999994</v>
      </c>
      <c r="AB276" s="27">
        <v>77.95</v>
      </c>
      <c r="AC276" s="27">
        <v>72.5</v>
      </c>
      <c r="AD276" s="27">
        <v>71.78</v>
      </c>
      <c r="AE276" s="27">
        <v>84.58</v>
      </c>
      <c r="AF276" s="27">
        <v>76.48</v>
      </c>
      <c r="AG276" s="27">
        <v>72.400000000000006</v>
      </c>
      <c r="AH276" s="27">
        <v>71.599999999999994</v>
      </c>
      <c r="AI276" s="27">
        <v>69.510000000000005</v>
      </c>
      <c r="AJ276" s="27">
        <v>77.84</v>
      </c>
      <c r="AK276" s="27">
        <v>75.739999999999995</v>
      </c>
      <c r="AL276" s="27">
        <v>68.39</v>
      </c>
      <c r="AM276" s="27">
        <v>78.63</v>
      </c>
      <c r="AN276" s="27">
        <v>72.7</v>
      </c>
      <c r="AO276" s="27">
        <v>72.83</v>
      </c>
      <c r="AP276" s="27">
        <v>74.510000000000005</v>
      </c>
      <c r="AQ276" s="27">
        <v>73.739999999999995</v>
      </c>
      <c r="AR276" s="27">
        <v>69.349999999999994</v>
      </c>
      <c r="AS276" s="27">
        <v>73.23</v>
      </c>
      <c r="AT276" s="27">
        <v>75.02</v>
      </c>
      <c r="AU276" s="27">
        <v>72.94</v>
      </c>
      <c r="AV276" s="27">
        <v>64.7</v>
      </c>
      <c r="AW276" s="27">
        <v>65.819999999999993</v>
      </c>
      <c r="AX276" s="27">
        <v>67.3</v>
      </c>
      <c r="AY276" s="27">
        <v>71.239999999999995</v>
      </c>
      <c r="AZ276" s="27">
        <v>73.69</v>
      </c>
      <c r="BA276" s="27">
        <v>66.09</v>
      </c>
      <c r="BB276" s="27">
        <v>68.87</v>
      </c>
      <c r="BC276" s="27">
        <v>81.709999999999994</v>
      </c>
      <c r="BD276" s="27">
        <v>76.599999999999994</v>
      </c>
      <c r="BE276" s="27">
        <v>65.75</v>
      </c>
      <c r="BF276" s="26"/>
      <c r="BG276" s="27">
        <v>63.92</v>
      </c>
      <c r="BH276" s="27">
        <v>83.37</v>
      </c>
      <c r="BI276" s="27">
        <v>82.39</v>
      </c>
      <c r="BJ276" s="27">
        <v>94.38</v>
      </c>
      <c r="BK276" s="27">
        <v>92.42</v>
      </c>
      <c r="BL276" s="27">
        <v>67.650000000000006</v>
      </c>
      <c r="BM276" s="27">
        <v>59.24</v>
      </c>
      <c r="BN276" s="27">
        <v>76.53</v>
      </c>
      <c r="BO276" s="27">
        <v>59.09</v>
      </c>
      <c r="BP276" s="27">
        <v>76.2</v>
      </c>
      <c r="BQ276" s="27">
        <v>72.84</v>
      </c>
      <c r="BR276" s="27">
        <v>69.400000000000006</v>
      </c>
      <c r="BS276" s="27">
        <v>77.650000000000006</v>
      </c>
      <c r="BT276" s="27">
        <v>77.540000000000006</v>
      </c>
      <c r="BU276" s="27">
        <v>90.48</v>
      </c>
      <c r="BV276" s="27">
        <v>77.25</v>
      </c>
      <c r="BW276" s="27">
        <v>69.12</v>
      </c>
      <c r="BX276" s="27">
        <v>66.430000000000007</v>
      </c>
      <c r="BY276" s="26"/>
      <c r="BZ276" s="26"/>
      <c r="CA276" s="26"/>
      <c r="CB276" s="26"/>
      <c r="CC276" s="27">
        <v>67.02</v>
      </c>
      <c r="CD276" s="27">
        <v>67.34</v>
      </c>
      <c r="CE276" s="27">
        <v>68.84</v>
      </c>
      <c r="CF276" s="27">
        <v>76.73</v>
      </c>
      <c r="CG276" s="27">
        <v>79.56</v>
      </c>
    </row>
    <row r="277" spans="1:85" x14ac:dyDescent="0.3">
      <c r="A277" s="25" t="s">
        <v>350</v>
      </c>
      <c r="B277" s="27">
        <v>71.12</v>
      </c>
      <c r="C277" s="26"/>
      <c r="D277" s="27">
        <v>64.66</v>
      </c>
      <c r="E277" s="27">
        <v>66.38</v>
      </c>
      <c r="F277" s="27">
        <v>73.540000000000006</v>
      </c>
      <c r="G277" s="27">
        <v>73.680000000000007</v>
      </c>
      <c r="H277" s="27">
        <v>67.06</v>
      </c>
      <c r="I277" s="27">
        <v>68.150000000000006</v>
      </c>
      <c r="J277" s="27">
        <v>68.86</v>
      </c>
      <c r="K277" s="27">
        <v>70.760000000000005</v>
      </c>
      <c r="L277" s="27">
        <v>64.36</v>
      </c>
      <c r="M277" s="27">
        <v>90.62</v>
      </c>
      <c r="N277" s="27">
        <v>64.08</v>
      </c>
      <c r="O277" s="27">
        <v>59.65</v>
      </c>
      <c r="P277" s="27">
        <v>73.400000000000006</v>
      </c>
      <c r="Q277" s="27">
        <v>79.34</v>
      </c>
      <c r="R277" s="26"/>
      <c r="S277" s="26"/>
      <c r="T277" s="26"/>
      <c r="U277" s="27">
        <v>67.31</v>
      </c>
      <c r="V277" s="27">
        <v>76.14</v>
      </c>
      <c r="W277" s="26"/>
      <c r="X277" s="27">
        <v>64.61</v>
      </c>
      <c r="Y277" s="27">
        <v>63</v>
      </c>
      <c r="Z277" s="27">
        <v>74.27</v>
      </c>
      <c r="AA277" s="27">
        <v>66.38</v>
      </c>
      <c r="AB277" s="27">
        <v>76.900000000000006</v>
      </c>
      <c r="AC277" s="27">
        <v>72.42</v>
      </c>
      <c r="AD277" s="27">
        <v>71.38</v>
      </c>
      <c r="AE277" s="27">
        <v>81.91</v>
      </c>
      <c r="AF277" s="27">
        <v>75.989999999999995</v>
      </c>
      <c r="AG277" s="27">
        <v>71.95</v>
      </c>
      <c r="AH277" s="27">
        <v>71.73</v>
      </c>
      <c r="AI277" s="27">
        <v>69.78</v>
      </c>
      <c r="AJ277" s="27">
        <v>77.13</v>
      </c>
      <c r="AK277" s="27">
        <v>75.39</v>
      </c>
      <c r="AL277" s="27">
        <v>68.260000000000005</v>
      </c>
      <c r="AM277" s="27">
        <v>78.260000000000005</v>
      </c>
      <c r="AN277" s="27">
        <v>72.760000000000005</v>
      </c>
      <c r="AO277" s="27">
        <v>72.75</v>
      </c>
      <c r="AP277" s="27">
        <v>74.05</v>
      </c>
      <c r="AQ277" s="27">
        <v>73.42</v>
      </c>
      <c r="AR277" s="27">
        <v>69.489999999999995</v>
      </c>
      <c r="AS277" s="27">
        <v>73.319999999999993</v>
      </c>
      <c r="AT277" s="27">
        <v>74.81</v>
      </c>
      <c r="AU277" s="27">
        <v>73.680000000000007</v>
      </c>
      <c r="AV277" s="27">
        <v>66.67</v>
      </c>
      <c r="AW277" s="27">
        <v>67.569999999999993</v>
      </c>
      <c r="AX277" s="27">
        <v>68.150000000000006</v>
      </c>
      <c r="AY277" s="27">
        <v>71.55</v>
      </c>
      <c r="AZ277" s="27">
        <v>73.92</v>
      </c>
      <c r="BA277" s="27">
        <v>66.55</v>
      </c>
      <c r="BB277" s="27">
        <v>69.209999999999994</v>
      </c>
      <c r="BC277" s="27">
        <v>81.08</v>
      </c>
      <c r="BD277" s="27">
        <v>76.86</v>
      </c>
      <c r="BE277" s="27">
        <v>67.510000000000005</v>
      </c>
      <c r="BF277" s="26"/>
      <c r="BG277" s="27">
        <v>64.36</v>
      </c>
      <c r="BH277" s="27">
        <v>84.12</v>
      </c>
      <c r="BI277" s="27">
        <v>84.13</v>
      </c>
      <c r="BJ277" s="27">
        <v>97.23</v>
      </c>
      <c r="BK277" s="27">
        <v>92.25</v>
      </c>
      <c r="BL277" s="27">
        <v>68.540000000000006</v>
      </c>
      <c r="BM277" s="27">
        <v>59.78</v>
      </c>
      <c r="BN277" s="27">
        <v>76.760000000000005</v>
      </c>
      <c r="BO277" s="27">
        <v>59.65</v>
      </c>
      <c r="BP277" s="27">
        <v>76.099999999999994</v>
      </c>
      <c r="BQ277" s="27">
        <v>73.17</v>
      </c>
      <c r="BR277" s="27">
        <v>69.88</v>
      </c>
      <c r="BS277" s="27">
        <v>77.75</v>
      </c>
      <c r="BT277" s="27">
        <v>77.72</v>
      </c>
      <c r="BU277" s="27">
        <v>90.89</v>
      </c>
      <c r="BV277" s="27">
        <v>77.08</v>
      </c>
      <c r="BW277" s="27">
        <v>70.67</v>
      </c>
      <c r="BX277" s="27">
        <v>66.75</v>
      </c>
      <c r="BY277" s="26"/>
      <c r="BZ277" s="26"/>
      <c r="CA277" s="26"/>
      <c r="CB277" s="26"/>
      <c r="CC277" s="27">
        <v>67.23</v>
      </c>
      <c r="CD277" s="27">
        <v>67.67</v>
      </c>
      <c r="CE277" s="27">
        <v>69.16</v>
      </c>
      <c r="CF277" s="27">
        <v>77</v>
      </c>
      <c r="CG277" s="27">
        <v>79.56</v>
      </c>
    </row>
    <row r="278" spans="1:85" x14ac:dyDescent="0.3">
      <c r="A278" s="25" t="s">
        <v>351</v>
      </c>
      <c r="B278" s="27">
        <v>71.47</v>
      </c>
      <c r="C278" s="26"/>
      <c r="D278" s="27">
        <v>64.459999999999994</v>
      </c>
      <c r="E278" s="27">
        <v>66.47</v>
      </c>
      <c r="F278" s="27">
        <v>73.87</v>
      </c>
      <c r="G278" s="27">
        <v>74.87</v>
      </c>
      <c r="H278" s="27">
        <v>68.34</v>
      </c>
      <c r="I278" s="27">
        <v>68.510000000000005</v>
      </c>
      <c r="J278" s="27">
        <v>68.95</v>
      </c>
      <c r="K278" s="27">
        <v>71</v>
      </c>
      <c r="L278" s="27">
        <v>64.489999999999995</v>
      </c>
      <c r="M278" s="27">
        <v>91.25</v>
      </c>
      <c r="N278" s="27">
        <v>64.290000000000006</v>
      </c>
      <c r="O278" s="27">
        <v>59.74</v>
      </c>
      <c r="P278" s="27">
        <v>73.78</v>
      </c>
      <c r="Q278" s="27">
        <v>79.56</v>
      </c>
      <c r="R278" s="26"/>
      <c r="S278" s="26"/>
      <c r="T278" s="26"/>
      <c r="U278" s="27">
        <v>67.42</v>
      </c>
      <c r="V278" s="27">
        <v>76</v>
      </c>
      <c r="W278" s="26"/>
      <c r="X278" s="27">
        <v>64.400000000000006</v>
      </c>
      <c r="Y278" s="27">
        <v>63.11</v>
      </c>
      <c r="Z278" s="27">
        <v>73.709999999999994</v>
      </c>
      <c r="AA278" s="27">
        <v>66.47</v>
      </c>
      <c r="AB278" s="27">
        <v>77.010000000000005</v>
      </c>
      <c r="AC278" s="27">
        <v>72.63</v>
      </c>
      <c r="AD278" s="27">
        <v>71.69</v>
      </c>
      <c r="AE278" s="27">
        <v>82.29</v>
      </c>
      <c r="AF278" s="27">
        <v>76.569999999999993</v>
      </c>
      <c r="AG278" s="27">
        <v>72.25</v>
      </c>
      <c r="AH278" s="27">
        <v>71.88</v>
      </c>
      <c r="AI278" s="27">
        <v>70.040000000000006</v>
      </c>
      <c r="AJ278" s="27">
        <v>77.64</v>
      </c>
      <c r="AK278" s="27">
        <v>75.66</v>
      </c>
      <c r="AL278" s="27">
        <v>68.47</v>
      </c>
      <c r="AM278" s="27">
        <v>78.62</v>
      </c>
      <c r="AN278" s="27">
        <v>73.37</v>
      </c>
      <c r="AO278" s="27">
        <v>73.06</v>
      </c>
      <c r="AP278" s="27">
        <v>74.52</v>
      </c>
      <c r="AQ278" s="27">
        <v>73.87</v>
      </c>
      <c r="AR278" s="27">
        <v>69.87</v>
      </c>
      <c r="AS278" s="27">
        <v>73.64</v>
      </c>
      <c r="AT278" s="27">
        <v>75.33</v>
      </c>
      <c r="AU278" s="27">
        <v>74.87</v>
      </c>
      <c r="AV278" s="27">
        <v>67.95</v>
      </c>
      <c r="AW278" s="27">
        <v>68.86</v>
      </c>
      <c r="AX278" s="27">
        <v>68.510000000000005</v>
      </c>
      <c r="AY278" s="27">
        <v>71.599999999999994</v>
      </c>
      <c r="AZ278" s="27">
        <v>74.06</v>
      </c>
      <c r="BA278" s="27">
        <v>66.63</v>
      </c>
      <c r="BB278" s="27">
        <v>69.11</v>
      </c>
      <c r="BC278" s="27">
        <v>80.92</v>
      </c>
      <c r="BD278" s="27">
        <v>76.69</v>
      </c>
      <c r="BE278" s="27">
        <v>68.7</v>
      </c>
      <c r="BF278" s="26"/>
      <c r="BG278" s="27">
        <v>64.489999999999995</v>
      </c>
      <c r="BH278" s="27">
        <v>84.63</v>
      </c>
      <c r="BI278" s="27">
        <v>84.48</v>
      </c>
      <c r="BJ278" s="27">
        <v>98.03</v>
      </c>
      <c r="BK278" s="27">
        <v>92.85</v>
      </c>
      <c r="BL278" s="27">
        <v>68.89</v>
      </c>
      <c r="BM278" s="27">
        <v>59.88</v>
      </c>
      <c r="BN278" s="27">
        <v>76.78</v>
      </c>
      <c r="BO278" s="27">
        <v>59.74</v>
      </c>
      <c r="BP278" s="27">
        <v>76.44</v>
      </c>
      <c r="BQ278" s="27">
        <v>73.63</v>
      </c>
      <c r="BR278" s="27">
        <v>70.260000000000005</v>
      </c>
      <c r="BS278" s="27">
        <v>78.069999999999993</v>
      </c>
      <c r="BT278" s="27">
        <v>78.319999999999993</v>
      </c>
      <c r="BU278" s="27">
        <v>90.78</v>
      </c>
      <c r="BV278" s="27">
        <v>77.39</v>
      </c>
      <c r="BW278" s="27">
        <v>71.819999999999993</v>
      </c>
      <c r="BX278" s="27">
        <v>67.010000000000005</v>
      </c>
      <c r="BY278" s="26"/>
      <c r="BZ278" s="26"/>
      <c r="CA278" s="26"/>
      <c r="CB278" s="26"/>
      <c r="CC278" s="27">
        <v>67.34</v>
      </c>
      <c r="CD278" s="27">
        <v>67.819999999999993</v>
      </c>
      <c r="CE278" s="27">
        <v>69.2</v>
      </c>
      <c r="CF278" s="27">
        <v>77.11</v>
      </c>
      <c r="CG278" s="27">
        <v>79.3</v>
      </c>
    </row>
    <row r="279" spans="1:85" x14ac:dyDescent="0.3">
      <c r="A279" s="25" t="s">
        <v>352</v>
      </c>
      <c r="B279" s="27">
        <v>72.36</v>
      </c>
      <c r="C279" s="26"/>
      <c r="D279" s="27">
        <v>65.52</v>
      </c>
      <c r="E279" s="27">
        <v>66.98</v>
      </c>
      <c r="F279" s="27">
        <v>74.72</v>
      </c>
      <c r="G279" s="27">
        <v>75.88</v>
      </c>
      <c r="H279" s="27">
        <v>68.8</v>
      </c>
      <c r="I279" s="27">
        <v>69.260000000000005</v>
      </c>
      <c r="J279" s="27">
        <v>69.98</v>
      </c>
      <c r="K279" s="27">
        <v>71.67</v>
      </c>
      <c r="L279" s="27">
        <v>65.53</v>
      </c>
      <c r="M279" s="27">
        <v>92.01</v>
      </c>
      <c r="N279" s="27">
        <v>65.7</v>
      </c>
      <c r="O279" s="27">
        <v>60.94</v>
      </c>
      <c r="P279" s="27">
        <v>74.62</v>
      </c>
      <c r="Q279" s="27">
        <v>80.39</v>
      </c>
      <c r="R279" s="26"/>
      <c r="S279" s="26"/>
      <c r="T279" s="26"/>
      <c r="U279" s="27">
        <v>68.209999999999994</v>
      </c>
      <c r="V279" s="27">
        <v>76.75</v>
      </c>
      <c r="W279" s="26"/>
      <c r="X279" s="27">
        <v>65.459999999999994</v>
      </c>
      <c r="Y279" s="27">
        <v>64.23</v>
      </c>
      <c r="Z279" s="27">
        <v>74.260000000000005</v>
      </c>
      <c r="AA279" s="27">
        <v>66.98</v>
      </c>
      <c r="AB279" s="27">
        <v>78.05</v>
      </c>
      <c r="AC279" s="27">
        <v>73.62</v>
      </c>
      <c r="AD279" s="27">
        <v>72.61</v>
      </c>
      <c r="AE279" s="27">
        <v>83.45</v>
      </c>
      <c r="AF279" s="27">
        <v>77.58</v>
      </c>
      <c r="AG279" s="27">
        <v>72.81</v>
      </c>
      <c r="AH279" s="27">
        <v>72.52</v>
      </c>
      <c r="AI279" s="27">
        <v>70.62</v>
      </c>
      <c r="AJ279" s="27">
        <v>78.5</v>
      </c>
      <c r="AK279" s="27">
        <v>76.45</v>
      </c>
      <c r="AL279" s="27">
        <v>69.28</v>
      </c>
      <c r="AM279" s="27">
        <v>79.47</v>
      </c>
      <c r="AN279" s="27">
        <v>74.39</v>
      </c>
      <c r="AO279" s="27">
        <v>74.040000000000006</v>
      </c>
      <c r="AP279" s="27">
        <v>75.5</v>
      </c>
      <c r="AQ279" s="27">
        <v>74.59</v>
      </c>
      <c r="AR279" s="27">
        <v>70.7</v>
      </c>
      <c r="AS279" s="27">
        <v>74.36</v>
      </c>
      <c r="AT279" s="27">
        <v>76.3</v>
      </c>
      <c r="AU279" s="27">
        <v>75.88</v>
      </c>
      <c r="AV279" s="27">
        <v>68.42</v>
      </c>
      <c r="AW279" s="27">
        <v>69.319999999999993</v>
      </c>
      <c r="AX279" s="27">
        <v>69.260000000000005</v>
      </c>
      <c r="AY279" s="27">
        <v>72.56</v>
      </c>
      <c r="AZ279" s="27">
        <v>75.09</v>
      </c>
      <c r="BA279" s="27">
        <v>67.7</v>
      </c>
      <c r="BB279" s="27">
        <v>70</v>
      </c>
      <c r="BC279" s="27">
        <v>81.400000000000006</v>
      </c>
      <c r="BD279" s="27">
        <v>76.78</v>
      </c>
      <c r="BE279" s="27">
        <v>69.06</v>
      </c>
      <c r="BF279" s="26"/>
      <c r="BG279" s="27">
        <v>65.53</v>
      </c>
      <c r="BH279" s="27">
        <v>84.78</v>
      </c>
      <c r="BI279" s="27">
        <v>84.18</v>
      </c>
      <c r="BJ279" s="27">
        <v>99.38</v>
      </c>
      <c r="BK279" s="27">
        <v>94.37</v>
      </c>
      <c r="BL279" s="27">
        <v>70.39</v>
      </c>
      <c r="BM279" s="27">
        <v>61.2</v>
      </c>
      <c r="BN279" s="27">
        <v>77.77</v>
      </c>
      <c r="BO279" s="27">
        <v>60.94</v>
      </c>
      <c r="BP279" s="27">
        <v>77.430000000000007</v>
      </c>
      <c r="BQ279" s="27">
        <v>74.5</v>
      </c>
      <c r="BR279" s="27">
        <v>70.900000000000006</v>
      </c>
      <c r="BS279" s="27">
        <v>78.95</v>
      </c>
      <c r="BT279" s="27">
        <v>79.599999999999994</v>
      </c>
      <c r="BU279" s="27">
        <v>91.37</v>
      </c>
      <c r="BV279" s="27">
        <v>78.34</v>
      </c>
      <c r="BW279" s="27">
        <v>72.27</v>
      </c>
      <c r="BX279" s="27">
        <v>68.13</v>
      </c>
      <c r="BY279" s="26"/>
      <c r="BZ279" s="26"/>
      <c r="CA279" s="26"/>
      <c r="CB279" s="26"/>
      <c r="CC279" s="27">
        <v>68.11</v>
      </c>
      <c r="CD279" s="27">
        <v>68.67</v>
      </c>
      <c r="CE279" s="27">
        <v>70.22</v>
      </c>
      <c r="CF279" s="27">
        <v>77.94</v>
      </c>
      <c r="CG279" s="27">
        <v>79.849999999999994</v>
      </c>
    </row>
    <row r="280" spans="1:85" x14ac:dyDescent="0.3">
      <c r="A280" s="25" t="s">
        <v>353</v>
      </c>
      <c r="B280" s="27">
        <v>72.83</v>
      </c>
      <c r="C280" s="26"/>
      <c r="D280" s="27">
        <v>66.48</v>
      </c>
      <c r="E280" s="27">
        <v>67.290000000000006</v>
      </c>
      <c r="F280" s="27">
        <v>74.95</v>
      </c>
      <c r="G280" s="27">
        <v>76.23</v>
      </c>
      <c r="H280" s="27">
        <v>69.37</v>
      </c>
      <c r="I280" s="27">
        <v>69.760000000000005</v>
      </c>
      <c r="J280" s="27">
        <v>70.540000000000006</v>
      </c>
      <c r="K280" s="27">
        <v>71.849999999999994</v>
      </c>
      <c r="L280" s="27">
        <v>66.260000000000005</v>
      </c>
      <c r="M280" s="27">
        <v>92.56</v>
      </c>
      <c r="N280" s="27">
        <v>66.459999999999994</v>
      </c>
      <c r="O280" s="27">
        <v>61.77</v>
      </c>
      <c r="P280" s="27">
        <v>75.05</v>
      </c>
      <c r="Q280" s="27">
        <v>80.42</v>
      </c>
      <c r="R280" s="26"/>
      <c r="S280" s="26"/>
      <c r="T280" s="26"/>
      <c r="U280" s="27">
        <v>68.7</v>
      </c>
      <c r="V280" s="27">
        <v>77.16</v>
      </c>
      <c r="W280" s="26"/>
      <c r="X280" s="27">
        <v>66.44</v>
      </c>
      <c r="Y280" s="27">
        <v>64.86</v>
      </c>
      <c r="Z280" s="27">
        <v>74.180000000000007</v>
      </c>
      <c r="AA280" s="27">
        <v>67.290000000000006</v>
      </c>
      <c r="AB280" s="27">
        <v>78.38</v>
      </c>
      <c r="AC280" s="27">
        <v>73.69</v>
      </c>
      <c r="AD280" s="27">
        <v>72.81</v>
      </c>
      <c r="AE280" s="27">
        <v>83.58</v>
      </c>
      <c r="AF280" s="27">
        <v>77.47</v>
      </c>
      <c r="AG280" s="27">
        <v>72.87</v>
      </c>
      <c r="AH280" s="27">
        <v>72.790000000000006</v>
      </c>
      <c r="AI280" s="27">
        <v>70.930000000000007</v>
      </c>
      <c r="AJ280" s="27">
        <v>78.400000000000006</v>
      </c>
      <c r="AK280" s="27">
        <v>76.34</v>
      </c>
      <c r="AL280" s="27">
        <v>69.5</v>
      </c>
      <c r="AM280" s="27">
        <v>79.64</v>
      </c>
      <c r="AN280" s="27">
        <v>74.849999999999994</v>
      </c>
      <c r="AO280" s="27">
        <v>74.63</v>
      </c>
      <c r="AP280" s="27">
        <v>75.709999999999994</v>
      </c>
      <c r="AQ280" s="27">
        <v>74.75</v>
      </c>
      <c r="AR280" s="27">
        <v>71.17</v>
      </c>
      <c r="AS280" s="27">
        <v>74.64</v>
      </c>
      <c r="AT280" s="27">
        <v>76.63</v>
      </c>
      <c r="AU280" s="27">
        <v>76.23</v>
      </c>
      <c r="AV280" s="27">
        <v>68.989999999999995</v>
      </c>
      <c r="AW280" s="27">
        <v>69.88</v>
      </c>
      <c r="AX280" s="27">
        <v>69.760000000000005</v>
      </c>
      <c r="AY280" s="27">
        <v>73.05</v>
      </c>
      <c r="AZ280" s="27">
        <v>75.47</v>
      </c>
      <c r="BA280" s="27">
        <v>68.34</v>
      </c>
      <c r="BB280" s="27">
        <v>70.17</v>
      </c>
      <c r="BC280" s="27">
        <v>81.38</v>
      </c>
      <c r="BD280" s="27">
        <v>76.61</v>
      </c>
      <c r="BE280" s="27">
        <v>69.48</v>
      </c>
      <c r="BF280" s="26"/>
      <c r="BG280" s="27">
        <v>66.260000000000005</v>
      </c>
      <c r="BH280" s="27">
        <v>85.21</v>
      </c>
      <c r="BI280" s="27">
        <v>85.06</v>
      </c>
      <c r="BJ280" s="27">
        <v>99.66</v>
      </c>
      <c r="BK280" s="27">
        <v>94.77</v>
      </c>
      <c r="BL280" s="27">
        <v>71.13</v>
      </c>
      <c r="BM280" s="27">
        <v>61.96</v>
      </c>
      <c r="BN280" s="27">
        <v>78.739999999999995</v>
      </c>
      <c r="BO280" s="27">
        <v>61.77</v>
      </c>
      <c r="BP280" s="27">
        <v>77.83</v>
      </c>
      <c r="BQ280" s="27">
        <v>74.900000000000006</v>
      </c>
      <c r="BR280" s="27">
        <v>71.33</v>
      </c>
      <c r="BS280" s="27">
        <v>79.349999999999994</v>
      </c>
      <c r="BT280" s="27">
        <v>80.13</v>
      </c>
      <c r="BU280" s="27">
        <v>90.8</v>
      </c>
      <c r="BV280" s="27">
        <v>78.790000000000006</v>
      </c>
      <c r="BW280" s="27">
        <v>72.7</v>
      </c>
      <c r="BX280" s="27">
        <v>68.790000000000006</v>
      </c>
      <c r="BY280" s="26"/>
      <c r="BZ280" s="26"/>
      <c r="CA280" s="26"/>
      <c r="CB280" s="26"/>
      <c r="CC280" s="27">
        <v>68.61</v>
      </c>
      <c r="CD280" s="27">
        <v>69.14</v>
      </c>
      <c r="CE280" s="27">
        <v>70.599999999999994</v>
      </c>
      <c r="CF280" s="27">
        <v>78.41</v>
      </c>
      <c r="CG280" s="27">
        <v>80.14</v>
      </c>
    </row>
    <row r="281" spans="1:85" x14ac:dyDescent="0.3">
      <c r="A281" s="25" t="s">
        <v>354</v>
      </c>
      <c r="B281" s="27">
        <v>73.25</v>
      </c>
      <c r="C281" s="26"/>
      <c r="D281" s="27">
        <v>67.209999999999994</v>
      </c>
      <c r="E281" s="27">
        <v>67.27</v>
      </c>
      <c r="F281" s="27">
        <v>75.209999999999994</v>
      </c>
      <c r="G281" s="27">
        <v>76.31</v>
      </c>
      <c r="H281" s="27">
        <v>69.84</v>
      </c>
      <c r="I281" s="27">
        <v>70.27</v>
      </c>
      <c r="J281" s="27">
        <v>71.12</v>
      </c>
      <c r="K281" s="27">
        <v>72.28</v>
      </c>
      <c r="L281" s="27">
        <v>66.930000000000007</v>
      </c>
      <c r="M281" s="27">
        <v>92.99</v>
      </c>
      <c r="N281" s="27">
        <v>67.06</v>
      </c>
      <c r="O281" s="27">
        <v>62.44</v>
      </c>
      <c r="P281" s="27">
        <v>75.48</v>
      </c>
      <c r="Q281" s="27">
        <v>80.69</v>
      </c>
      <c r="R281" s="26"/>
      <c r="S281" s="26"/>
      <c r="T281" s="26"/>
      <c r="U281" s="27">
        <v>69.27</v>
      </c>
      <c r="V281" s="27">
        <v>77.36</v>
      </c>
      <c r="W281" s="26"/>
      <c r="X281" s="27">
        <v>67.180000000000007</v>
      </c>
      <c r="Y281" s="27">
        <v>65.400000000000006</v>
      </c>
      <c r="Z281" s="27">
        <v>74.28</v>
      </c>
      <c r="AA281" s="27">
        <v>67.27</v>
      </c>
      <c r="AB281" s="27">
        <v>79</v>
      </c>
      <c r="AC281" s="27">
        <v>73.86</v>
      </c>
      <c r="AD281" s="27">
        <v>72.790000000000006</v>
      </c>
      <c r="AE281" s="27">
        <v>84.35</v>
      </c>
      <c r="AF281" s="27">
        <v>77.650000000000006</v>
      </c>
      <c r="AG281" s="27">
        <v>72.819999999999993</v>
      </c>
      <c r="AH281" s="27">
        <v>73.430000000000007</v>
      </c>
      <c r="AI281" s="27">
        <v>71.5</v>
      </c>
      <c r="AJ281" s="27">
        <v>78.09</v>
      </c>
      <c r="AK281" s="27">
        <v>76.14</v>
      </c>
      <c r="AL281" s="27">
        <v>69.61</v>
      </c>
      <c r="AM281" s="27">
        <v>79.59</v>
      </c>
      <c r="AN281" s="27">
        <v>74.989999999999995</v>
      </c>
      <c r="AO281" s="27">
        <v>74.81</v>
      </c>
      <c r="AP281" s="27">
        <v>75.63</v>
      </c>
      <c r="AQ281" s="27">
        <v>74.790000000000006</v>
      </c>
      <c r="AR281" s="27">
        <v>71.599999999999994</v>
      </c>
      <c r="AS281" s="27">
        <v>74.88</v>
      </c>
      <c r="AT281" s="27">
        <v>76.739999999999995</v>
      </c>
      <c r="AU281" s="27">
        <v>76.31</v>
      </c>
      <c r="AV281" s="27">
        <v>69.510000000000005</v>
      </c>
      <c r="AW281" s="27">
        <v>70.28</v>
      </c>
      <c r="AX281" s="27">
        <v>70.27</v>
      </c>
      <c r="AY281" s="27">
        <v>73.52</v>
      </c>
      <c r="AZ281" s="27">
        <v>75.87</v>
      </c>
      <c r="BA281" s="27">
        <v>69</v>
      </c>
      <c r="BB281" s="27">
        <v>70.72</v>
      </c>
      <c r="BC281" s="27">
        <v>81.63</v>
      </c>
      <c r="BD281" s="27">
        <v>76.28</v>
      </c>
      <c r="BE281" s="27">
        <v>69.900000000000006</v>
      </c>
      <c r="BF281" s="26"/>
      <c r="BG281" s="27">
        <v>66.930000000000007</v>
      </c>
      <c r="BH281" s="27">
        <v>86.39</v>
      </c>
      <c r="BI281" s="27">
        <v>86.98</v>
      </c>
      <c r="BJ281" s="27">
        <v>99.01</v>
      </c>
      <c r="BK281" s="27">
        <v>94.37</v>
      </c>
      <c r="BL281" s="27">
        <v>71.73</v>
      </c>
      <c r="BM281" s="27">
        <v>62.63</v>
      </c>
      <c r="BN281" s="27">
        <v>79.25</v>
      </c>
      <c r="BO281" s="27">
        <v>62.44</v>
      </c>
      <c r="BP281" s="27">
        <v>78.12</v>
      </c>
      <c r="BQ281" s="27">
        <v>75.28</v>
      </c>
      <c r="BR281" s="27">
        <v>71.86</v>
      </c>
      <c r="BS281" s="27">
        <v>79.680000000000007</v>
      </c>
      <c r="BT281" s="27">
        <v>80.39</v>
      </c>
      <c r="BU281" s="27">
        <v>90.67</v>
      </c>
      <c r="BV281" s="27">
        <v>79.069999999999993</v>
      </c>
      <c r="BW281" s="27">
        <v>73.099999999999994</v>
      </c>
      <c r="BX281" s="27">
        <v>69.34</v>
      </c>
      <c r="BY281" s="26"/>
      <c r="BZ281" s="26"/>
      <c r="CA281" s="26"/>
      <c r="CB281" s="26"/>
      <c r="CC281" s="27">
        <v>69.19</v>
      </c>
      <c r="CD281" s="27">
        <v>69.64</v>
      </c>
      <c r="CE281" s="27">
        <v>70.87</v>
      </c>
      <c r="CF281" s="27">
        <v>78.709999999999994</v>
      </c>
      <c r="CG281" s="27">
        <v>80.05</v>
      </c>
    </row>
    <row r="282" spans="1:85" x14ac:dyDescent="0.3">
      <c r="A282" s="25" t="s">
        <v>355</v>
      </c>
      <c r="B282" s="27">
        <v>73.67</v>
      </c>
      <c r="C282" s="26"/>
      <c r="D282" s="27">
        <v>67.91</v>
      </c>
      <c r="E282" s="27">
        <v>67.5</v>
      </c>
      <c r="F282" s="27">
        <v>75.510000000000005</v>
      </c>
      <c r="G282" s="27">
        <v>75.7</v>
      </c>
      <c r="H282" s="27">
        <v>68.989999999999995</v>
      </c>
      <c r="I282" s="27">
        <v>70.45</v>
      </c>
      <c r="J282" s="27">
        <v>72.11</v>
      </c>
      <c r="K282" s="27">
        <v>72.48</v>
      </c>
      <c r="L282" s="27">
        <v>68.05</v>
      </c>
      <c r="M282" s="27">
        <v>92.9</v>
      </c>
      <c r="N282" s="27">
        <v>68.42</v>
      </c>
      <c r="O282" s="27">
        <v>63.81</v>
      </c>
      <c r="P282" s="27">
        <v>76.19</v>
      </c>
      <c r="Q282" s="27">
        <v>80.92</v>
      </c>
      <c r="R282" s="26"/>
      <c r="S282" s="26"/>
      <c r="T282" s="26"/>
      <c r="U282" s="27">
        <v>70</v>
      </c>
      <c r="V282" s="27">
        <v>77.88</v>
      </c>
      <c r="W282" s="26"/>
      <c r="X282" s="27">
        <v>67.87</v>
      </c>
      <c r="Y282" s="27">
        <v>66.55</v>
      </c>
      <c r="Z282" s="27">
        <v>74.97</v>
      </c>
      <c r="AA282" s="27">
        <v>67.5</v>
      </c>
      <c r="AB282" s="27">
        <v>79.92</v>
      </c>
      <c r="AC282" s="27">
        <v>74.150000000000006</v>
      </c>
      <c r="AD282" s="27">
        <v>73.150000000000006</v>
      </c>
      <c r="AE282" s="27">
        <v>84.59</v>
      </c>
      <c r="AF282" s="27">
        <v>77.760000000000005</v>
      </c>
      <c r="AG282" s="27">
        <v>72.8</v>
      </c>
      <c r="AH282" s="27">
        <v>73.75</v>
      </c>
      <c r="AI282" s="27">
        <v>71.89</v>
      </c>
      <c r="AJ282" s="27">
        <v>77.84</v>
      </c>
      <c r="AK282" s="27">
        <v>76.099999999999994</v>
      </c>
      <c r="AL282" s="27">
        <v>70.06</v>
      </c>
      <c r="AM282" s="27">
        <v>79.69</v>
      </c>
      <c r="AN282" s="27">
        <v>75.19</v>
      </c>
      <c r="AO282" s="27">
        <v>75.069999999999993</v>
      </c>
      <c r="AP282" s="27">
        <v>75.75</v>
      </c>
      <c r="AQ282" s="27">
        <v>74.819999999999993</v>
      </c>
      <c r="AR282" s="27">
        <v>72.05</v>
      </c>
      <c r="AS282" s="27">
        <v>75.23</v>
      </c>
      <c r="AT282" s="27">
        <v>76.930000000000007</v>
      </c>
      <c r="AU282" s="27">
        <v>75.7</v>
      </c>
      <c r="AV282" s="27">
        <v>68.67</v>
      </c>
      <c r="AW282" s="27">
        <v>69.42</v>
      </c>
      <c r="AX282" s="27">
        <v>70.45</v>
      </c>
      <c r="AY282" s="27">
        <v>74.44</v>
      </c>
      <c r="AZ282" s="27">
        <v>76.680000000000007</v>
      </c>
      <c r="BA282" s="27">
        <v>70.069999999999993</v>
      </c>
      <c r="BB282" s="27">
        <v>71.489999999999995</v>
      </c>
      <c r="BC282" s="27">
        <v>81.67</v>
      </c>
      <c r="BD282" s="27">
        <v>76.25</v>
      </c>
      <c r="BE282" s="27">
        <v>69.02</v>
      </c>
      <c r="BF282" s="26"/>
      <c r="BG282" s="27">
        <v>68.05</v>
      </c>
      <c r="BH282" s="27">
        <v>86.77</v>
      </c>
      <c r="BI282" s="27">
        <v>87.77</v>
      </c>
      <c r="BJ282" s="27">
        <v>98.05</v>
      </c>
      <c r="BK282" s="27">
        <v>94.48</v>
      </c>
      <c r="BL282" s="27">
        <v>73.010000000000005</v>
      </c>
      <c r="BM282" s="27">
        <v>64.02</v>
      </c>
      <c r="BN282" s="27">
        <v>80.760000000000005</v>
      </c>
      <c r="BO282" s="27">
        <v>63.81</v>
      </c>
      <c r="BP282" s="27">
        <v>78.7</v>
      </c>
      <c r="BQ282" s="27">
        <v>76.06</v>
      </c>
      <c r="BR282" s="27">
        <v>72.59</v>
      </c>
      <c r="BS282" s="27">
        <v>80.42</v>
      </c>
      <c r="BT282" s="27">
        <v>81.099999999999994</v>
      </c>
      <c r="BU282" s="27">
        <v>90.46</v>
      </c>
      <c r="BV282" s="27">
        <v>79.709999999999994</v>
      </c>
      <c r="BW282" s="27">
        <v>72.37</v>
      </c>
      <c r="BX282" s="27">
        <v>70.42</v>
      </c>
      <c r="BY282" s="26"/>
      <c r="BZ282" s="26"/>
      <c r="CA282" s="26"/>
      <c r="CB282" s="26"/>
      <c r="CC282" s="27">
        <v>69.92</v>
      </c>
      <c r="CD282" s="27">
        <v>70.38</v>
      </c>
      <c r="CE282" s="27">
        <v>71.78</v>
      </c>
      <c r="CF282" s="27">
        <v>79.680000000000007</v>
      </c>
      <c r="CG282" s="27">
        <v>80.23</v>
      </c>
    </row>
    <row r="283" spans="1:85" x14ac:dyDescent="0.3">
      <c r="A283" s="25" t="s">
        <v>356</v>
      </c>
      <c r="B283" s="27">
        <v>73.959999999999994</v>
      </c>
      <c r="C283" s="26"/>
      <c r="D283" s="27">
        <v>67.66</v>
      </c>
      <c r="E283" s="27">
        <v>67.64</v>
      </c>
      <c r="F283" s="27">
        <v>75.63</v>
      </c>
      <c r="G283" s="27">
        <v>76.150000000000006</v>
      </c>
      <c r="H283" s="27">
        <v>70.27</v>
      </c>
      <c r="I283" s="27">
        <v>71.27</v>
      </c>
      <c r="J283" s="27">
        <v>72.52</v>
      </c>
      <c r="K283" s="27">
        <v>73.11</v>
      </c>
      <c r="L283" s="27">
        <v>68.77</v>
      </c>
      <c r="M283" s="27">
        <v>91.5</v>
      </c>
      <c r="N283" s="27">
        <v>69.099999999999994</v>
      </c>
      <c r="O283" s="27">
        <v>64.739999999999995</v>
      </c>
      <c r="P283" s="27">
        <v>76.23</v>
      </c>
      <c r="Q283" s="27">
        <v>81.06</v>
      </c>
      <c r="R283" s="26"/>
      <c r="S283" s="26"/>
      <c r="T283" s="26"/>
      <c r="U283" s="27">
        <v>70.459999999999994</v>
      </c>
      <c r="V283" s="27">
        <v>77.87</v>
      </c>
      <c r="W283" s="26"/>
      <c r="X283" s="27">
        <v>67.569999999999993</v>
      </c>
      <c r="Y283" s="27">
        <v>67.37</v>
      </c>
      <c r="Z283" s="27">
        <v>75.72</v>
      </c>
      <c r="AA283" s="27">
        <v>67.64</v>
      </c>
      <c r="AB283" s="27">
        <v>80.7</v>
      </c>
      <c r="AC283" s="27">
        <v>73.989999999999995</v>
      </c>
      <c r="AD283" s="27">
        <v>73.540000000000006</v>
      </c>
      <c r="AE283" s="27">
        <v>84.36</v>
      </c>
      <c r="AF283" s="27">
        <v>77.52</v>
      </c>
      <c r="AG283" s="27">
        <v>72.900000000000006</v>
      </c>
      <c r="AH283" s="27">
        <v>73.819999999999993</v>
      </c>
      <c r="AI283" s="27">
        <v>72.08</v>
      </c>
      <c r="AJ283" s="27">
        <v>77.69</v>
      </c>
      <c r="AK283" s="27">
        <v>75.69</v>
      </c>
      <c r="AL283" s="27">
        <v>70.22</v>
      </c>
      <c r="AM283" s="27">
        <v>79.59</v>
      </c>
      <c r="AN283" s="27">
        <v>75.08</v>
      </c>
      <c r="AO283" s="27">
        <v>74.900000000000006</v>
      </c>
      <c r="AP283" s="27">
        <v>75.819999999999993</v>
      </c>
      <c r="AQ283" s="27">
        <v>74.88</v>
      </c>
      <c r="AR283" s="27">
        <v>72.52</v>
      </c>
      <c r="AS283" s="27">
        <v>75.2</v>
      </c>
      <c r="AT283" s="27">
        <v>76.95</v>
      </c>
      <c r="AU283" s="27">
        <v>76.150000000000006</v>
      </c>
      <c r="AV283" s="27">
        <v>69.930000000000007</v>
      </c>
      <c r="AW283" s="27">
        <v>70.709999999999994</v>
      </c>
      <c r="AX283" s="27">
        <v>71.27</v>
      </c>
      <c r="AY283" s="27">
        <v>74.739999999999995</v>
      </c>
      <c r="AZ283" s="27">
        <v>76.8</v>
      </c>
      <c r="BA283" s="27">
        <v>70.61</v>
      </c>
      <c r="BB283" s="27">
        <v>72.150000000000006</v>
      </c>
      <c r="BC283" s="27">
        <v>81.430000000000007</v>
      </c>
      <c r="BD283" s="27">
        <v>76.3</v>
      </c>
      <c r="BE283" s="27">
        <v>70.209999999999994</v>
      </c>
      <c r="BF283" s="26"/>
      <c r="BG283" s="27">
        <v>68.77</v>
      </c>
      <c r="BH283" s="27">
        <v>86.3</v>
      </c>
      <c r="BI283" s="27">
        <v>87.45</v>
      </c>
      <c r="BJ283" s="27">
        <v>95.65</v>
      </c>
      <c r="BK283" s="27">
        <v>92.83</v>
      </c>
      <c r="BL283" s="27">
        <v>73.510000000000005</v>
      </c>
      <c r="BM283" s="27">
        <v>64.89</v>
      </c>
      <c r="BN283" s="27">
        <v>80.760000000000005</v>
      </c>
      <c r="BO283" s="27">
        <v>64.739999999999995</v>
      </c>
      <c r="BP283" s="27">
        <v>78.38</v>
      </c>
      <c r="BQ283" s="27">
        <v>76.03</v>
      </c>
      <c r="BR283" s="27">
        <v>72.989999999999995</v>
      </c>
      <c r="BS283" s="27">
        <v>80.12</v>
      </c>
      <c r="BT283" s="27">
        <v>80.83</v>
      </c>
      <c r="BU283" s="27">
        <v>90.19</v>
      </c>
      <c r="BV283" s="27">
        <v>79.52</v>
      </c>
      <c r="BW283" s="27">
        <v>73.37</v>
      </c>
      <c r="BX283" s="27">
        <v>70.930000000000007</v>
      </c>
      <c r="BY283" s="26"/>
      <c r="BZ283" s="26"/>
      <c r="CA283" s="26"/>
      <c r="CB283" s="26"/>
      <c r="CC283" s="27">
        <v>70.39</v>
      </c>
      <c r="CD283" s="27">
        <v>70.78</v>
      </c>
      <c r="CE283" s="27">
        <v>71.989999999999995</v>
      </c>
      <c r="CF283" s="27">
        <v>79.819999999999993</v>
      </c>
      <c r="CG283" s="27">
        <v>80.08</v>
      </c>
    </row>
    <row r="284" spans="1:85" x14ac:dyDescent="0.3">
      <c r="A284" s="25" t="s">
        <v>357</v>
      </c>
      <c r="B284" s="27">
        <v>74.540000000000006</v>
      </c>
      <c r="C284" s="26"/>
      <c r="D284" s="27">
        <v>68.62</v>
      </c>
      <c r="E284" s="27">
        <v>67.959999999999994</v>
      </c>
      <c r="F284" s="27">
        <v>75.8</v>
      </c>
      <c r="G284" s="27">
        <v>76.78</v>
      </c>
      <c r="H284" s="27">
        <v>72</v>
      </c>
      <c r="I284" s="27">
        <v>72.599999999999994</v>
      </c>
      <c r="J284" s="27">
        <v>73.180000000000007</v>
      </c>
      <c r="K284" s="27">
        <v>73.989999999999995</v>
      </c>
      <c r="L284" s="27">
        <v>69.7</v>
      </c>
      <c r="M284" s="27">
        <v>90.92</v>
      </c>
      <c r="N284" s="27">
        <v>69.91</v>
      </c>
      <c r="O284" s="27">
        <v>65.95</v>
      </c>
      <c r="P284" s="27">
        <v>76.39</v>
      </c>
      <c r="Q284" s="27">
        <v>81.52</v>
      </c>
      <c r="R284" s="26"/>
      <c r="S284" s="26"/>
      <c r="T284" s="26"/>
      <c r="U284" s="27">
        <v>71.06</v>
      </c>
      <c r="V284" s="27">
        <v>78.13</v>
      </c>
      <c r="W284" s="26"/>
      <c r="X284" s="27">
        <v>68.510000000000005</v>
      </c>
      <c r="Y284" s="27">
        <v>68.44</v>
      </c>
      <c r="Z284" s="27">
        <v>76.84</v>
      </c>
      <c r="AA284" s="27">
        <v>67.959999999999994</v>
      </c>
      <c r="AB284" s="27">
        <v>81.25</v>
      </c>
      <c r="AC284" s="27">
        <v>74.03</v>
      </c>
      <c r="AD284" s="27">
        <v>73.95</v>
      </c>
      <c r="AE284" s="27">
        <v>84.21</v>
      </c>
      <c r="AF284" s="27">
        <v>77.44</v>
      </c>
      <c r="AG284" s="27">
        <v>73</v>
      </c>
      <c r="AH284" s="27">
        <v>74.08</v>
      </c>
      <c r="AI284" s="27">
        <v>72.39</v>
      </c>
      <c r="AJ284" s="27">
        <v>77.58</v>
      </c>
      <c r="AK284" s="27">
        <v>75.34</v>
      </c>
      <c r="AL284" s="27">
        <v>70.53</v>
      </c>
      <c r="AM284" s="27">
        <v>79.599999999999994</v>
      </c>
      <c r="AN284" s="27">
        <v>75.13</v>
      </c>
      <c r="AO284" s="27">
        <v>74.84</v>
      </c>
      <c r="AP284" s="27">
        <v>75.989999999999995</v>
      </c>
      <c r="AQ284" s="27">
        <v>74.91</v>
      </c>
      <c r="AR284" s="27">
        <v>72.89</v>
      </c>
      <c r="AS284" s="27">
        <v>75.37</v>
      </c>
      <c r="AT284" s="27">
        <v>77</v>
      </c>
      <c r="AU284" s="27">
        <v>76.78</v>
      </c>
      <c r="AV284" s="27">
        <v>71.680000000000007</v>
      </c>
      <c r="AW284" s="27">
        <v>72.430000000000007</v>
      </c>
      <c r="AX284" s="27">
        <v>72.599999999999994</v>
      </c>
      <c r="AY284" s="27">
        <v>75.36</v>
      </c>
      <c r="AZ284" s="27">
        <v>77.16</v>
      </c>
      <c r="BA284" s="27">
        <v>71.400000000000006</v>
      </c>
      <c r="BB284" s="27">
        <v>73.13</v>
      </c>
      <c r="BC284" s="27">
        <v>81.540000000000006</v>
      </c>
      <c r="BD284" s="27">
        <v>76.3</v>
      </c>
      <c r="BE284" s="27">
        <v>71.83</v>
      </c>
      <c r="BF284" s="26"/>
      <c r="BG284" s="27">
        <v>69.7</v>
      </c>
      <c r="BH284" s="27">
        <v>86.9</v>
      </c>
      <c r="BI284" s="27">
        <v>88.58</v>
      </c>
      <c r="BJ284" s="27">
        <v>93.66</v>
      </c>
      <c r="BK284" s="27">
        <v>91.81</v>
      </c>
      <c r="BL284" s="27">
        <v>73.97</v>
      </c>
      <c r="BM284" s="27">
        <v>66.040000000000006</v>
      </c>
      <c r="BN284" s="27">
        <v>81.010000000000005</v>
      </c>
      <c r="BO284" s="27">
        <v>65.95</v>
      </c>
      <c r="BP284" s="27">
        <v>78.28</v>
      </c>
      <c r="BQ284" s="27">
        <v>76.22</v>
      </c>
      <c r="BR284" s="27">
        <v>73.41</v>
      </c>
      <c r="BS284" s="27">
        <v>80.06</v>
      </c>
      <c r="BT284" s="27">
        <v>80.89</v>
      </c>
      <c r="BU284" s="27">
        <v>90.27</v>
      </c>
      <c r="BV284" s="27">
        <v>79.52</v>
      </c>
      <c r="BW284" s="27">
        <v>74.760000000000005</v>
      </c>
      <c r="BX284" s="27">
        <v>71.64</v>
      </c>
      <c r="BY284" s="26"/>
      <c r="BZ284" s="26"/>
      <c r="CA284" s="26"/>
      <c r="CB284" s="26"/>
      <c r="CC284" s="27">
        <v>71.010000000000005</v>
      </c>
      <c r="CD284" s="27">
        <v>71.290000000000006</v>
      </c>
      <c r="CE284" s="27">
        <v>72.61</v>
      </c>
      <c r="CF284" s="27">
        <v>80.3</v>
      </c>
      <c r="CG284" s="27">
        <v>80.010000000000005</v>
      </c>
    </row>
    <row r="285" spans="1:85" x14ac:dyDescent="0.3">
      <c r="A285" s="25" t="s">
        <v>358</v>
      </c>
      <c r="B285" s="27">
        <v>75.319999999999993</v>
      </c>
      <c r="C285" s="26"/>
      <c r="D285" s="27">
        <v>69.489999999999995</v>
      </c>
      <c r="E285" s="27">
        <v>68.59</v>
      </c>
      <c r="F285" s="27">
        <v>76.33</v>
      </c>
      <c r="G285" s="27">
        <v>76.989999999999995</v>
      </c>
      <c r="H285" s="27">
        <v>72.48</v>
      </c>
      <c r="I285" s="27">
        <v>73.25</v>
      </c>
      <c r="J285" s="27">
        <v>74.22</v>
      </c>
      <c r="K285" s="27">
        <v>74.75</v>
      </c>
      <c r="L285" s="27">
        <v>70.900000000000006</v>
      </c>
      <c r="M285" s="27">
        <v>91.37</v>
      </c>
      <c r="N285" s="27">
        <v>71.58</v>
      </c>
      <c r="O285" s="27">
        <v>67.41</v>
      </c>
      <c r="P285" s="27">
        <v>77.08</v>
      </c>
      <c r="Q285" s="27">
        <v>82.16</v>
      </c>
      <c r="R285" s="26"/>
      <c r="S285" s="26"/>
      <c r="T285" s="26"/>
      <c r="U285" s="27">
        <v>71.94</v>
      </c>
      <c r="V285" s="27">
        <v>78.760000000000005</v>
      </c>
      <c r="W285" s="26"/>
      <c r="X285" s="27">
        <v>69.349999999999994</v>
      </c>
      <c r="Y285" s="27">
        <v>69.7</v>
      </c>
      <c r="Z285" s="27">
        <v>78.010000000000005</v>
      </c>
      <c r="AA285" s="27">
        <v>68.59</v>
      </c>
      <c r="AB285" s="27">
        <v>82.21</v>
      </c>
      <c r="AC285" s="27">
        <v>74.73</v>
      </c>
      <c r="AD285" s="27">
        <v>74.459999999999994</v>
      </c>
      <c r="AE285" s="27">
        <v>84.31</v>
      </c>
      <c r="AF285" s="27">
        <v>77.58</v>
      </c>
      <c r="AG285" s="27">
        <v>73.430000000000007</v>
      </c>
      <c r="AH285" s="27">
        <v>74.56</v>
      </c>
      <c r="AI285" s="27">
        <v>72.83</v>
      </c>
      <c r="AJ285" s="27">
        <v>77.84</v>
      </c>
      <c r="AK285" s="27">
        <v>75.73</v>
      </c>
      <c r="AL285" s="27">
        <v>71.3</v>
      </c>
      <c r="AM285" s="27">
        <v>80.11</v>
      </c>
      <c r="AN285" s="27">
        <v>75.55</v>
      </c>
      <c r="AO285" s="27">
        <v>75.510000000000005</v>
      </c>
      <c r="AP285" s="27">
        <v>76.510000000000005</v>
      </c>
      <c r="AQ285" s="27">
        <v>75.19</v>
      </c>
      <c r="AR285" s="27">
        <v>73.510000000000005</v>
      </c>
      <c r="AS285" s="27">
        <v>75.77</v>
      </c>
      <c r="AT285" s="27">
        <v>77.459999999999994</v>
      </c>
      <c r="AU285" s="27">
        <v>76.989999999999995</v>
      </c>
      <c r="AV285" s="27">
        <v>72.16</v>
      </c>
      <c r="AW285" s="27">
        <v>72.88</v>
      </c>
      <c r="AX285" s="27">
        <v>73.25</v>
      </c>
      <c r="AY285" s="27">
        <v>76.33</v>
      </c>
      <c r="AZ285" s="27">
        <v>77.97</v>
      </c>
      <c r="BA285" s="27">
        <v>72.56</v>
      </c>
      <c r="BB285" s="27">
        <v>74.13</v>
      </c>
      <c r="BC285" s="27">
        <v>81.790000000000006</v>
      </c>
      <c r="BD285" s="27">
        <v>76.64</v>
      </c>
      <c r="BE285" s="27">
        <v>72.290000000000006</v>
      </c>
      <c r="BF285" s="26"/>
      <c r="BG285" s="27">
        <v>70.900000000000006</v>
      </c>
      <c r="BH285" s="27">
        <v>87.14</v>
      </c>
      <c r="BI285" s="27">
        <v>89.09</v>
      </c>
      <c r="BJ285" s="27">
        <v>94.16</v>
      </c>
      <c r="BK285" s="27">
        <v>92.22</v>
      </c>
      <c r="BL285" s="27">
        <v>75.94</v>
      </c>
      <c r="BM285" s="27">
        <v>67.48</v>
      </c>
      <c r="BN285" s="27">
        <v>82.31</v>
      </c>
      <c r="BO285" s="27">
        <v>67.41</v>
      </c>
      <c r="BP285" s="27">
        <v>79.010000000000005</v>
      </c>
      <c r="BQ285" s="27">
        <v>77.02</v>
      </c>
      <c r="BR285" s="27">
        <v>73.97</v>
      </c>
      <c r="BS285" s="27">
        <v>80.78</v>
      </c>
      <c r="BT285" s="27">
        <v>81.75</v>
      </c>
      <c r="BU285" s="27">
        <v>90.46</v>
      </c>
      <c r="BV285" s="27">
        <v>80.27</v>
      </c>
      <c r="BW285" s="27">
        <v>75.209999999999994</v>
      </c>
      <c r="BX285" s="27">
        <v>72.739999999999995</v>
      </c>
      <c r="BY285" s="26"/>
      <c r="BZ285" s="26"/>
      <c r="CA285" s="26"/>
      <c r="CB285" s="26"/>
      <c r="CC285" s="27">
        <v>71.88</v>
      </c>
      <c r="CD285" s="27">
        <v>72.2</v>
      </c>
      <c r="CE285" s="27">
        <v>73.83</v>
      </c>
      <c r="CF285" s="27">
        <v>81.38</v>
      </c>
      <c r="CG285" s="27">
        <v>80.180000000000007</v>
      </c>
    </row>
    <row r="286" spans="1:85" x14ac:dyDescent="0.3">
      <c r="A286" s="25" t="s">
        <v>359</v>
      </c>
      <c r="B286" s="27">
        <v>75.790000000000006</v>
      </c>
      <c r="C286" s="26"/>
      <c r="D286" s="27">
        <v>69.8</v>
      </c>
      <c r="E286" s="27">
        <v>68.62</v>
      </c>
      <c r="F286" s="27">
        <v>76.69</v>
      </c>
      <c r="G286" s="27">
        <v>77</v>
      </c>
      <c r="H286" s="27">
        <v>72.87</v>
      </c>
      <c r="I286" s="27">
        <v>73.75</v>
      </c>
      <c r="J286" s="27">
        <v>75.05</v>
      </c>
      <c r="K286" s="27">
        <v>75.44</v>
      </c>
      <c r="L286" s="27">
        <v>71.95</v>
      </c>
      <c r="M286" s="27">
        <v>90.48</v>
      </c>
      <c r="N286" s="27">
        <v>72.709999999999994</v>
      </c>
      <c r="O286" s="27">
        <v>68.739999999999995</v>
      </c>
      <c r="P286" s="27">
        <v>77.599999999999994</v>
      </c>
      <c r="Q286" s="27">
        <v>82.89</v>
      </c>
      <c r="R286" s="26"/>
      <c r="S286" s="26"/>
      <c r="T286" s="26"/>
      <c r="U286" s="27">
        <v>72.56</v>
      </c>
      <c r="V286" s="27">
        <v>79.260000000000005</v>
      </c>
      <c r="W286" s="26"/>
      <c r="X286" s="27">
        <v>69.599999999999994</v>
      </c>
      <c r="Y286" s="27">
        <v>70.95</v>
      </c>
      <c r="Z286" s="27">
        <v>79.3</v>
      </c>
      <c r="AA286" s="27">
        <v>68.62</v>
      </c>
      <c r="AB286" s="27">
        <v>82.35</v>
      </c>
      <c r="AC286" s="27">
        <v>75.42</v>
      </c>
      <c r="AD286" s="27">
        <v>75.3</v>
      </c>
      <c r="AE286" s="27">
        <v>83.71</v>
      </c>
      <c r="AF286" s="27">
        <v>77.790000000000006</v>
      </c>
      <c r="AG286" s="27">
        <v>73.75</v>
      </c>
      <c r="AH286" s="27">
        <v>74.959999999999994</v>
      </c>
      <c r="AI286" s="27">
        <v>73.23</v>
      </c>
      <c r="AJ286" s="27">
        <v>78.23</v>
      </c>
      <c r="AK286" s="27">
        <v>75.92</v>
      </c>
      <c r="AL286" s="27">
        <v>71.930000000000007</v>
      </c>
      <c r="AM286" s="27">
        <v>80.260000000000005</v>
      </c>
      <c r="AN286" s="27">
        <v>75.83</v>
      </c>
      <c r="AO286" s="27">
        <v>75.930000000000007</v>
      </c>
      <c r="AP286" s="27">
        <v>77.11</v>
      </c>
      <c r="AQ286" s="27">
        <v>75.55</v>
      </c>
      <c r="AR286" s="27">
        <v>74.16</v>
      </c>
      <c r="AS286" s="27">
        <v>76.150000000000006</v>
      </c>
      <c r="AT286" s="27">
        <v>77.989999999999995</v>
      </c>
      <c r="AU286" s="27">
        <v>77</v>
      </c>
      <c r="AV286" s="27">
        <v>72.52</v>
      </c>
      <c r="AW286" s="27">
        <v>73.31</v>
      </c>
      <c r="AX286" s="27">
        <v>73.75</v>
      </c>
      <c r="AY286" s="27">
        <v>77.150000000000006</v>
      </c>
      <c r="AZ286" s="27">
        <v>78.47</v>
      </c>
      <c r="BA286" s="27">
        <v>73.52</v>
      </c>
      <c r="BB286" s="27">
        <v>75.260000000000005</v>
      </c>
      <c r="BC286" s="27">
        <v>81.95</v>
      </c>
      <c r="BD286" s="27">
        <v>76.97</v>
      </c>
      <c r="BE286" s="27">
        <v>72.62</v>
      </c>
      <c r="BF286" s="26"/>
      <c r="BG286" s="27">
        <v>71.95</v>
      </c>
      <c r="BH286" s="27">
        <v>86.93</v>
      </c>
      <c r="BI286" s="27">
        <v>88.78</v>
      </c>
      <c r="BJ286" s="27">
        <v>92.6</v>
      </c>
      <c r="BK286" s="27">
        <v>91.43</v>
      </c>
      <c r="BL286" s="27">
        <v>76.81</v>
      </c>
      <c r="BM286" s="27">
        <v>68.81</v>
      </c>
      <c r="BN286" s="27">
        <v>82.93</v>
      </c>
      <c r="BO286" s="27">
        <v>68.739999999999995</v>
      </c>
      <c r="BP286" s="27">
        <v>79.459999999999994</v>
      </c>
      <c r="BQ286" s="27">
        <v>77.709999999999994</v>
      </c>
      <c r="BR286" s="27">
        <v>74.44</v>
      </c>
      <c r="BS286" s="27">
        <v>81.3</v>
      </c>
      <c r="BT286" s="27">
        <v>82.39</v>
      </c>
      <c r="BU286" s="27">
        <v>90.91</v>
      </c>
      <c r="BV286" s="27">
        <v>80.849999999999994</v>
      </c>
      <c r="BW286" s="27">
        <v>75.58</v>
      </c>
      <c r="BX286" s="27">
        <v>73.760000000000005</v>
      </c>
      <c r="BY286" s="26"/>
      <c r="BZ286" s="26"/>
      <c r="CA286" s="26"/>
      <c r="CB286" s="26"/>
      <c r="CC286" s="27">
        <v>72.53</v>
      </c>
      <c r="CD286" s="27">
        <v>72.709999999999994</v>
      </c>
      <c r="CE286" s="27">
        <v>74.67</v>
      </c>
      <c r="CF286" s="27">
        <v>82.43</v>
      </c>
      <c r="CG286" s="27">
        <v>80.34</v>
      </c>
    </row>
    <row r="287" spans="1:85" x14ac:dyDescent="0.3">
      <c r="A287" s="25" t="s">
        <v>360</v>
      </c>
      <c r="B287" s="27">
        <v>74.98</v>
      </c>
      <c r="C287" s="26"/>
      <c r="D287" s="27">
        <v>70.319999999999993</v>
      </c>
      <c r="E287" s="27">
        <v>68.56</v>
      </c>
      <c r="F287" s="27">
        <v>76.42</v>
      </c>
      <c r="G287" s="27">
        <v>73.94</v>
      </c>
      <c r="H287" s="27">
        <v>68.25</v>
      </c>
      <c r="I287" s="27">
        <v>70.55</v>
      </c>
      <c r="J287" s="27">
        <v>75.17</v>
      </c>
      <c r="K287" s="27">
        <v>74.13</v>
      </c>
      <c r="L287" s="27">
        <v>72.19</v>
      </c>
      <c r="M287" s="27">
        <v>88.7</v>
      </c>
      <c r="N287" s="27">
        <v>72.819999999999993</v>
      </c>
      <c r="O287" s="27">
        <v>69.150000000000006</v>
      </c>
      <c r="P287" s="27">
        <v>77.41</v>
      </c>
      <c r="Q287" s="27">
        <v>82.78</v>
      </c>
      <c r="R287" s="26"/>
      <c r="S287" s="26"/>
      <c r="T287" s="26"/>
      <c r="U287" s="27">
        <v>72.61</v>
      </c>
      <c r="V287" s="27">
        <v>79.069999999999993</v>
      </c>
      <c r="W287" s="26"/>
      <c r="X287" s="27">
        <v>70.11</v>
      </c>
      <c r="Y287" s="27">
        <v>71.319999999999993</v>
      </c>
      <c r="Z287" s="27">
        <v>80.14</v>
      </c>
      <c r="AA287" s="27">
        <v>68.56</v>
      </c>
      <c r="AB287" s="27">
        <v>81.75</v>
      </c>
      <c r="AC287" s="27">
        <v>74.930000000000007</v>
      </c>
      <c r="AD287" s="27">
        <v>75.22</v>
      </c>
      <c r="AE287" s="27">
        <v>82.74</v>
      </c>
      <c r="AF287" s="27">
        <v>77.31</v>
      </c>
      <c r="AG287" s="27">
        <v>73.62</v>
      </c>
      <c r="AH287" s="27">
        <v>74.89</v>
      </c>
      <c r="AI287" s="27">
        <v>73.28</v>
      </c>
      <c r="AJ287" s="27">
        <v>77.97</v>
      </c>
      <c r="AK287" s="27">
        <v>75.19</v>
      </c>
      <c r="AL287" s="27">
        <v>71.78</v>
      </c>
      <c r="AM287" s="27">
        <v>79.760000000000005</v>
      </c>
      <c r="AN287" s="27">
        <v>75.540000000000006</v>
      </c>
      <c r="AO287" s="27">
        <v>75.459999999999994</v>
      </c>
      <c r="AP287" s="27">
        <v>76.98</v>
      </c>
      <c r="AQ287" s="27">
        <v>75.36</v>
      </c>
      <c r="AR287" s="27">
        <v>74.239999999999995</v>
      </c>
      <c r="AS287" s="27">
        <v>76.11</v>
      </c>
      <c r="AT287" s="27">
        <v>77.680000000000007</v>
      </c>
      <c r="AU287" s="27">
        <v>73.94</v>
      </c>
      <c r="AV287" s="27">
        <v>67.81</v>
      </c>
      <c r="AW287" s="27">
        <v>68.81</v>
      </c>
      <c r="AX287" s="27">
        <v>70.55</v>
      </c>
      <c r="AY287" s="27">
        <v>77.56</v>
      </c>
      <c r="AZ287" s="27">
        <v>78.400000000000006</v>
      </c>
      <c r="BA287" s="27">
        <v>73.69</v>
      </c>
      <c r="BB287" s="27">
        <v>75.81</v>
      </c>
      <c r="BC287" s="27">
        <v>82.01</v>
      </c>
      <c r="BD287" s="27">
        <v>76.709999999999994</v>
      </c>
      <c r="BE287" s="27">
        <v>67.790000000000006</v>
      </c>
      <c r="BF287" s="26"/>
      <c r="BG287" s="27">
        <v>72.19</v>
      </c>
      <c r="BH287" s="27">
        <v>86.87</v>
      </c>
      <c r="BI287" s="27">
        <v>88.98</v>
      </c>
      <c r="BJ287" s="27">
        <v>88.67</v>
      </c>
      <c r="BK287" s="27">
        <v>90.2</v>
      </c>
      <c r="BL287" s="27">
        <v>76.55</v>
      </c>
      <c r="BM287" s="27">
        <v>69.19</v>
      </c>
      <c r="BN287" s="27">
        <v>82.67</v>
      </c>
      <c r="BO287" s="27">
        <v>69.150000000000006</v>
      </c>
      <c r="BP287" s="27">
        <v>79.11</v>
      </c>
      <c r="BQ287" s="27">
        <v>77.510000000000005</v>
      </c>
      <c r="BR287" s="27">
        <v>74.42</v>
      </c>
      <c r="BS287" s="27">
        <v>80.95</v>
      </c>
      <c r="BT287" s="27">
        <v>82.19</v>
      </c>
      <c r="BU287" s="27">
        <v>91.46</v>
      </c>
      <c r="BV287" s="27">
        <v>80.510000000000005</v>
      </c>
      <c r="BW287" s="27">
        <v>71.31</v>
      </c>
      <c r="BX287" s="27">
        <v>73.91</v>
      </c>
      <c r="BY287" s="26"/>
      <c r="BZ287" s="26"/>
      <c r="CA287" s="26"/>
      <c r="CB287" s="26"/>
      <c r="CC287" s="27">
        <v>72.61</v>
      </c>
      <c r="CD287" s="27">
        <v>72.63</v>
      </c>
      <c r="CE287" s="27">
        <v>74.81</v>
      </c>
      <c r="CF287" s="27">
        <v>82.26</v>
      </c>
      <c r="CG287" s="27">
        <v>79.989999999999995</v>
      </c>
    </row>
    <row r="288" spans="1:85" x14ac:dyDescent="0.3">
      <c r="A288" s="25" t="s">
        <v>361</v>
      </c>
      <c r="B288" s="27">
        <v>75.44</v>
      </c>
      <c r="C288" s="26"/>
      <c r="D288" s="27">
        <v>72.03</v>
      </c>
      <c r="E288" s="27">
        <v>68.87</v>
      </c>
      <c r="F288" s="27">
        <v>76.69</v>
      </c>
      <c r="G288" s="27">
        <v>73.8</v>
      </c>
      <c r="H288" s="27">
        <v>68.650000000000006</v>
      </c>
      <c r="I288" s="27">
        <v>70.92</v>
      </c>
      <c r="J288" s="27">
        <v>76</v>
      </c>
      <c r="K288" s="27">
        <v>74.62</v>
      </c>
      <c r="L288" s="27">
        <v>73.2</v>
      </c>
      <c r="M288" s="27">
        <v>88.27</v>
      </c>
      <c r="N288" s="27">
        <v>73.790000000000006</v>
      </c>
      <c r="O288" s="27">
        <v>70.400000000000006</v>
      </c>
      <c r="P288" s="27">
        <v>77.72</v>
      </c>
      <c r="Q288" s="27">
        <v>83.02</v>
      </c>
      <c r="R288" s="26"/>
      <c r="S288" s="26"/>
      <c r="T288" s="26"/>
      <c r="U288" s="27">
        <v>73.3</v>
      </c>
      <c r="V288" s="27">
        <v>79.63</v>
      </c>
      <c r="W288" s="26"/>
      <c r="X288" s="27">
        <v>71.86</v>
      </c>
      <c r="Y288" s="27">
        <v>72.41</v>
      </c>
      <c r="Z288" s="27">
        <v>80.72</v>
      </c>
      <c r="AA288" s="27">
        <v>68.87</v>
      </c>
      <c r="AB288" s="27">
        <v>82.3</v>
      </c>
      <c r="AC288" s="27">
        <v>75.25</v>
      </c>
      <c r="AD288" s="27">
        <v>75.67</v>
      </c>
      <c r="AE288" s="27">
        <v>82.66</v>
      </c>
      <c r="AF288" s="27">
        <v>77.42</v>
      </c>
      <c r="AG288" s="27">
        <v>73.849999999999994</v>
      </c>
      <c r="AH288" s="27">
        <v>75.16</v>
      </c>
      <c r="AI288" s="27">
        <v>73.56</v>
      </c>
      <c r="AJ288" s="27">
        <v>77.989999999999995</v>
      </c>
      <c r="AK288" s="27">
        <v>75.2</v>
      </c>
      <c r="AL288" s="27">
        <v>72.31</v>
      </c>
      <c r="AM288" s="27">
        <v>79.900000000000006</v>
      </c>
      <c r="AN288" s="27">
        <v>75.67</v>
      </c>
      <c r="AO288" s="27">
        <v>75.75</v>
      </c>
      <c r="AP288" s="27">
        <v>77.19</v>
      </c>
      <c r="AQ288" s="27">
        <v>75.489999999999995</v>
      </c>
      <c r="AR288" s="27">
        <v>74.59</v>
      </c>
      <c r="AS288" s="27">
        <v>76.400000000000006</v>
      </c>
      <c r="AT288" s="27">
        <v>77.86</v>
      </c>
      <c r="AU288" s="27">
        <v>73.8</v>
      </c>
      <c r="AV288" s="27">
        <v>68.22</v>
      </c>
      <c r="AW288" s="27">
        <v>69.2</v>
      </c>
      <c r="AX288" s="27">
        <v>70.92</v>
      </c>
      <c r="AY288" s="27">
        <v>78.39</v>
      </c>
      <c r="AZ288" s="27">
        <v>78.91</v>
      </c>
      <c r="BA288" s="27">
        <v>74.63</v>
      </c>
      <c r="BB288" s="27">
        <v>76.55</v>
      </c>
      <c r="BC288" s="27">
        <v>82.56</v>
      </c>
      <c r="BD288" s="27">
        <v>77.510000000000005</v>
      </c>
      <c r="BE288" s="27">
        <v>68.12</v>
      </c>
      <c r="BF288" s="26"/>
      <c r="BG288" s="27">
        <v>73.2</v>
      </c>
      <c r="BH288" s="27">
        <v>87</v>
      </c>
      <c r="BI288" s="27">
        <v>89.29</v>
      </c>
      <c r="BJ288" s="27">
        <v>87.55</v>
      </c>
      <c r="BK288" s="27">
        <v>89.7</v>
      </c>
      <c r="BL288" s="27">
        <v>77.22</v>
      </c>
      <c r="BM288" s="27">
        <v>70.400000000000006</v>
      </c>
      <c r="BN288" s="27">
        <v>83.15</v>
      </c>
      <c r="BO288" s="27">
        <v>70.400000000000006</v>
      </c>
      <c r="BP288" s="27">
        <v>79.36</v>
      </c>
      <c r="BQ288" s="27">
        <v>77.84</v>
      </c>
      <c r="BR288" s="27">
        <v>74.75</v>
      </c>
      <c r="BS288" s="27">
        <v>81.3</v>
      </c>
      <c r="BT288" s="27">
        <v>82.61</v>
      </c>
      <c r="BU288" s="27">
        <v>91.25</v>
      </c>
      <c r="BV288" s="27">
        <v>80.81</v>
      </c>
      <c r="BW288" s="27">
        <v>71.709999999999994</v>
      </c>
      <c r="BX288" s="27">
        <v>74.790000000000006</v>
      </c>
      <c r="BY288" s="26"/>
      <c r="BZ288" s="26"/>
      <c r="CA288" s="26"/>
      <c r="CB288" s="26"/>
      <c r="CC288" s="27">
        <v>73.3</v>
      </c>
      <c r="CD288" s="27">
        <v>73.319999999999993</v>
      </c>
      <c r="CE288" s="27">
        <v>75.66</v>
      </c>
      <c r="CF288" s="27">
        <v>82.72</v>
      </c>
      <c r="CG288" s="27">
        <v>80.45</v>
      </c>
    </row>
    <row r="289" spans="1:85" x14ac:dyDescent="0.3">
      <c r="A289" s="25" t="s">
        <v>362</v>
      </c>
      <c r="B289" s="27">
        <v>76.06</v>
      </c>
      <c r="C289" s="26"/>
      <c r="D289" s="27">
        <v>73.7</v>
      </c>
      <c r="E289" s="27">
        <v>69.400000000000006</v>
      </c>
      <c r="F289" s="27">
        <v>77.510000000000005</v>
      </c>
      <c r="G289" s="27">
        <v>74.36</v>
      </c>
      <c r="H289" s="27">
        <v>69.28</v>
      </c>
      <c r="I289" s="27">
        <v>71.45</v>
      </c>
      <c r="J289" s="27">
        <v>76.790000000000006</v>
      </c>
      <c r="K289" s="27">
        <v>75.02</v>
      </c>
      <c r="L289" s="27">
        <v>74.2</v>
      </c>
      <c r="M289" s="27">
        <v>87.76</v>
      </c>
      <c r="N289" s="27">
        <v>74.489999999999995</v>
      </c>
      <c r="O289" s="27">
        <v>71.55</v>
      </c>
      <c r="P289" s="27">
        <v>78.13</v>
      </c>
      <c r="Q289" s="27">
        <v>83.83</v>
      </c>
      <c r="R289" s="26"/>
      <c r="S289" s="26"/>
      <c r="T289" s="26"/>
      <c r="U289" s="27">
        <v>74.11</v>
      </c>
      <c r="V289" s="27">
        <v>79.790000000000006</v>
      </c>
      <c r="W289" s="26"/>
      <c r="X289" s="27">
        <v>73.56</v>
      </c>
      <c r="Y289" s="27">
        <v>73.540000000000006</v>
      </c>
      <c r="Z289" s="27">
        <v>81.7</v>
      </c>
      <c r="AA289" s="27">
        <v>69.400000000000006</v>
      </c>
      <c r="AB289" s="27">
        <v>83.24</v>
      </c>
      <c r="AC289" s="27">
        <v>75.59</v>
      </c>
      <c r="AD289" s="27">
        <v>77.069999999999993</v>
      </c>
      <c r="AE289" s="27">
        <v>83.2</v>
      </c>
      <c r="AF289" s="27">
        <v>78.430000000000007</v>
      </c>
      <c r="AG289" s="27">
        <v>74.86</v>
      </c>
      <c r="AH289" s="27">
        <v>75.819999999999993</v>
      </c>
      <c r="AI289" s="27">
        <v>74.06</v>
      </c>
      <c r="AJ289" s="27">
        <v>79.33</v>
      </c>
      <c r="AK289" s="27">
        <v>75.680000000000007</v>
      </c>
      <c r="AL289" s="27">
        <v>73.22</v>
      </c>
      <c r="AM289" s="27">
        <v>80.55</v>
      </c>
      <c r="AN289" s="27">
        <v>76.3</v>
      </c>
      <c r="AO289" s="27">
        <v>76.290000000000006</v>
      </c>
      <c r="AP289" s="27">
        <v>78.34</v>
      </c>
      <c r="AQ289" s="27">
        <v>76.48</v>
      </c>
      <c r="AR289" s="27">
        <v>75.36</v>
      </c>
      <c r="AS289" s="27">
        <v>77</v>
      </c>
      <c r="AT289" s="27">
        <v>78.77</v>
      </c>
      <c r="AU289" s="27">
        <v>74.36</v>
      </c>
      <c r="AV289" s="27">
        <v>68.75</v>
      </c>
      <c r="AW289" s="27">
        <v>69.94</v>
      </c>
      <c r="AX289" s="27">
        <v>71.45</v>
      </c>
      <c r="AY289" s="27">
        <v>79.14</v>
      </c>
      <c r="AZ289" s="27">
        <v>79.55</v>
      </c>
      <c r="BA289" s="27">
        <v>75.489999999999995</v>
      </c>
      <c r="BB289" s="27">
        <v>77.69</v>
      </c>
      <c r="BC289" s="27">
        <v>82.88</v>
      </c>
      <c r="BD289" s="27">
        <v>76.3</v>
      </c>
      <c r="BE289" s="27">
        <v>68.52</v>
      </c>
      <c r="BF289" s="26"/>
      <c r="BG289" s="27">
        <v>74.2</v>
      </c>
      <c r="BH289" s="27">
        <v>88.35</v>
      </c>
      <c r="BI289" s="27">
        <v>90.77</v>
      </c>
      <c r="BJ289" s="27">
        <v>85.18</v>
      </c>
      <c r="BK289" s="27">
        <v>88.68</v>
      </c>
      <c r="BL289" s="27">
        <v>77.45</v>
      </c>
      <c r="BM289" s="27">
        <v>71.52</v>
      </c>
      <c r="BN289" s="27">
        <v>83.09</v>
      </c>
      <c r="BO289" s="27">
        <v>71.55</v>
      </c>
      <c r="BP289" s="27">
        <v>79.87</v>
      </c>
      <c r="BQ289" s="27">
        <v>78.23</v>
      </c>
      <c r="BR289" s="27">
        <v>74.989999999999995</v>
      </c>
      <c r="BS289" s="27">
        <v>81.739999999999995</v>
      </c>
      <c r="BT289" s="27">
        <v>83.2</v>
      </c>
      <c r="BU289" s="27">
        <v>91.97</v>
      </c>
      <c r="BV289" s="27">
        <v>81.489999999999995</v>
      </c>
      <c r="BW289" s="27">
        <v>72.06</v>
      </c>
      <c r="BX289" s="27">
        <v>75.84</v>
      </c>
      <c r="BY289" s="26"/>
      <c r="BZ289" s="26"/>
      <c r="CA289" s="26"/>
      <c r="CB289" s="26"/>
      <c r="CC289" s="27">
        <v>74.13</v>
      </c>
      <c r="CD289" s="27">
        <v>74.040000000000006</v>
      </c>
      <c r="CE289" s="27">
        <v>76.28</v>
      </c>
      <c r="CF289" s="27">
        <v>82.55</v>
      </c>
      <c r="CG289" s="27">
        <v>80.5</v>
      </c>
    </row>
    <row r="290" spans="1:85" x14ac:dyDescent="0.3">
      <c r="A290" s="25" t="s">
        <v>363</v>
      </c>
      <c r="B290" s="27">
        <v>76.61</v>
      </c>
      <c r="C290" s="26"/>
      <c r="D290" s="27">
        <v>74.58</v>
      </c>
      <c r="E290" s="27">
        <v>69.86</v>
      </c>
      <c r="F290" s="27">
        <v>78.150000000000006</v>
      </c>
      <c r="G290" s="27">
        <v>74.81</v>
      </c>
      <c r="H290" s="27">
        <v>69.83</v>
      </c>
      <c r="I290" s="27">
        <v>71.98</v>
      </c>
      <c r="J290" s="27">
        <v>77.430000000000007</v>
      </c>
      <c r="K290" s="27">
        <v>75.61</v>
      </c>
      <c r="L290" s="27">
        <v>75</v>
      </c>
      <c r="M290" s="27">
        <v>87.57</v>
      </c>
      <c r="N290" s="27">
        <v>75.42</v>
      </c>
      <c r="O290" s="27">
        <v>72.5</v>
      </c>
      <c r="P290" s="27">
        <v>78.56</v>
      </c>
      <c r="Q290" s="27">
        <v>84.3</v>
      </c>
      <c r="R290" s="26"/>
      <c r="S290" s="26"/>
      <c r="T290" s="26"/>
      <c r="U290" s="27">
        <v>74.739999999999995</v>
      </c>
      <c r="V290" s="27">
        <v>80.099999999999994</v>
      </c>
      <c r="W290" s="26"/>
      <c r="X290" s="27">
        <v>74.459999999999994</v>
      </c>
      <c r="Y290" s="27">
        <v>74.430000000000007</v>
      </c>
      <c r="Z290" s="27">
        <v>82.08</v>
      </c>
      <c r="AA290" s="27">
        <v>69.86</v>
      </c>
      <c r="AB290" s="27">
        <v>84.06</v>
      </c>
      <c r="AC290" s="27">
        <v>75.930000000000007</v>
      </c>
      <c r="AD290" s="27">
        <v>78.05</v>
      </c>
      <c r="AE290" s="27">
        <v>84.01</v>
      </c>
      <c r="AF290" s="27">
        <v>79.16</v>
      </c>
      <c r="AG290" s="27">
        <v>75.59</v>
      </c>
      <c r="AH290" s="27">
        <v>76.260000000000005</v>
      </c>
      <c r="AI290" s="27">
        <v>74.42</v>
      </c>
      <c r="AJ290" s="27">
        <v>80.19</v>
      </c>
      <c r="AK290" s="27">
        <v>76.06</v>
      </c>
      <c r="AL290" s="27">
        <v>73.98</v>
      </c>
      <c r="AM290" s="27">
        <v>81.180000000000007</v>
      </c>
      <c r="AN290" s="27">
        <v>76.790000000000006</v>
      </c>
      <c r="AO290" s="27">
        <v>76.83</v>
      </c>
      <c r="AP290" s="27">
        <v>79.16</v>
      </c>
      <c r="AQ290" s="27">
        <v>77.14</v>
      </c>
      <c r="AR290" s="27">
        <v>75.989999999999995</v>
      </c>
      <c r="AS290" s="27">
        <v>77.63</v>
      </c>
      <c r="AT290" s="27">
        <v>79.510000000000005</v>
      </c>
      <c r="AU290" s="27">
        <v>74.81</v>
      </c>
      <c r="AV290" s="27">
        <v>69.25</v>
      </c>
      <c r="AW290" s="27">
        <v>70.55</v>
      </c>
      <c r="AX290" s="27">
        <v>71.98</v>
      </c>
      <c r="AY290" s="27">
        <v>79.680000000000007</v>
      </c>
      <c r="AZ290" s="27">
        <v>80.040000000000006</v>
      </c>
      <c r="BA290" s="27">
        <v>76.19</v>
      </c>
      <c r="BB290" s="27">
        <v>78.48</v>
      </c>
      <c r="BC290" s="27">
        <v>83.24</v>
      </c>
      <c r="BD290" s="27">
        <v>76.89</v>
      </c>
      <c r="BE290" s="27">
        <v>68.95</v>
      </c>
      <c r="BF290" s="26"/>
      <c r="BG290" s="27">
        <v>75</v>
      </c>
      <c r="BH290" s="27">
        <v>88.84</v>
      </c>
      <c r="BI290" s="27">
        <v>91.12</v>
      </c>
      <c r="BJ290" s="27">
        <v>84.37</v>
      </c>
      <c r="BK290" s="27">
        <v>88.37</v>
      </c>
      <c r="BL290" s="27">
        <v>78.36</v>
      </c>
      <c r="BM290" s="27">
        <v>72.459999999999994</v>
      </c>
      <c r="BN290" s="27">
        <v>83.39</v>
      </c>
      <c r="BO290" s="27">
        <v>72.5</v>
      </c>
      <c r="BP290" s="27">
        <v>80.349999999999994</v>
      </c>
      <c r="BQ290" s="27">
        <v>78.67</v>
      </c>
      <c r="BR290" s="27">
        <v>75.31</v>
      </c>
      <c r="BS290" s="27">
        <v>82.22</v>
      </c>
      <c r="BT290" s="27">
        <v>83.72</v>
      </c>
      <c r="BU290" s="27">
        <v>92.16</v>
      </c>
      <c r="BV290" s="27">
        <v>82.1</v>
      </c>
      <c r="BW290" s="27">
        <v>72.48</v>
      </c>
      <c r="BX290" s="27">
        <v>76.67</v>
      </c>
      <c r="BY290" s="26"/>
      <c r="BZ290" s="26"/>
      <c r="CA290" s="26"/>
      <c r="CB290" s="26"/>
      <c r="CC290" s="27">
        <v>74.760000000000005</v>
      </c>
      <c r="CD290" s="27">
        <v>74.64</v>
      </c>
      <c r="CE290" s="27">
        <v>76.959999999999994</v>
      </c>
      <c r="CF290" s="27">
        <v>82.82</v>
      </c>
      <c r="CG290" s="27">
        <v>80.67</v>
      </c>
    </row>
    <row r="291" spans="1:85" x14ac:dyDescent="0.3">
      <c r="A291" s="25" t="s">
        <v>364</v>
      </c>
      <c r="B291" s="27">
        <v>77.16</v>
      </c>
      <c r="C291" s="26"/>
      <c r="D291" s="27">
        <v>74.790000000000006</v>
      </c>
      <c r="E291" s="27">
        <v>70.27</v>
      </c>
      <c r="F291" s="27">
        <v>78.69</v>
      </c>
      <c r="G291" s="27">
        <v>75.209999999999994</v>
      </c>
      <c r="H291" s="27">
        <v>70.13</v>
      </c>
      <c r="I291" s="27">
        <v>72.3</v>
      </c>
      <c r="J291" s="27">
        <v>78.16</v>
      </c>
      <c r="K291" s="27">
        <v>76.02</v>
      </c>
      <c r="L291" s="27">
        <v>75.83</v>
      </c>
      <c r="M291" s="27">
        <v>87.94</v>
      </c>
      <c r="N291" s="27">
        <v>76.400000000000006</v>
      </c>
      <c r="O291" s="27">
        <v>73.489999999999995</v>
      </c>
      <c r="P291" s="27">
        <v>79.17</v>
      </c>
      <c r="Q291" s="27">
        <v>84.58</v>
      </c>
      <c r="R291" s="26"/>
      <c r="S291" s="26"/>
      <c r="T291" s="26"/>
      <c r="U291" s="27">
        <v>75.37</v>
      </c>
      <c r="V291" s="27">
        <v>80.510000000000005</v>
      </c>
      <c r="W291" s="26"/>
      <c r="X291" s="27">
        <v>74.650000000000006</v>
      </c>
      <c r="Y291" s="27">
        <v>75.31</v>
      </c>
      <c r="Z291" s="27">
        <v>82.35</v>
      </c>
      <c r="AA291" s="27">
        <v>70.27</v>
      </c>
      <c r="AB291" s="27">
        <v>85.39</v>
      </c>
      <c r="AC291" s="27">
        <v>76.599999999999994</v>
      </c>
      <c r="AD291" s="27">
        <v>78.77</v>
      </c>
      <c r="AE291" s="27">
        <v>84.48</v>
      </c>
      <c r="AF291" s="27">
        <v>79.59</v>
      </c>
      <c r="AG291" s="27">
        <v>76.11</v>
      </c>
      <c r="AH291" s="27">
        <v>76.64</v>
      </c>
      <c r="AI291" s="27">
        <v>74.75</v>
      </c>
      <c r="AJ291" s="27">
        <v>80.62</v>
      </c>
      <c r="AK291" s="27">
        <v>76.44</v>
      </c>
      <c r="AL291" s="27">
        <v>74.62</v>
      </c>
      <c r="AM291" s="27">
        <v>81.790000000000006</v>
      </c>
      <c r="AN291" s="27">
        <v>77.12</v>
      </c>
      <c r="AO291" s="27">
        <v>77.28</v>
      </c>
      <c r="AP291" s="27">
        <v>79.61</v>
      </c>
      <c r="AQ291" s="27">
        <v>77.349999999999994</v>
      </c>
      <c r="AR291" s="27">
        <v>76.260000000000005</v>
      </c>
      <c r="AS291" s="27">
        <v>77.92</v>
      </c>
      <c r="AT291" s="27">
        <v>79.89</v>
      </c>
      <c r="AU291" s="27">
        <v>75.209999999999994</v>
      </c>
      <c r="AV291" s="27">
        <v>69.53</v>
      </c>
      <c r="AW291" s="27">
        <v>70.86</v>
      </c>
      <c r="AX291" s="27">
        <v>72.3</v>
      </c>
      <c r="AY291" s="27">
        <v>80.27</v>
      </c>
      <c r="AZ291" s="27">
        <v>80.599999999999994</v>
      </c>
      <c r="BA291" s="27">
        <v>77</v>
      </c>
      <c r="BB291" s="27">
        <v>79.05</v>
      </c>
      <c r="BC291" s="27">
        <v>83.86</v>
      </c>
      <c r="BD291" s="27">
        <v>77.45</v>
      </c>
      <c r="BE291" s="27">
        <v>69.180000000000007</v>
      </c>
      <c r="BF291" s="26"/>
      <c r="BG291" s="27">
        <v>75.83</v>
      </c>
      <c r="BH291" s="27">
        <v>89.07</v>
      </c>
      <c r="BI291" s="27">
        <v>91.42</v>
      </c>
      <c r="BJ291" s="27">
        <v>84.88</v>
      </c>
      <c r="BK291" s="27">
        <v>88.56</v>
      </c>
      <c r="BL291" s="27">
        <v>79.27</v>
      </c>
      <c r="BM291" s="27">
        <v>73.47</v>
      </c>
      <c r="BN291" s="27">
        <v>84.23</v>
      </c>
      <c r="BO291" s="27">
        <v>73.489999999999995</v>
      </c>
      <c r="BP291" s="27">
        <v>81.03</v>
      </c>
      <c r="BQ291" s="27">
        <v>79.319999999999993</v>
      </c>
      <c r="BR291" s="27">
        <v>75.73</v>
      </c>
      <c r="BS291" s="27">
        <v>82.94</v>
      </c>
      <c r="BT291" s="27">
        <v>84.45</v>
      </c>
      <c r="BU291" s="27">
        <v>91.95</v>
      </c>
      <c r="BV291" s="27">
        <v>82.81</v>
      </c>
      <c r="BW291" s="27">
        <v>72.73</v>
      </c>
      <c r="BX291" s="27">
        <v>77.540000000000006</v>
      </c>
      <c r="BY291" s="26"/>
      <c r="BZ291" s="26"/>
      <c r="CA291" s="26"/>
      <c r="CB291" s="26"/>
      <c r="CC291" s="27">
        <v>75.39</v>
      </c>
      <c r="CD291" s="27">
        <v>75.3</v>
      </c>
      <c r="CE291" s="27">
        <v>77.680000000000007</v>
      </c>
      <c r="CF291" s="27">
        <v>83.34</v>
      </c>
      <c r="CG291" s="27">
        <v>80.930000000000007</v>
      </c>
    </row>
    <row r="292" spans="1:85" x14ac:dyDescent="0.3">
      <c r="A292" s="25" t="s">
        <v>365</v>
      </c>
      <c r="B292" s="27">
        <v>77.239999999999995</v>
      </c>
      <c r="C292" s="26"/>
      <c r="D292" s="27">
        <v>76.06</v>
      </c>
      <c r="E292" s="27">
        <v>70.41</v>
      </c>
      <c r="F292" s="27">
        <v>78.55</v>
      </c>
      <c r="G292" s="27">
        <v>74.8</v>
      </c>
      <c r="H292" s="27">
        <v>70.17</v>
      </c>
      <c r="I292" s="27">
        <v>72.33</v>
      </c>
      <c r="J292" s="27">
        <v>78.39</v>
      </c>
      <c r="K292" s="27">
        <v>76.150000000000006</v>
      </c>
      <c r="L292" s="27">
        <v>76.28</v>
      </c>
      <c r="M292" s="27">
        <v>87.34</v>
      </c>
      <c r="N292" s="27">
        <v>76.89</v>
      </c>
      <c r="O292" s="27">
        <v>74.22</v>
      </c>
      <c r="P292" s="27">
        <v>79.16</v>
      </c>
      <c r="Q292" s="27">
        <v>84.4</v>
      </c>
      <c r="R292" s="26"/>
      <c r="S292" s="26"/>
      <c r="T292" s="26"/>
      <c r="U292" s="27">
        <v>75.56</v>
      </c>
      <c r="V292" s="27">
        <v>80.56</v>
      </c>
      <c r="W292" s="26"/>
      <c r="X292" s="27">
        <v>75.95</v>
      </c>
      <c r="Y292" s="27">
        <v>75.930000000000007</v>
      </c>
      <c r="Z292" s="27">
        <v>82.76</v>
      </c>
      <c r="AA292" s="27">
        <v>70.41</v>
      </c>
      <c r="AB292" s="27">
        <v>85.19</v>
      </c>
      <c r="AC292" s="27">
        <v>76.349999999999994</v>
      </c>
      <c r="AD292" s="27">
        <v>79</v>
      </c>
      <c r="AE292" s="27">
        <v>83.41</v>
      </c>
      <c r="AF292" s="27">
        <v>79.13</v>
      </c>
      <c r="AG292" s="27">
        <v>76.010000000000005</v>
      </c>
      <c r="AH292" s="27">
        <v>76.540000000000006</v>
      </c>
      <c r="AI292" s="27">
        <v>74.760000000000005</v>
      </c>
      <c r="AJ292" s="27">
        <v>80.33</v>
      </c>
      <c r="AK292" s="27">
        <v>76.02</v>
      </c>
      <c r="AL292" s="27">
        <v>74.790000000000006</v>
      </c>
      <c r="AM292" s="27">
        <v>81.67</v>
      </c>
      <c r="AN292" s="27">
        <v>77.03</v>
      </c>
      <c r="AO292" s="27">
        <v>77.16</v>
      </c>
      <c r="AP292" s="27">
        <v>79.55</v>
      </c>
      <c r="AQ292" s="27">
        <v>77.14</v>
      </c>
      <c r="AR292" s="27">
        <v>76.33</v>
      </c>
      <c r="AS292" s="27">
        <v>77.8</v>
      </c>
      <c r="AT292" s="27">
        <v>79.760000000000005</v>
      </c>
      <c r="AU292" s="27">
        <v>74.8</v>
      </c>
      <c r="AV292" s="27">
        <v>69.569999999999993</v>
      </c>
      <c r="AW292" s="27">
        <v>70.89</v>
      </c>
      <c r="AX292" s="27">
        <v>72.33</v>
      </c>
      <c r="AY292" s="27">
        <v>80.459999999999994</v>
      </c>
      <c r="AZ292" s="27">
        <v>80.569999999999993</v>
      </c>
      <c r="BA292" s="27">
        <v>77.349999999999994</v>
      </c>
      <c r="BB292" s="27">
        <v>79.42</v>
      </c>
      <c r="BC292" s="27">
        <v>84.08</v>
      </c>
      <c r="BD292" s="27">
        <v>77.739999999999995</v>
      </c>
      <c r="BE292" s="27">
        <v>69.22</v>
      </c>
      <c r="BF292" s="26"/>
      <c r="BG292" s="27">
        <v>76.28</v>
      </c>
      <c r="BH292" s="27">
        <v>88.84</v>
      </c>
      <c r="BI292" s="27">
        <v>91.53</v>
      </c>
      <c r="BJ292" s="27">
        <v>83.72</v>
      </c>
      <c r="BK292" s="27">
        <v>87.73</v>
      </c>
      <c r="BL292" s="27">
        <v>79.52</v>
      </c>
      <c r="BM292" s="27">
        <v>74.19</v>
      </c>
      <c r="BN292" s="27">
        <v>84.14</v>
      </c>
      <c r="BO292" s="27">
        <v>74.22</v>
      </c>
      <c r="BP292" s="27">
        <v>80.84</v>
      </c>
      <c r="BQ292" s="27">
        <v>79.25</v>
      </c>
      <c r="BR292" s="27">
        <v>75.91</v>
      </c>
      <c r="BS292" s="27">
        <v>82.86</v>
      </c>
      <c r="BT292" s="27">
        <v>84.38</v>
      </c>
      <c r="BU292" s="27">
        <v>91.43</v>
      </c>
      <c r="BV292" s="27">
        <v>82.66</v>
      </c>
      <c r="BW292" s="27">
        <v>72.75</v>
      </c>
      <c r="BX292" s="27">
        <v>77.89</v>
      </c>
      <c r="BY292" s="26"/>
      <c r="BZ292" s="26"/>
      <c r="CA292" s="26"/>
      <c r="CB292" s="26"/>
      <c r="CC292" s="27">
        <v>75.569999999999993</v>
      </c>
      <c r="CD292" s="27">
        <v>75.510000000000005</v>
      </c>
      <c r="CE292" s="27">
        <v>78.16</v>
      </c>
      <c r="CF292" s="27">
        <v>83.26</v>
      </c>
      <c r="CG292" s="27">
        <v>80.87</v>
      </c>
    </row>
    <row r="293" spans="1:85" x14ac:dyDescent="0.3">
      <c r="A293" s="25" t="s">
        <v>366</v>
      </c>
      <c r="B293" s="27">
        <v>76.66</v>
      </c>
      <c r="C293" s="26"/>
      <c r="D293" s="27">
        <v>76.38</v>
      </c>
      <c r="E293" s="27">
        <v>70.56</v>
      </c>
      <c r="F293" s="27">
        <v>77.64</v>
      </c>
      <c r="G293" s="27">
        <v>73.650000000000006</v>
      </c>
      <c r="H293" s="27">
        <v>70.02</v>
      </c>
      <c r="I293" s="27">
        <v>72.12</v>
      </c>
      <c r="J293" s="27">
        <v>77.819999999999993</v>
      </c>
      <c r="K293" s="27">
        <v>75.95</v>
      </c>
      <c r="L293" s="27">
        <v>75.849999999999994</v>
      </c>
      <c r="M293" s="27">
        <v>85.72</v>
      </c>
      <c r="N293" s="27">
        <v>76.349999999999994</v>
      </c>
      <c r="O293" s="27">
        <v>73.92</v>
      </c>
      <c r="P293" s="27">
        <v>78.62</v>
      </c>
      <c r="Q293" s="27">
        <v>83.76</v>
      </c>
      <c r="R293" s="26"/>
      <c r="S293" s="26"/>
      <c r="T293" s="26"/>
      <c r="U293" s="27">
        <v>75.040000000000006</v>
      </c>
      <c r="V293" s="27">
        <v>79.95</v>
      </c>
      <c r="W293" s="26"/>
      <c r="X293" s="27">
        <v>76.290000000000006</v>
      </c>
      <c r="Y293" s="27">
        <v>75.56</v>
      </c>
      <c r="Z293" s="27">
        <v>82.41</v>
      </c>
      <c r="AA293" s="27">
        <v>70.56</v>
      </c>
      <c r="AB293" s="27">
        <v>84.16</v>
      </c>
      <c r="AC293" s="27">
        <v>75.12</v>
      </c>
      <c r="AD293" s="27">
        <v>77.95</v>
      </c>
      <c r="AE293" s="27">
        <v>81.099999999999994</v>
      </c>
      <c r="AF293" s="27">
        <v>77.7</v>
      </c>
      <c r="AG293" s="27">
        <v>75.09</v>
      </c>
      <c r="AH293" s="27">
        <v>76.02</v>
      </c>
      <c r="AI293" s="27">
        <v>74.510000000000005</v>
      </c>
      <c r="AJ293" s="27">
        <v>79.010000000000005</v>
      </c>
      <c r="AK293" s="27">
        <v>74.709999999999994</v>
      </c>
      <c r="AL293" s="27">
        <v>74.06</v>
      </c>
      <c r="AM293" s="27">
        <v>80.63</v>
      </c>
      <c r="AN293" s="27">
        <v>76.19</v>
      </c>
      <c r="AO293" s="27">
        <v>76.14</v>
      </c>
      <c r="AP293" s="27">
        <v>78.569999999999993</v>
      </c>
      <c r="AQ293" s="27">
        <v>76.12</v>
      </c>
      <c r="AR293" s="27">
        <v>75.92</v>
      </c>
      <c r="AS293" s="27">
        <v>76.989999999999995</v>
      </c>
      <c r="AT293" s="27">
        <v>78.77</v>
      </c>
      <c r="AU293" s="27">
        <v>73.650000000000006</v>
      </c>
      <c r="AV293" s="27">
        <v>69.47</v>
      </c>
      <c r="AW293" s="27">
        <v>70.67</v>
      </c>
      <c r="AX293" s="27">
        <v>72.12</v>
      </c>
      <c r="AY293" s="27">
        <v>79.72</v>
      </c>
      <c r="AZ293" s="27">
        <v>79.83</v>
      </c>
      <c r="BA293" s="27">
        <v>76.86</v>
      </c>
      <c r="BB293" s="27">
        <v>78.91</v>
      </c>
      <c r="BC293" s="27">
        <v>83.83</v>
      </c>
      <c r="BD293" s="27">
        <v>78.27</v>
      </c>
      <c r="BE293" s="27">
        <v>69.2</v>
      </c>
      <c r="BF293" s="26"/>
      <c r="BG293" s="27">
        <v>75.849999999999994</v>
      </c>
      <c r="BH293" s="27">
        <v>87.11</v>
      </c>
      <c r="BI293" s="27">
        <v>89.85</v>
      </c>
      <c r="BJ293" s="27">
        <v>82.09</v>
      </c>
      <c r="BK293" s="27">
        <v>86.34</v>
      </c>
      <c r="BL293" s="27">
        <v>78.78</v>
      </c>
      <c r="BM293" s="27">
        <v>73.86</v>
      </c>
      <c r="BN293" s="27">
        <v>83.24</v>
      </c>
      <c r="BO293" s="27">
        <v>73.92</v>
      </c>
      <c r="BP293" s="27">
        <v>79.94</v>
      </c>
      <c r="BQ293" s="27">
        <v>78.599999999999994</v>
      </c>
      <c r="BR293" s="27">
        <v>75.77</v>
      </c>
      <c r="BS293" s="27">
        <v>82.14</v>
      </c>
      <c r="BT293" s="27">
        <v>83.53</v>
      </c>
      <c r="BU293" s="27">
        <v>90.6</v>
      </c>
      <c r="BV293" s="27">
        <v>81.75</v>
      </c>
      <c r="BW293" s="27">
        <v>72.53</v>
      </c>
      <c r="BX293" s="27">
        <v>77.319999999999993</v>
      </c>
      <c r="BY293" s="26"/>
      <c r="BZ293" s="26"/>
      <c r="CA293" s="26"/>
      <c r="CB293" s="26"/>
      <c r="CC293" s="27">
        <v>75.08</v>
      </c>
      <c r="CD293" s="27">
        <v>74.89</v>
      </c>
      <c r="CE293" s="27">
        <v>77.58</v>
      </c>
      <c r="CF293" s="27">
        <v>82.5</v>
      </c>
      <c r="CG293" s="27">
        <v>80.31</v>
      </c>
    </row>
    <row r="294" spans="1:85" x14ac:dyDescent="0.3">
      <c r="A294" s="25" t="s">
        <v>367</v>
      </c>
      <c r="B294" s="27">
        <v>76.97</v>
      </c>
      <c r="C294" s="26"/>
      <c r="D294" s="27">
        <v>75.760000000000005</v>
      </c>
      <c r="E294" s="27">
        <v>71.77</v>
      </c>
      <c r="F294" s="27">
        <v>77.83</v>
      </c>
      <c r="G294" s="27">
        <v>73.92</v>
      </c>
      <c r="H294" s="27">
        <v>70.16</v>
      </c>
      <c r="I294" s="27">
        <v>72.33</v>
      </c>
      <c r="J294" s="27">
        <v>78.11</v>
      </c>
      <c r="K294" s="27">
        <v>76.11</v>
      </c>
      <c r="L294" s="27">
        <v>76.12</v>
      </c>
      <c r="M294" s="27">
        <v>86.14</v>
      </c>
      <c r="N294" s="27">
        <v>76.680000000000007</v>
      </c>
      <c r="O294" s="27">
        <v>74.14</v>
      </c>
      <c r="P294" s="27">
        <v>79.05</v>
      </c>
      <c r="Q294" s="27">
        <v>84.03</v>
      </c>
      <c r="R294" s="26"/>
      <c r="S294" s="26"/>
      <c r="T294" s="26"/>
      <c r="U294" s="27">
        <v>75.27</v>
      </c>
      <c r="V294" s="27">
        <v>79.989999999999995</v>
      </c>
      <c r="W294" s="26"/>
      <c r="X294" s="27">
        <v>75.62</v>
      </c>
      <c r="Y294" s="27">
        <v>75.709999999999994</v>
      </c>
      <c r="Z294" s="27">
        <v>82.72</v>
      </c>
      <c r="AA294" s="27">
        <v>71.77</v>
      </c>
      <c r="AB294" s="27">
        <v>84.46</v>
      </c>
      <c r="AC294" s="27">
        <v>75.2</v>
      </c>
      <c r="AD294" s="27">
        <v>78.14</v>
      </c>
      <c r="AE294" s="27">
        <v>80.98</v>
      </c>
      <c r="AF294" s="27">
        <v>77.38</v>
      </c>
      <c r="AG294" s="27">
        <v>75.16</v>
      </c>
      <c r="AH294" s="27">
        <v>76.400000000000006</v>
      </c>
      <c r="AI294" s="27">
        <v>74.89</v>
      </c>
      <c r="AJ294" s="27">
        <v>79</v>
      </c>
      <c r="AK294" s="27">
        <v>74.92</v>
      </c>
      <c r="AL294" s="27">
        <v>74.27</v>
      </c>
      <c r="AM294" s="27">
        <v>80.89</v>
      </c>
      <c r="AN294" s="27">
        <v>76.39</v>
      </c>
      <c r="AO294" s="27">
        <v>76.459999999999994</v>
      </c>
      <c r="AP294" s="27">
        <v>78.77</v>
      </c>
      <c r="AQ294" s="27">
        <v>76.2</v>
      </c>
      <c r="AR294" s="27">
        <v>76.150000000000006</v>
      </c>
      <c r="AS294" s="27">
        <v>76.900000000000006</v>
      </c>
      <c r="AT294" s="27">
        <v>78.900000000000006</v>
      </c>
      <c r="AU294" s="27">
        <v>73.92</v>
      </c>
      <c r="AV294" s="27">
        <v>69.59</v>
      </c>
      <c r="AW294" s="27">
        <v>70.83</v>
      </c>
      <c r="AX294" s="27">
        <v>72.33</v>
      </c>
      <c r="AY294" s="27">
        <v>79.989999999999995</v>
      </c>
      <c r="AZ294" s="27">
        <v>79.98</v>
      </c>
      <c r="BA294" s="27">
        <v>77.2</v>
      </c>
      <c r="BB294" s="27">
        <v>78.92</v>
      </c>
      <c r="BC294" s="27">
        <v>84.01</v>
      </c>
      <c r="BD294" s="27">
        <v>78.62</v>
      </c>
      <c r="BE294" s="27">
        <v>69.39</v>
      </c>
      <c r="BF294" s="26"/>
      <c r="BG294" s="27">
        <v>76.12</v>
      </c>
      <c r="BH294" s="27">
        <v>86.73</v>
      </c>
      <c r="BI294" s="27">
        <v>89.6</v>
      </c>
      <c r="BJ294" s="27">
        <v>83.2</v>
      </c>
      <c r="BK294" s="27">
        <v>86.86</v>
      </c>
      <c r="BL294" s="27">
        <v>79.209999999999994</v>
      </c>
      <c r="BM294" s="27">
        <v>74.069999999999993</v>
      </c>
      <c r="BN294" s="27">
        <v>83.8</v>
      </c>
      <c r="BO294" s="27">
        <v>74.14</v>
      </c>
      <c r="BP294" s="27">
        <v>80.38</v>
      </c>
      <c r="BQ294" s="27">
        <v>79.02</v>
      </c>
      <c r="BR294" s="27">
        <v>76.13</v>
      </c>
      <c r="BS294" s="27">
        <v>82.71</v>
      </c>
      <c r="BT294" s="27">
        <v>83.99</v>
      </c>
      <c r="BU294" s="27">
        <v>90.8</v>
      </c>
      <c r="BV294" s="27">
        <v>82.08</v>
      </c>
      <c r="BW294" s="27">
        <v>72.819999999999993</v>
      </c>
      <c r="BX294" s="27">
        <v>77.599999999999994</v>
      </c>
      <c r="BY294" s="26"/>
      <c r="BZ294" s="26"/>
      <c r="CA294" s="26"/>
      <c r="CB294" s="26"/>
      <c r="CC294" s="27">
        <v>75.319999999999993</v>
      </c>
      <c r="CD294" s="27">
        <v>75.08</v>
      </c>
      <c r="CE294" s="27">
        <v>77.72</v>
      </c>
      <c r="CF294" s="27">
        <v>82.63</v>
      </c>
      <c r="CG294" s="27">
        <v>80.3</v>
      </c>
    </row>
    <row r="295" spans="1:85" x14ac:dyDescent="0.3">
      <c r="A295" s="25" t="s">
        <v>368</v>
      </c>
      <c r="B295" s="27">
        <v>77.53</v>
      </c>
      <c r="C295" s="26"/>
      <c r="D295" s="27">
        <v>75.319999999999993</v>
      </c>
      <c r="E295" s="27">
        <v>74.39</v>
      </c>
      <c r="F295" s="27">
        <v>78.12</v>
      </c>
      <c r="G295" s="27">
        <v>73.69</v>
      </c>
      <c r="H295" s="27">
        <v>70.209999999999994</v>
      </c>
      <c r="I295" s="27">
        <v>72.53</v>
      </c>
      <c r="J295" s="27">
        <v>78.89</v>
      </c>
      <c r="K295" s="27">
        <v>76.540000000000006</v>
      </c>
      <c r="L295" s="27">
        <v>77.03</v>
      </c>
      <c r="M295" s="27">
        <v>85.81</v>
      </c>
      <c r="N295" s="27">
        <v>77.56</v>
      </c>
      <c r="O295" s="27">
        <v>75.11</v>
      </c>
      <c r="P295" s="27">
        <v>79.489999999999995</v>
      </c>
      <c r="Q295" s="27">
        <v>84.48</v>
      </c>
      <c r="R295" s="26"/>
      <c r="S295" s="26"/>
      <c r="T295" s="26"/>
      <c r="U295" s="27">
        <v>75.959999999999994</v>
      </c>
      <c r="V295" s="27">
        <v>80.44</v>
      </c>
      <c r="W295" s="26"/>
      <c r="X295" s="27">
        <v>75.11</v>
      </c>
      <c r="Y295" s="27">
        <v>76.61</v>
      </c>
      <c r="Z295" s="27">
        <v>83.58</v>
      </c>
      <c r="AA295" s="27">
        <v>74.39</v>
      </c>
      <c r="AB295" s="27">
        <v>85.12</v>
      </c>
      <c r="AC295" s="27">
        <v>75.66</v>
      </c>
      <c r="AD295" s="27">
        <v>78.19</v>
      </c>
      <c r="AE295" s="27">
        <v>80.459999999999994</v>
      </c>
      <c r="AF295" s="27">
        <v>77.260000000000005</v>
      </c>
      <c r="AG295" s="27">
        <v>75.180000000000007</v>
      </c>
      <c r="AH295" s="27">
        <v>77.03</v>
      </c>
      <c r="AI295" s="27">
        <v>75.489999999999995</v>
      </c>
      <c r="AJ295" s="27">
        <v>78.680000000000007</v>
      </c>
      <c r="AK295" s="27">
        <v>75.11</v>
      </c>
      <c r="AL295" s="27">
        <v>74.72</v>
      </c>
      <c r="AM295" s="27">
        <v>80.91</v>
      </c>
      <c r="AN295" s="27">
        <v>76.650000000000006</v>
      </c>
      <c r="AO295" s="27">
        <v>76.66</v>
      </c>
      <c r="AP295" s="27">
        <v>78.790000000000006</v>
      </c>
      <c r="AQ295" s="27">
        <v>76.25</v>
      </c>
      <c r="AR295" s="27">
        <v>76.52</v>
      </c>
      <c r="AS295" s="27">
        <v>77.16</v>
      </c>
      <c r="AT295" s="27">
        <v>78.959999999999994</v>
      </c>
      <c r="AU295" s="27">
        <v>73.69</v>
      </c>
      <c r="AV295" s="27">
        <v>69.72</v>
      </c>
      <c r="AW295" s="27">
        <v>70.790000000000006</v>
      </c>
      <c r="AX295" s="27">
        <v>72.53</v>
      </c>
      <c r="AY295" s="27">
        <v>80.45</v>
      </c>
      <c r="AZ295" s="27">
        <v>80.56</v>
      </c>
      <c r="BA295" s="27">
        <v>78.099999999999994</v>
      </c>
      <c r="BB295" s="27">
        <v>79.56</v>
      </c>
      <c r="BC295" s="27">
        <v>84.32</v>
      </c>
      <c r="BD295" s="27">
        <v>79.31</v>
      </c>
      <c r="BE295" s="27">
        <v>69.540000000000006</v>
      </c>
      <c r="BF295" s="26"/>
      <c r="BG295" s="27">
        <v>77.03</v>
      </c>
      <c r="BH295" s="27">
        <v>86.27</v>
      </c>
      <c r="BI295" s="27">
        <v>89.14</v>
      </c>
      <c r="BJ295" s="27">
        <v>82.82</v>
      </c>
      <c r="BK295" s="27">
        <v>87.07</v>
      </c>
      <c r="BL295" s="27">
        <v>79.930000000000007</v>
      </c>
      <c r="BM295" s="27">
        <v>75.08</v>
      </c>
      <c r="BN295" s="27">
        <v>84.36</v>
      </c>
      <c r="BO295" s="27">
        <v>75.11</v>
      </c>
      <c r="BP295" s="27">
        <v>80.69</v>
      </c>
      <c r="BQ295" s="27">
        <v>79.33</v>
      </c>
      <c r="BR295" s="27">
        <v>76.72</v>
      </c>
      <c r="BS295" s="27">
        <v>83.35</v>
      </c>
      <c r="BT295" s="27">
        <v>84.26</v>
      </c>
      <c r="BU295" s="27">
        <v>91.17</v>
      </c>
      <c r="BV295" s="27">
        <v>82.41</v>
      </c>
      <c r="BW295" s="27">
        <v>73.06</v>
      </c>
      <c r="BX295" s="27">
        <v>78.209999999999994</v>
      </c>
      <c r="BY295" s="26"/>
      <c r="BZ295" s="26"/>
      <c r="CA295" s="26"/>
      <c r="CB295" s="26"/>
      <c r="CC295" s="27">
        <v>76.040000000000006</v>
      </c>
      <c r="CD295" s="27">
        <v>75.67</v>
      </c>
      <c r="CE295" s="27">
        <v>78.400000000000006</v>
      </c>
      <c r="CF295" s="27">
        <v>83.06</v>
      </c>
      <c r="CG295" s="27">
        <v>80.69</v>
      </c>
    </row>
    <row r="296" spans="1:85" x14ac:dyDescent="0.3">
      <c r="A296" s="25" t="s">
        <v>369</v>
      </c>
      <c r="B296" s="27">
        <v>78.22</v>
      </c>
      <c r="C296" s="26"/>
      <c r="D296" s="27">
        <v>77.400000000000006</v>
      </c>
      <c r="E296" s="27">
        <v>76.03</v>
      </c>
      <c r="F296" s="27">
        <v>78.84</v>
      </c>
      <c r="G296" s="27">
        <v>73.7</v>
      </c>
      <c r="H296" s="27">
        <v>70.53</v>
      </c>
      <c r="I296" s="27">
        <v>72.97</v>
      </c>
      <c r="J296" s="27">
        <v>79.78</v>
      </c>
      <c r="K296" s="27">
        <v>77.260000000000005</v>
      </c>
      <c r="L296" s="27">
        <v>78.11</v>
      </c>
      <c r="M296" s="27">
        <v>84.99</v>
      </c>
      <c r="N296" s="27">
        <v>78.459999999999994</v>
      </c>
      <c r="O296" s="27">
        <v>76.430000000000007</v>
      </c>
      <c r="P296" s="27">
        <v>79.81</v>
      </c>
      <c r="Q296" s="27">
        <v>85.2</v>
      </c>
      <c r="R296" s="26"/>
      <c r="S296" s="26"/>
      <c r="T296" s="26"/>
      <c r="U296" s="27">
        <v>76.790000000000006</v>
      </c>
      <c r="V296" s="27">
        <v>80.959999999999994</v>
      </c>
      <c r="W296" s="26"/>
      <c r="X296" s="27">
        <v>77.209999999999994</v>
      </c>
      <c r="Y296" s="27">
        <v>77.900000000000006</v>
      </c>
      <c r="Z296" s="27">
        <v>84.88</v>
      </c>
      <c r="AA296" s="27">
        <v>76.03</v>
      </c>
      <c r="AB296" s="27">
        <v>86.17</v>
      </c>
      <c r="AC296" s="27">
        <v>76.78</v>
      </c>
      <c r="AD296" s="27">
        <v>79.02</v>
      </c>
      <c r="AE296" s="27">
        <v>80.83</v>
      </c>
      <c r="AF296" s="27">
        <v>77.78</v>
      </c>
      <c r="AG296" s="27">
        <v>75.92</v>
      </c>
      <c r="AH296" s="27">
        <v>77.63</v>
      </c>
      <c r="AI296" s="27">
        <v>76.11</v>
      </c>
      <c r="AJ296" s="27">
        <v>79.25</v>
      </c>
      <c r="AK296" s="27">
        <v>75.73</v>
      </c>
      <c r="AL296" s="27">
        <v>75.599999999999994</v>
      </c>
      <c r="AM296" s="27">
        <v>81.45</v>
      </c>
      <c r="AN296" s="27">
        <v>77.19</v>
      </c>
      <c r="AO296" s="27">
        <v>77.19</v>
      </c>
      <c r="AP296" s="27">
        <v>79.48</v>
      </c>
      <c r="AQ296" s="27">
        <v>77.010000000000005</v>
      </c>
      <c r="AR296" s="27">
        <v>77.319999999999993</v>
      </c>
      <c r="AS296" s="27">
        <v>77.849999999999994</v>
      </c>
      <c r="AT296" s="27">
        <v>79.63</v>
      </c>
      <c r="AU296" s="27">
        <v>73.7</v>
      </c>
      <c r="AV296" s="27">
        <v>70.02</v>
      </c>
      <c r="AW296" s="27">
        <v>71.13</v>
      </c>
      <c r="AX296" s="27">
        <v>72.97</v>
      </c>
      <c r="AY296" s="27">
        <v>81.34</v>
      </c>
      <c r="AZ296" s="27">
        <v>81.19</v>
      </c>
      <c r="BA296" s="27">
        <v>79.09</v>
      </c>
      <c r="BB296" s="27">
        <v>80.790000000000006</v>
      </c>
      <c r="BC296" s="27">
        <v>84.8</v>
      </c>
      <c r="BD296" s="27">
        <v>80.069999999999993</v>
      </c>
      <c r="BE296" s="27">
        <v>69.819999999999993</v>
      </c>
      <c r="BF296" s="26"/>
      <c r="BG296" s="27">
        <v>78.11</v>
      </c>
      <c r="BH296" s="27">
        <v>86.53</v>
      </c>
      <c r="BI296" s="27">
        <v>89.45</v>
      </c>
      <c r="BJ296" s="27">
        <v>80.819999999999993</v>
      </c>
      <c r="BK296" s="27">
        <v>86.21</v>
      </c>
      <c r="BL296" s="27">
        <v>80.39</v>
      </c>
      <c r="BM296" s="27">
        <v>76.400000000000006</v>
      </c>
      <c r="BN296" s="27">
        <v>84.21</v>
      </c>
      <c r="BO296" s="27">
        <v>76.430000000000007</v>
      </c>
      <c r="BP296" s="27">
        <v>80.75</v>
      </c>
      <c r="BQ296" s="27">
        <v>79.53</v>
      </c>
      <c r="BR296" s="27">
        <v>77.41</v>
      </c>
      <c r="BS296" s="27">
        <v>83.55</v>
      </c>
      <c r="BT296" s="27">
        <v>84.36</v>
      </c>
      <c r="BU296" s="27">
        <v>91.92</v>
      </c>
      <c r="BV296" s="27">
        <v>82.71</v>
      </c>
      <c r="BW296" s="27">
        <v>73.27</v>
      </c>
      <c r="BX296" s="27">
        <v>79.069999999999993</v>
      </c>
      <c r="BY296" s="26"/>
      <c r="BZ296" s="26"/>
      <c r="CA296" s="26"/>
      <c r="CB296" s="26"/>
      <c r="CC296" s="27">
        <v>76.88</v>
      </c>
      <c r="CD296" s="27">
        <v>76.489999999999995</v>
      </c>
      <c r="CE296" s="27">
        <v>79.27</v>
      </c>
      <c r="CF296" s="27">
        <v>83.2</v>
      </c>
      <c r="CG296" s="27">
        <v>81.17</v>
      </c>
    </row>
    <row r="297" spans="1:85" x14ac:dyDescent="0.3">
      <c r="A297" s="25" t="s">
        <v>370</v>
      </c>
      <c r="B297" s="27">
        <v>79.27</v>
      </c>
      <c r="C297" s="26"/>
      <c r="D297" s="27">
        <v>78.69</v>
      </c>
      <c r="E297" s="27">
        <v>77.67</v>
      </c>
      <c r="F297" s="27">
        <v>79.91</v>
      </c>
      <c r="G297" s="27">
        <v>74.28</v>
      </c>
      <c r="H297" s="27">
        <v>71.17</v>
      </c>
      <c r="I297" s="27">
        <v>73.599999999999994</v>
      </c>
      <c r="J297" s="27">
        <v>81.05</v>
      </c>
      <c r="K297" s="27">
        <v>78.16</v>
      </c>
      <c r="L297" s="27">
        <v>79.61</v>
      </c>
      <c r="M297" s="27">
        <v>85.29</v>
      </c>
      <c r="N297" s="27">
        <v>79.94</v>
      </c>
      <c r="O297" s="27">
        <v>78.06</v>
      </c>
      <c r="P297" s="27">
        <v>80.7</v>
      </c>
      <c r="Q297" s="27">
        <v>85.82</v>
      </c>
      <c r="R297" s="26"/>
      <c r="S297" s="26"/>
      <c r="T297" s="26"/>
      <c r="U297" s="27">
        <v>78.05</v>
      </c>
      <c r="V297" s="27">
        <v>81.8</v>
      </c>
      <c r="W297" s="26"/>
      <c r="X297" s="27">
        <v>78.510000000000005</v>
      </c>
      <c r="Y297" s="27">
        <v>79.42</v>
      </c>
      <c r="Z297" s="27">
        <v>85.67</v>
      </c>
      <c r="AA297" s="27">
        <v>77.67</v>
      </c>
      <c r="AB297" s="27">
        <v>87.28</v>
      </c>
      <c r="AC297" s="27">
        <v>77.16</v>
      </c>
      <c r="AD297" s="27">
        <v>80.37</v>
      </c>
      <c r="AE297" s="27">
        <v>80.98</v>
      </c>
      <c r="AF297" s="27">
        <v>78.8</v>
      </c>
      <c r="AG297" s="27">
        <v>77.150000000000006</v>
      </c>
      <c r="AH297" s="27">
        <v>78.94</v>
      </c>
      <c r="AI297" s="27">
        <v>77.209999999999994</v>
      </c>
      <c r="AJ297" s="27">
        <v>80.44</v>
      </c>
      <c r="AK297" s="27">
        <v>76.09</v>
      </c>
      <c r="AL297" s="27">
        <v>77.41</v>
      </c>
      <c r="AM297" s="27">
        <v>82.39</v>
      </c>
      <c r="AN297" s="27">
        <v>78</v>
      </c>
      <c r="AO297" s="27">
        <v>77.930000000000007</v>
      </c>
      <c r="AP297" s="27">
        <v>80.75</v>
      </c>
      <c r="AQ297" s="27">
        <v>77.95</v>
      </c>
      <c r="AR297" s="27">
        <v>78.290000000000006</v>
      </c>
      <c r="AS297" s="27">
        <v>78.63</v>
      </c>
      <c r="AT297" s="27">
        <v>80.72</v>
      </c>
      <c r="AU297" s="27">
        <v>74.28</v>
      </c>
      <c r="AV297" s="27">
        <v>70.63</v>
      </c>
      <c r="AW297" s="27">
        <v>71.819999999999993</v>
      </c>
      <c r="AX297" s="27">
        <v>73.599999999999994</v>
      </c>
      <c r="AY297" s="27">
        <v>82.27</v>
      </c>
      <c r="AZ297" s="27">
        <v>82.13</v>
      </c>
      <c r="BA297" s="27">
        <v>80.53</v>
      </c>
      <c r="BB297" s="27">
        <v>81.92</v>
      </c>
      <c r="BC297" s="27">
        <v>86.47</v>
      </c>
      <c r="BD297" s="27">
        <v>81.010000000000005</v>
      </c>
      <c r="BE297" s="27">
        <v>70.44</v>
      </c>
      <c r="BF297" s="26"/>
      <c r="BG297" s="27">
        <v>79.61</v>
      </c>
      <c r="BH297" s="27">
        <v>87.93</v>
      </c>
      <c r="BI297" s="27">
        <v>91.15</v>
      </c>
      <c r="BJ297" s="27">
        <v>79.83</v>
      </c>
      <c r="BK297" s="27">
        <v>86.15</v>
      </c>
      <c r="BL297" s="27">
        <v>81.680000000000007</v>
      </c>
      <c r="BM297" s="27">
        <v>78.05</v>
      </c>
      <c r="BN297" s="27">
        <v>84.96</v>
      </c>
      <c r="BO297" s="27">
        <v>78.06</v>
      </c>
      <c r="BP297" s="27">
        <v>81.67</v>
      </c>
      <c r="BQ297" s="27">
        <v>80.38</v>
      </c>
      <c r="BR297" s="27">
        <v>78.22</v>
      </c>
      <c r="BS297" s="27">
        <v>84.55</v>
      </c>
      <c r="BT297" s="27">
        <v>85.3</v>
      </c>
      <c r="BU297" s="27">
        <v>91.9</v>
      </c>
      <c r="BV297" s="27">
        <v>83.78</v>
      </c>
      <c r="BW297" s="27">
        <v>73.89</v>
      </c>
      <c r="BX297" s="27">
        <v>80.44</v>
      </c>
      <c r="BY297" s="26"/>
      <c r="BZ297" s="26"/>
      <c r="CA297" s="26"/>
      <c r="CB297" s="26"/>
      <c r="CC297" s="27">
        <v>78.16</v>
      </c>
      <c r="CD297" s="27">
        <v>77.69</v>
      </c>
      <c r="CE297" s="27">
        <v>80.569999999999993</v>
      </c>
      <c r="CF297" s="27">
        <v>84.03</v>
      </c>
      <c r="CG297" s="27">
        <v>81.77</v>
      </c>
    </row>
    <row r="298" spans="1:85" x14ac:dyDescent="0.3">
      <c r="A298" s="25" t="s">
        <v>371</v>
      </c>
      <c r="B298" s="27">
        <v>80.28</v>
      </c>
      <c r="C298" s="26"/>
      <c r="D298" s="27">
        <v>79.89</v>
      </c>
      <c r="E298" s="27">
        <v>78.45</v>
      </c>
      <c r="F298" s="27">
        <v>80.61</v>
      </c>
      <c r="G298" s="27">
        <v>74.55</v>
      </c>
      <c r="H298" s="27">
        <v>72.05</v>
      </c>
      <c r="I298" s="27">
        <v>74.87</v>
      </c>
      <c r="J298" s="27">
        <v>82.43</v>
      </c>
      <c r="K298" s="27">
        <v>79.3</v>
      </c>
      <c r="L298" s="27">
        <v>81.260000000000005</v>
      </c>
      <c r="M298" s="27">
        <v>85.31</v>
      </c>
      <c r="N298" s="27">
        <v>81.62</v>
      </c>
      <c r="O298" s="27">
        <v>80.069999999999993</v>
      </c>
      <c r="P298" s="27">
        <v>81.400000000000006</v>
      </c>
      <c r="Q298" s="27">
        <v>86.59</v>
      </c>
      <c r="R298" s="26"/>
      <c r="S298" s="26"/>
      <c r="T298" s="26"/>
      <c r="U298" s="27">
        <v>79.34</v>
      </c>
      <c r="V298" s="27">
        <v>83.01</v>
      </c>
      <c r="W298" s="26"/>
      <c r="X298" s="27">
        <v>79.680000000000007</v>
      </c>
      <c r="Y298" s="27">
        <v>81.260000000000005</v>
      </c>
      <c r="Z298" s="27">
        <v>87</v>
      </c>
      <c r="AA298" s="27">
        <v>78.45</v>
      </c>
      <c r="AB298" s="27">
        <v>88.42</v>
      </c>
      <c r="AC298" s="27">
        <v>78.58</v>
      </c>
      <c r="AD298" s="27">
        <v>80.84</v>
      </c>
      <c r="AE298" s="27">
        <v>80.91</v>
      </c>
      <c r="AF298" s="27">
        <v>78.81</v>
      </c>
      <c r="AG298" s="27">
        <v>77.83</v>
      </c>
      <c r="AH298" s="27">
        <v>79.64</v>
      </c>
      <c r="AI298" s="27">
        <v>77.94</v>
      </c>
      <c r="AJ298" s="27">
        <v>80.39</v>
      </c>
      <c r="AK298" s="27">
        <v>76.95</v>
      </c>
      <c r="AL298" s="27">
        <v>78.650000000000006</v>
      </c>
      <c r="AM298" s="27">
        <v>83</v>
      </c>
      <c r="AN298" s="27">
        <v>78.680000000000007</v>
      </c>
      <c r="AO298" s="27">
        <v>78.709999999999994</v>
      </c>
      <c r="AP298" s="27">
        <v>81.23</v>
      </c>
      <c r="AQ298" s="27">
        <v>78.349999999999994</v>
      </c>
      <c r="AR298" s="27">
        <v>79.17</v>
      </c>
      <c r="AS298" s="27">
        <v>79.44</v>
      </c>
      <c r="AT298" s="27">
        <v>81.290000000000006</v>
      </c>
      <c r="AU298" s="27">
        <v>74.55</v>
      </c>
      <c r="AV298" s="27">
        <v>71.61</v>
      </c>
      <c r="AW298" s="27">
        <v>72.56</v>
      </c>
      <c r="AX298" s="27">
        <v>74.87</v>
      </c>
      <c r="AY298" s="27">
        <v>83.55</v>
      </c>
      <c r="AZ298" s="27">
        <v>83.25</v>
      </c>
      <c r="BA298" s="27">
        <v>82.01</v>
      </c>
      <c r="BB298" s="27">
        <v>83.43</v>
      </c>
      <c r="BC298" s="27">
        <v>87.95</v>
      </c>
      <c r="BD298" s="27">
        <v>81.59</v>
      </c>
      <c r="BE298" s="27">
        <v>71.44</v>
      </c>
      <c r="BF298" s="26"/>
      <c r="BG298" s="27">
        <v>81.260000000000005</v>
      </c>
      <c r="BH298" s="27">
        <v>87.85</v>
      </c>
      <c r="BI298" s="27">
        <v>91.32</v>
      </c>
      <c r="BJ298" s="27">
        <v>79.63</v>
      </c>
      <c r="BK298" s="27">
        <v>86.6</v>
      </c>
      <c r="BL298" s="27">
        <v>83.01</v>
      </c>
      <c r="BM298" s="27">
        <v>80.09</v>
      </c>
      <c r="BN298" s="27">
        <v>85.64</v>
      </c>
      <c r="BO298" s="27">
        <v>80.069999999999993</v>
      </c>
      <c r="BP298" s="27">
        <v>82.18</v>
      </c>
      <c r="BQ298" s="27">
        <v>80.930000000000007</v>
      </c>
      <c r="BR298" s="27">
        <v>79.22</v>
      </c>
      <c r="BS298" s="27">
        <v>85.08</v>
      </c>
      <c r="BT298" s="27">
        <v>85.89</v>
      </c>
      <c r="BU298" s="27">
        <v>92.2</v>
      </c>
      <c r="BV298" s="27">
        <v>84.47</v>
      </c>
      <c r="BW298" s="27">
        <v>74.77</v>
      </c>
      <c r="BX298" s="27">
        <v>81.790000000000006</v>
      </c>
      <c r="BY298" s="26"/>
      <c r="BZ298" s="26"/>
      <c r="CA298" s="26"/>
      <c r="CB298" s="26"/>
      <c r="CC298" s="27">
        <v>79.430000000000007</v>
      </c>
      <c r="CD298" s="27">
        <v>79.040000000000006</v>
      </c>
      <c r="CE298" s="27">
        <v>82.19</v>
      </c>
      <c r="CF298" s="27">
        <v>84.89</v>
      </c>
      <c r="CG298" s="27">
        <v>82.88</v>
      </c>
    </row>
    <row r="299" spans="1:85" x14ac:dyDescent="0.3">
      <c r="A299" s="25" t="s">
        <v>372</v>
      </c>
      <c r="B299" s="27">
        <v>81.290000000000006</v>
      </c>
      <c r="C299" s="26"/>
      <c r="D299" s="27">
        <v>79.02</v>
      </c>
      <c r="E299" s="27">
        <v>79.27</v>
      </c>
      <c r="F299" s="27">
        <v>81.569999999999993</v>
      </c>
      <c r="G299" s="27">
        <v>75.58</v>
      </c>
      <c r="H299" s="27">
        <v>73.27</v>
      </c>
      <c r="I299" s="27">
        <v>76.03</v>
      </c>
      <c r="J299" s="27">
        <v>83.51</v>
      </c>
      <c r="K299" s="27">
        <v>80.34</v>
      </c>
      <c r="L299" s="27">
        <v>82.51</v>
      </c>
      <c r="M299" s="27">
        <v>85.93</v>
      </c>
      <c r="N299" s="27">
        <v>82.93</v>
      </c>
      <c r="O299" s="27">
        <v>81.540000000000006</v>
      </c>
      <c r="P299" s="27">
        <v>82.28</v>
      </c>
      <c r="Q299" s="27">
        <v>87.51</v>
      </c>
      <c r="R299" s="26"/>
      <c r="S299" s="26"/>
      <c r="T299" s="26"/>
      <c r="U299" s="27">
        <v>80.45</v>
      </c>
      <c r="V299" s="27">
        <v>84.09</v>
      </c>
      <c r="W299" s="26"/>
      <c r="X299" s="27">
        <v>78.7</v>
      </c>
      <c r="Y299" s="27">
        <v>82.63</v>
      </c>
      <c r="Z299" s="27">
        <v>88.13</v>
      </c>
      <c r="AA299" s="27">
        <v>79.27</v>
      </c>
      <c r="AB299" s="27">
        <v>89.68</v>
      </c>
      <c r="AC299" s="27">
        <v>79.81</v>
      </c>
      <c r="AD299" s="27">
        <v>81.93</v>
      </c>
      <c r="AE299" s="27">
        <v>82.08</v>
      </c>
      <c r="AF299" s="27">
        <v>79.599999999999994</v>
      </c>
      <c r="AG299" s="27">
        <v>78.790000000000006</v>
      </c>
      <c r="AH299" s="27">
        <v>80.3</v>
      </c>
      <c r="AI299" s="27">
        <v>78.650000000000006</v>
      </c>
      <c r="AJ299" s="27">
        <v>81.239999999999995</v>
      </c>
      <c r="AK299" s="27">
        <v>78.03</v>
      </c>
      <c r="AL299" s="27">
        <v>79.900000000000006</v>
      </c>
      <c r="AM299" s="27">
        <v>83.9</v>
      </c>
      <c r="AN299" s="27">
        <v>79.64</v>
      </c>
      <c r="AO299" s="27">
        <v>79.709999999999994</v>
      </c>
      <c r="AP299" s="27">
        <v>82.24</v>
      </c>
      <c r="AQ299" s="27">
        <v>79.239999999999995</v>
      </c>
      <c r="AR299" s="27">
        <v>80.11</v>
      </c>
      <c r="AS299" s="27">
        <v>80.290000000000006</v>
      </c>
      <c r="AT299" s="27">
        <v>82.27</v>
      </c>
      <c r="AU299" s="27">
        <v>75.58</v>
      </c>
      <c r="AV299" s="27">
        <v>72.83</v>
      </c>
      <c r="AW299" s="27">
        <v>73.78</v>
      </c>
      <c r="AX299" s="27">
        <v>76.03</v>
      </c>
      <c r="AY299" s="27">
        <v>84.64</v>
      </c>
      <c r="AZ299" s="27">
        <v>84.17</v>
      </c>
      <c r="BA299" s="27">
        <v>83.14</v>
      </c>
      <c r="BB299" s="27">
        <v>84.68</v>
      </c>
      <c r="BC299" s="27">
        <v>88.97</v>
      </c>
      <c r="BD299" s="27">
        <v>81.8</v>
      </c>
      <c r="BE299" s="27">
        <v>72.66</v>
      </c>
      <c r="BF299" s="26"/>
      <c r="BG299" s="27">
        <v>82.51</v>
      </c>
      <c r="BH299" s="27">
        <v>88.5</v>
      </c>
      <c r="BI299" s="27">
        <v>92</v>
      </c>
      <c r="BJ299" s="27">
        <v>80.28</v>
      </c>
      <c r="BK299" s="27">
        <v>87.13</v>
      </c>
      <c r="BL299" s="27">
        <v>84.13</v>
      </c>
      <c r="BM299" s="27">
        <v>81.59</v>
      </c>
      <c r="BN299" s="27">
        <v>86.39</v>
      </c>
      <c r="BO299" s="27">
        <v>81.540000000000006</v>
      </c>
      <c r="BP299" s="27">
        <v>83.06</v>
      </c>
      <c r="BQ299" s="27">
        <v>81.760000000000005</v>
      </c>
      <c r="BR299" s="27">
        <v>80.13</v>
      </c>
      <c r="BS299" s="27">
        <v>85.95</v>
      </c>
      <c r="BT299" s="27">
        <v>86.81</v>
      </c>
      <c r="BU299" s="27">
        <v>92.78</v>
      </c>
      <c r="BV299" s="27">
        <v>85.54</v>
      </c>
      <c r="BW299" s="27">
        <v>75.92</v>
      </c>
      <c r="BX299" s="27">
        <v>83.02</v>
      </c>
      <c r="BY299" s="26"/>
      <c r="BZ299" s="26"/>
      <c r="CA299" s="26"/>
      <c r="CB299" s="26"/>
      <c r="CC299" s="27">
        <v>80.52</v>
      </c>
      <c r="CD299" s="27">
        <v>80.209999999999994</v>
      </c>
      <c r="CE299" s="27">
        <v>83.4</v>
      </c>
      <c r="CF299" s="27">
        <v>85.77</v>
      </c>
      <c r="CG299" s="27">
        <v>83.94</v>
      </c>
    </row>
    <row r="300" spans="1:85" x14ac:dyDescent="0.3">
      <c r="A300" s="25" t="s">
        <v>373</v>
      </c>
      <c r="B300" s="27">
        <v>82.1</v>
      </c>
      <c r="C300" s="26"/>
      <c r="D300" s="27">
        <v>79.91</v>
      </c>
      <c r="E300" s="27">
        <v>79.959999999999994</v>
      </c>
      <c r="F300" s="27">
        <v>82.2</v>
      </c>
      <c r="G300" s="27">
        <v>76.3</v>
      </c>
      <c r="H300" s="27">
        <v>74.44</v>
      </c>
      <c r="I300" s="27">
        <v>77.069999999999993</v>
      </c>
      <c r="J300" s="27">
        <v>84.42</v>
      </c>
      <c r="K300" s="27">
        <v>81.25</v>
      </c>
      <c r="L300" s="27">
        <v>83.67</v>
      </c>
      <c r="M300" s="27">
        <v>86.12</v>
      </c>
      <c r="N300" s="27">
        <v>84.06</v>
      </c>
      <c r="O300" s="27">
        <v>82.91</v>
      </c>
      <c r="P300" s="27">
        <v>82.85</v>
      </c>
      <c r="Q300" s="27">
        <v>87.93</v>
      </c>
      <c r="R300" s="26"/>
      <c r="S300" s="26"/>
      <c r="T300" s="26"/>
      <c r="U300" s="27">
        <v>81.38</v>
      </c>
      <c r="V300" s="27">
        <v>84.94</v>
      </c>
      <c r="W300" s="26"/>
      <c r="X300" s="27">
        <v>79.59</v>
      </c>
      <c r="Y300" s="27">
        <v>83.85</v>
      </c>
      <c r="Z300" s="27">
        <v>88.93</v>
      </c>
      <c r="AA300" s="27">
        <v>79.959999999999994</v>
      </c>
      <c r="AB300" s="27">
        <v>90.52</v>
      </c>
      <c r="AC300" s="27">
        <v>80.86</v>
      </c>
      <c r="AD300" s="27">
        <v>82.61</v>
      </c>
      <c r="AE300" s="27">
        <v>82.54</v>
      </c>
      <c r="AF300" s="27">
        <v>80.16</v>
      </c>
      <c r="AG300" s="27">
        <v>79.09</v>
      </c>
      <c r="AH300" s="27">
        <v>80.81</v>
      </c>
      <c r="AI300" s="27">
        <v>79.23</v>
      </c>
      <c r="AJ300" s="27">
        <v>81.77</v>
      </c>
      <c r="AK300" s="27">
        <v>78.58</v>
      </c>
      <c r="AL300" s="27">
        <v>80.78</v>
      </c>
      <c r="AM300" s="27">
        <v>84.39</v>
      </c>
      <c r="AN300" s="27">
        <v>80.27</v>
      </c>
      <c r="AO300" s="27">
        <v>80.45</v>
      </c>
      <c r="AP300" s="27">
        <v>82.92</v>
      </c>
      <c r="AQ300" s="27">
        <v>79.72</v>
      </c>
      <c r="AR300" s="27">
        <v>80.790000000000006</v>
      </c>
      <c r="AS300" s="27">
        <v>80.819999999999993</v>
      </c>
      <c r="AT300" s="27">
        <v>82.83</v>
      </c>
      <c r="AU300" s="27">
        <v>76.3</v>
      </c>
      <c r="AV300" s="27">
        <v>74.03</v>
      </c>
      <c r="AW300" s="27">
        <v>74.930000000000007</v>
      </c>
      <c r="AX300" s="27">
        <v>77.069999999999993</v>
      </c>
      <c r="AY300" s="27">
        <v>85.42</v>
      </c>
      <c r="AZ300" s="27">
        <v>84.91</v>
      </c>
      <c r="BA300" s="27">
        <v>84.14</v>
      </c>
      <c r="BB300" s="27">
        <v>85.71</v>
      </c>
      <c r="BC300" s="27">
        <v>89.83</v>
      </c>
      <c r="BD300" s="27">
        <v>81.86</v>
      </c>
      <c r="BE300" s="27">
        <v>73.91</v>
      </c>
      <c r="BF300" s="26"/>
      <c r="BG300" s="27">
        <v>83.67</v>
      </c>
      <c r="BH300" s="27">
        <v>88.83</v>
      </c>
      <c r="BI300" s="27">
        <v>92.35</v>
      </c>
      <c r="BJ300" s="27">
        <v>80.31</v>
      </c>
      <c r="BK300" s="27">
        <v>87.28</v>
      </c>
      <c r="BL300" s="27">
        <v>84.99</v>
      </c>
      <c r="BM300" s="27">
        <v>82.99</v>
      </c>
      <c r="BN300" s="27">
        <v>86.81</v>
      </c>
      <c r="BO300" s="27">
        <v>82.91</v>
      </c>
      <c r="BP300" s="27">
        <v>83.52</v>
      </c>
      <c r="BQ300" s="27">
        <v>82.24</v>
      </c>
      <c r="BR300" s="27">
        <v>80.84</v>
      </c>
      <c r="BS300" s="27">
        <v>86.42</v>
      </c>
      <c r="BT300" s="27">
        <v>87.36</v>
      </c>
      <c r="BU300" s="27">
        <v>92.66</v>
      </c>
      <c r="BV300" s="27">
        <v>86.07</v>
      </c>
      <c r="BW300" s="27">
        <v>76.98</v>
      </c>
      <c r="BX300" s="27">
        <v>84.02</v>
      </c>
      <c r="BY300" s="26"/>
      <c r="BZ300" s="26"/>
      <c r="CA300" s="26"/>
      <c r="CB300" s="26"/>
      <c r="CC300" s="27">
        <v>81.44</v>
      </c>
      <c r="CD300" s="27">
        <v>81.2</v>
      </c>
      <c r="CE300" s="27">
        <v>84.42</v>
      </c>
      <c r="CF300" s="27">
        <v>86.34</v>
      </c>
      <c r="CG300" s="27">
        <v>84.79</v>
      </c>
    </row>
    <row r="301" spans="1:85" x14ac:dyDescent="0.3">
      <c r="A301" s="25" t="s">
        <v>374</v>
      </c>
      <c r="B301" s="27">
        <v>82.86</v>
      </c>
      <c r="C301" s="26"/>
      <c r="D301" s="27">
        <v>80.459999999999994</v>
      </c>
      <c r="E301" s="27">
        <v>80.459999999999994</v>
      </c>
      <c r="F301" s="27">
        <v>82.78</v>
      </c>
      <c r="G301" s="27">
        <v>76.95</v>
      </c>
      <c r="H301" s="27">
        <v>75.650000000000006</v>
      </c>
      <c r="I301" s="27">
        <v>78.040000000000006</v>
      </c>
      <c r="J301" s="27">
        <v>85.04</v>
      </c>
      <c r="K301" s="27">
        <v>82.15</v>
      </c>
      <c r="L301" s="27">
        <v>84.34</v>
      </c>
      <c r="M301" s="27">
        <v>87.36</v>
      </c>
      <c r="N301" s="27">
        <v>84.82</v>
      </c>
      <c r="O301" s="27">
        <v>83.73</v>
      </c>
      <c r="P301" s="27">
        <v>83.51</v>
      </c>
      <c r="Q301" s="27">
        <v>88.51</v>
      </c>
      <c r="R301" s="26"/>
      <c r="S301" s="26"/>
      <c r="T301" s="26"/>
      <c r="U301" s="27">
        <v>82.03</v>
      </c>
      <c r="V301" s="27">
        <v>85.74</v>
      </c>
      <c r="W301" s="26"/>
      <c r="X301" s="27">
        <v>80.13</v>
      </c>
      <c r="Y301" s="27">
        <v>84.72</v>
      </c>
      <c r="Z301" s="27">
        <v>89.55</v>
      </c>
      <c r="AA301" s="27">
        <v>80.459999999999994</v>
      </c>
      <c r="AB301" s="27">
        <v>91.28</v>
      </c>
      <c r="AC301" s="27">
        <v>81.48</v>
      </c>
      <c r="AD301" s="27">
        <v>83.23</v>
      </c>
      <c r="AE301" s="27">
        <v>82.94</v>
      </c>
      <c r="AF301" s="27">
        <v>80.8</v>
      </c>
      <c r="AG301" s="27">
        <v>79.489999999999995</v>
      </c>
      <c r="AH301" s="27">
        <v>81.33</v>
      </c>
      <c r="AI301" s="27">
        <v>79.819999999999993</v>
      </c>
      <c r="AJ301" s="27">
        <v>82.22</v>
      </c>
      <c r="AK301" s="27">
        <v>79.05</v>
      </c>
      <c r="AL301" s="27">
        <v>81.34</v>
      </c>
      <c r="AM301" s="27">
        <v>84.95</v>
      </c>
      <c r="AN301" s="27">
        <v>80.78</v>
      </c>
      <c r="AO301" s="27">
        <v>81.02</v>
      </c>
      <c r="AP301" s="27">
        <v>83.51</v>
      </c>
      <c r="AQ301" s="27">
        <v>80.19</v>
      </c>
      <c r="AR301" s="27">
        <v>81.41</v>
      </c>
      <c r="AS301" s="27">
        <v>81.33</v>
      </c>
      <c r="AT301" s="27">
        <v>83.54</v>
      </c>
      <c r="AU301" s="27">
        <v>76.95</v>
      </c>
      <c r="AV301" s="27">
        <v>75.27</v>
      </c>
      <c r="AW301" s="27">
        <v>76.099999999999994</v>
      </c>
      <c r="AX301" s="27">
        <v>78.040000000000006</v>
      </c>
      <c r="AY301" s="27">
        <v>86.06</v>
      </c>
      <c r="AZ301" s="27">
        <v>85.42</v>
      </c>
      <c r="BA301" s="27">
        <v>84.78</v>
      </c>
      <c r="BB301" s="27">
        <v>86.41</v>
      </c>
      <c r="BC301" s="27">
        <v>90.27</v>
      </c>
      <c r="BD301" s="27">
        <v>82.66</v>
      </c>
      <c r="BE301" s="27">
        <v>75.22</v>
      </c>
      <c r="BF301" s="26"/>
      <c r="BG301" s="27">
        <v>84.34</v>
      </c>
      <c r="BH301" s="27">
        <v>90.59</v>
      </c>
      <c r="BI301" s="27">
        <v>94.9</v>
      </c>
      <c r="BJ301" s="27">
        <v>80.790000000000006</v>
      </c>
      <c r="BK301" s="27">
        <v>87.49</v>
      </c>
      <c r="BL301" s="27">
        <v>85.65</v>
      </c>
      <c r="BM301" s="27">
        <v>83.84</v>
      </c>
      <c r="BN301" s="27">
        <v>87.41</v>
      </c>
      <c r="BO301" s="27">
        <v>83.73</v>
      </c>
      <c r="BP301" s="27">
        <v>84.15</v>
      </c>
      <c r="BQ301" s="27">
        <v>82.93</v>
      </c>
      <c r="BR301" s="27">
        <v>81.48</v>
      </c>
      <c r="BS301" s="27">
        <v>87.14</v>
      </c>
      <c r="BT301" s="27">
        <v>88.06</v>
      </c>
      <c r="BU301" s="27">
        <v>92.96</v>
      </c>
      <c r="BV301" s="27">
        <v>86.76</v>
      </c>
      <c r="BW301" s="27">
        <v>78.16</v>
      </c>
      <c r="BX301" s="27">
        <v>84.75</v>
      </c>
      <c r="BY301" s="26"/>
      <c r="BZ301" s="26"/>
      <c r="CA301" s="26"/>
      <c r="CB301" s="26"/>
      <c r="CC301" s="27">
        <v>82.07</v>
      </c>
      <c r="CD301" s="27">
        <v>81.87</v>
      </c>
      <c r="CE301" s="27">
        <v>85.18</v>
      </c>
      <c r="CF301" s="27">
        <v>87.8</v>
      </c>
      <c r="CG301" s="27">
        <v>85.4</v>
      </c>
    </row>
    <row r="302" spans="1:85" x14ac:dyDescent="0.3">
      <c r="A302" s="25" t="s">
        <v>375</v>
      </c>
      <c r="B302" s="27">
        <v>83.24</v>
      </c>
      <c r="C302" s="26"/>
      <c r="D302" s="27">
        <v>82.03</v>
      </c>
      <c r="E302" s="27">
        <v>80.599999999999994</v>
      </c>
      <c r="F302" s="27">
        <v>82.78</v>
      </c>
      <c r="G302" s="27">
        <v>77.27</v>
      </c>
      <c r="H302" s="27">
        <v>76.88</v>
      </c>
      <c r="I302" s="27">
        <v>78.989999999999995</v>
      </c>
      <c r="J302" s="27">
        <v>85.42</v>
      </c>
      <c r="K302" s="27">
        <v>82.81</v>
      </c>
      <c r="L302" s="27">
        <v>84.79</v>
      </c>
      <c r="M302" s="27">
        <v>87.26</v>
      </c>
      <c r="N302" s="27">
        <v>85.25</v>
      </c>
      <c r="O302" s="27">
        <v>84.35</v>
      </c>
      <c r="P302" s="27">
        <v>83.67</v>
      </c>
      <c r="Q302" s="27">
        <v>88.74</v>
      </c>
      <c r="R302" s="26"/>
      <c r="S302" s="26"/>
      <c r="T302" s="26"/>
      <c r="U302" s="27">
        <v>82.23</v>
      </c>
      <c r="V302" s="27">
        <v>86</v>
      </c>
      <c r="W302" s="26"/>
      <c r="X302" s="27">
        <v>81.739999999999995</v>
      </c>
      <c r="Y302" s="27">
        <v>85.31</v>
      </c>
      <c r="Z302" s="27">
        <v>90.06</v>
      </c>
      <c r="AA302" s="27">
        <v>80.599999999999994</v>
      </c>
      <c r="AB302" s="27">
        <v>91.33</v>
      </c>
      <c r="AC302" s="27">
        <v>81.5</v>
      </c>
      <c r="AD302" s="27">
        <v>83.27</v>
      </c>
      <c r="AE302" s="27">
        <v>82.32</v>
      </c>
      <c r="AF302" s="27">
        <v>80.52</v>
      </c>
      <c r="AG302" s="27">
        <v>79.209999999999994</v>
      </c>
      <c r="AH302" s="27">
        <v>81.36</v>
      </c>
      <c r="AI302" s="27">
        <v>79.989999999999995</v>
      </c>
      <c r="AJ302" s="27">
        <v>81.88</v>
      </c>
      <c r="AK302" s="27">
        <v>78.95</v>
      </c>
      <c r="AL302" s="27">
        <v>81.66</v>
      </c>
      <c r="AM302" s="27">
        <v>84.75</v>
      </c>
      <c r="AN302" s="27">
        <v>80.89</v>
      </c>
      <c r="AO302" s="27">
        <v>81.040000000000006</v>
      </c>
      <c r="AP302" s="27">
        <v>83.62</v>
      </c>
      <c r="AQ302" s="27">
        <v>80.09</v>
      </c>
      <c r="AR302" s="27">
        <v>81.61</v>
      </c>
      <c r="AS302" s="27">
        <v>81.42</v>
      </c>
      <c r="AT302" s="27">
        <v>83.56</v>
      </c>
      <c r="AU302" s="27">
        <v>77.27</v>
      </c>
      <c r="AV302" s="27">
        <v>76.56</v>
      </c>
      <c r="AW302" s="27">
        <v>77.25</v>
      </c>
      <c r="AX302" s="27">
        <v>78.989999999999995</v>
      </c>
      <c r="AY302" s="27">
        <v>86.41</v>
      </c>
      <c r="AZ302" s="27">
        <v>85.77</v>
      </c>
      <c r="BA302" s="27">
        <v>85.19</v>
      </c>
      <c r="BB302" s="27">
        <v>86.91</v>
      </c>
      <c r="BC302" s="27">
        <v>88.18</v>
      </c>
      <c r="BD302" s="27">
        <v>83.1</v>
      </c>
      <c r="BE302" s="27">
        <v>76.459999999999994</v>
      </c>
      <c r="BF302" s="26"/>
      <c r="BG302" s="27">
        <v>84.79</v>
      </c>
      <c r="BH302" s="27">
        <v>90.52</v>
      </c>
      <c r="BI302" s="27">
        <v>94.96</v>
      </c>
      <c r="BJ302" s="27">
        <v>80.66</v>
      </c>
      <c r="BK302" s="27">
        <v>87.34</v>
      </c>
      <c r="BL302" s="27">
        <v>85.9</v>
      </c>
      <c r="BM302" s="27">
        <v>84.48</v>
      </c>
      <c r="BN302" s="27">
        <v>87.26</v>
      </c>
      <c r="BO302" s="27">
        <v>84.35</v>
      </c>
      <c r="BP302" s="27">
        <v>84.21</v>
      </c>
      <c r="BQ302" s="27">
        <v>83.04</v>
      </c>
      <c r="BR302" s="27">
        <v>81.790000000000006</v>
      </c>
      <c r="BS302" s="27">
        <v>87.21</v>
      </c>
      <c r="BT302" s="27">
        <v>88.14</v>
      </c>
      <c r="BU302" s="27">
        <v>92.95</v>
      </c>
      <c r="BV302" s="27">
        <v>86.85</v>
      </c>
      <c r="BW302" s="27">
        <v>79.09</v>
      </c>
      <c r="BX302" s="27">
        <v>85.14</v>
      </c>
      <c r="BY302" s="26"/>
      <c r="BZ302" s="26"/>
      <c r="CA302" s="26"/>
      <c r="CB302" s="26"/>
      <c r="CC302" s="27">
        <v>82.27</v>
      </c>
      <c r="CD302" s="27">
        <v>82.1</v>
      </c>
      <c r="CE302" s="27">
        <v>85.59</v>
      </c>
      <c r="CF302" s="27">
        <v>88.1</v>
      </c>
      <c r="CG302" s="27">
        <v>85.57</v>
      </c>
    </row>
    <row r="303" spans="1:85" x14ac:dyDescent="0.3">
      <c r="A303" s="25" t="s">
        <v>376</v>
      </c>
      <c r="B303" s="27">
        <v>83.57</v>
      </c>
      <c r="C303" s="26"/>
      <c r="D303" s="27">
        <v>82.15</v>
      </c>
      <c r="E303" s="27">
        <v>82.4</v>
      </c>
      <c r="F303" s="27">
        <v>82.48</v>
      </c>
      <c r="G303" s="27">
        <v>77.55</v>
      </c>
      <c r="H303" s="27">
        <v>78.040000000000006</v>
      </c>
      <c r="I303" s="27">
        <v>79.86</v>
      </c>
      <c r="J303" s="27">
        <v>85.65</v>
      </c>
      <c r="K303" s="27">
        <v>83.44</v>
      </c>
      <c r="L303" s="27">
        <v>85.1</v>
      </c>
      <c r="M303" s="27">
        <v>87.01</v>
      </c>
      <c r="N303" s="27">
        <v>85.48</v>
      </c>
      <c r="O303" s="27">
        <v>84.78</v>
      </c>
      <c r="P303" s="27">
        <v>83.63</v>
      </c>
      <c r="Q303" s="27">
        <v>88.82</v>
      </c>
      <c r="R303" s="26"/>
      <c r="S303" s="26"/>
      <c r="T303" s="26"/>
      <c r="U303" s="27">
        <v>82.28</v>
      </c>
      <c r="V303" s="27">
        <v>86.05</v>
      </c>
      <c r="W303" s="26"/>
      <c r="X303" s="27">
        <v>81.849999999999994</v>
      </c>
      <c r="Y303" s="27">
        <v>85.68</v>
      </c>
      <c r="Z303" s="27">
        <v>90.4</v>
      </c>
      <c r="AA303" s="27">
        <v>82.4</v>
      </c>
      <c r="AB303" s="27">
        <v>91.21</v>
      </c>
      <c r="AC303" s="27">
        <v>81.19</v>
      </c>
      <c r="AD303" s="27">
        <v>83.08</v>
      </c>
      <c r="AE303" s="27">
        <v>81.430000000000007</v>
      </c>
      <c r="AF303" s="27">
        <v>79.89</v>
      </c>
      <c r="AG303" s="27">
        <v>78.41</v>
      </c>
      <c r="AH303" s="27">
        <v>81.03</v>
      </c>
      <c r="AI303" s="27">
        <v>79.91</v>
      </c>
      <c r="AJ303" s="27">
        <v>81.41</v>
      </c>
      <c r="AK303" s="27">
        <v>78.459999999999994</v>
      </c>
      <c r="AL303" s="27">
        <v>81.55</v>
      </c>
      <c r="AM303" s="27">
        <v>84.26</v>
      </c>
      <c r="AN303" s="27">
        <v>80.72</v>
      </c>
      <c r="AO303" s="27">
        <v>80.760000000000005</v>
      </c>
      <c r="AP303" s="27">
        <v>83.42</v>
      </c>
      <c r="AQ303" s="27">
        <v>79.61</v>
      </c>
      <c r="AR303" s="27">
        <v>81.61</v>
      </c>
      <c r="AS303" s="27">
        <v>81.28</v>
      </c>
      <c r="AT303" s="27">
        <v>83.29</v>
      </c>
      <c r="AU303" s="27">
        <v>77.55</v>
      </c>
      <c r="AV303" s="27">
        <v>77.84</v>
      </c>
      <c r="AW303" s="27">
        <v>78.27</v>
      </c>
      <c r="AX303" s="27">
        <v>79.86</v>
      </c>
      <c r="AY303" s="27">
        <v>86.62</v>
      </c>
      <c r="AZ303" s="27">
        <v>85.86</v>
      </c>
      <c r="BA303" s="27">
        <v>85.46</v>
      </c>
      <c r="BB303" s="27">
        <v>87.21</v>
      </c>
      <c r="BC303" s="27">
        <v>88.42</v>
      </c>
      <c r="BD303" s="27">
        <v>83.76</v>
      </c>
      <c r="BE303" s="27">
        <v>77.73</v>
      </c>
      <c r="BF303" s="26"/>
      <c r="BG303" s="27">
        <v>85.1</v>
      </c>
      <c r="BH303" s="27">
        <v>90.27</v>
      </c>
      <c r="BI303" s="27">
        <v>94.94</v>
      </c>
      <c r="BJ303" s="27">
        <v>80.33</v>
      </c>
      <c r="BK303" s="27">
        <v>86.92</v>
      </c>
      <c r="BL303" s="27">
        <v>85.95</v>
      </c>
      <c r="BM303" s="27">
        <v>84.9</v>
      </c>
      <c r="BN303" s="27">
        <v>86.86</v>
      </c>
      <c r="BO303" s="27">
        <v>84.78</v>
      </c>
      <c r="BP303" s="27">
        <v>84.03</v>
      </c>
      <c r="BQ303" s="27">
        <v>82.93</v>
      </c>
      <c r="BR303" s="27">
        <v>81.900000000000006</v>
      </c>
      <c r="BS303" s="27">
        <v>87.37</v>
      </c>
      <c r="BT303" s="27">
        <v>88.01</v>
      </c>
      <c r="BU303" s="27">
        <v>92.8</v>
      </c>
      <c r="BV303" s="27">
        <v>86.74</v>
      </c>
      <c r="BW303" s="27">
        <v>80.03</v>
      </c>
      <c r="BX303" s="27">
        <v>85.32</v>
      </c>
      <c r="BY303" s="26"/>
      <c r="BZ303" s="26"/>
      <c r="CA303" s="26"/>
      <c r="CB303" s="26"/>
      <c r="CC303" s="27">
        <v>82.33</v>
      </c>
      <c r="CD303" s="27">
        <v>82.13</v>
      </c>
      <c r="CE303" s="27">
        <v>85.8</v>
      </c>
      <c r="CF303" s="27">
        <v>88.06</v>
      </c>
      <c r="CG303" s="27">
        <v>85.54</v>
      </c>
    </row>
    <row r="304" spans="1:85" x14ac:dyDescent="0.3">
      <c r="A304" s="25" t="s">
        <v>377</v>
      </c>
      <c r="B304" s="27">
        <v>83.88</v>
      </c>
      <c r="C304" s="26"/>
      <c r="D304" s="27">
        <v>82.25</v>
      </c>
      <c r="E304" s="27">
        <v>82.97</v>
      </c>
      <c r="F304" s="27">
        <v>82.32</v>
      </c>
      <c r="G304" s="27">
        <v>77.849999999999994</v>
      </c>
      <c r="H304" s="27">
        <v>79.099999999999994</v>
      </c>
      <c r="I304" s="27">
        <v>80.78</v>
      </c>
      <c r="J304" s="27">
        <v>85.87</v>
      </c>
      <c r="K304" s="27">
        <v>83.98</v>
      </c>
      <c r="L304" s="27">
        <v>85.38</v>
      </c>
      <c r="M304" s="27">
        <v>87.18</v>
      </c>
      <c r="N304" s="27">
        <v>85.84</v>
      </c>
      <c r="O304" s="27">
        <v>85.16</v>
      </c>
      <c r="P304" s="27">
        <v>83.8</v>
      </c>
      <c r="Q304" s="27">
        <v>89.04</v>
      </c>
      <c r="R304" s="26"/>
      <c r="S304" s="26"/>
      <c r="T304" s="26"/>
      <c r="U304" s="27">
        <v>82.41</v>
      </c>
      <c r="V304" s="27">
        <v>86.2</v>
      </c>
      <c r="W304" s="26"/>
      <c r="X304" s="27">
        <v>81.94</v>
      </c>
      <c r="Y304" s="27">
        <v>86.04</v>
      </c>
      <c r="Z304" s="27">
        <v>90.83</v>
      </c>
      <c r="AA304" s="27">
        <v>82.97</v>
      </c>
      <c r="AB304" s="27">
        <v>90.91</v>
      </c>
      <c r="AC304" s="27">
        <v>81.33</v>
      </c>
      <c r="AD304" s="27">
        <v>82.92</v>
      </c>
      <c r="AE304" s="27">
        <v>81.16</v>
      </c>
      <c r="AF304" s="27">
        <v>79.5</v>
      </c>
      <c r="AG304" s="27">
        <v>78.13</v>
      </c>
      <c r="AH304" s="27">
        <v>80.72</v>
      </c>
      <c r="AI304" s="27">
        <v>79.88</v>
      </c>
      <c r="AJ304" s="27">
        <v>81.08</v>
      </c>
      <c r="AK304" s="27">
        <v>78.27</v>
      </c>
      <c r="AL304" s="27">
        <v>81.67</v>
      </c>
      <c r="AM304" s="27">
        <v>84.09</v>
      </c>
      <c r="AN304" s="27">
        <v>80.849999999999994</v>
      </c>
      <c r="AO304" s="27">
        <v>80.72</v>
      </c>
      <c r="AP304" s="27">
        <v>83.39</v>
      </c>
      <c r="AQ304" s="27">
        <v>79.319999999999993</v>
      </c>
      <c r="AR304" s="27">
        <v>81.64</v>
      </c>
      <c r="AS304" s="27">
        <v>81.28</v>
      </c>
      <c r="AT304" s="27">
        <v>83.19</v>
      </c>
      <c r="AU304" s="27">
        <v>77.849999999999994</v>
      </c>
      <c r="AV304" s="27">
        <v>78.97</v>
      </c>
      <c r="AW304" s="27">
        <v>79.25</v>
      </c>
      <c r="AX304" s="27">
        <v>80.78</v>
      </c>
      <c r="AY304" s="27">
        <v>86.77</v>
      </c>
      <c r="AZ304" s="27">
        <v>86</v>
      </c>
      <c r="BA304" s="27">
        <v>85.72</v>
      </c>
      <c r="BB304" s="27">
        <v>87.54</v>
      </c>
      <c r="BC304" s="27">
        <v>88.85</v>
      </c>
      <c r="BD304" s="27">
        <v>83.84</v>
      </c>
      <c r="BE304" s="27">
        <v>78.8</v>
      </c>
      <c r="BF304" s="26"/>
      <c r="BG304" s="27">
        <v>85.38</v>
      </c>
      <c r="BH304" s="27">
        <v>90.14</v>
      </c>
      <c r="BI304" s="27">
        <v>95</v>
      </c>
      <c r="BJ304" s="27">
        <v>80.790000000000006</v>
      </c>
      <c r="BK304" s="27">
        <v>86.77</v>
      </c>
      <c r="BL304" s="27">
        <v>86.29</v>
      </c>
      <c r="BM304" s="27">
        <v>85.3</v>
      </c>
      <c r="BN304" s="27">
        <v>87.05</v>
      </c>
      <c r="BO304" s="27">
        <v>85.16</v>
      </c>
      <c r="BP304" s="27">
        <v>84.17</v>
      </c>
      <c r="BQ304" s="27">
        <v>83.11</v>
      </c>
      <c r="BR304" s="27">
        <v>82.08</v>
      </c>
      <c r="BS304" s="27">
        <v>87.61</v>
      </c>
      <c r="BT304" s="27">
        <v>88.18</v>
      </c>
      <c r="BU304" s="27">
        <v>92.84</v>
      </c>
      <c r="BV304" s="27">
        <v>86.91</v>
      </c>
      <c r="BW304" s="27">
        <v>80.87</v>
      </c>
      <c r="BX304" s="27">
        <v>85.58</v>
      </c>
      <c r="BY304" s="26"/>
      <c r="BZ304" s="26"/>
      <c r="CA304" s="26"/>
      <c r="CB304" s="26"/>
      <c r="CC304" s="27">
        <v>82.46</v>
      </c>
      <c r="CD304" s="27">
        <v>82.27</v>
      </c>
      <c r="CE304" s="27">
        <v>86.08</v>
      </c>
      <c r="CF304" s="27">
        <v>88.12</v>
      </c>
      <c r="CG304" s="27">
        <v>85.69</v>
      </c>
    </row>
    <row r="305" spans="1:85" x14ac:dyDescent="0.3">
      <c r="A305" s="25" t="s">
        <v>378</v>
      </c>
      <c r="B305" s="27">
        <v>84.39</v>
      </c>
      <c r="C305" s="26"/>
      <c r="D305" s="27">
        <v>82.86</v>
      </c>
      <c r="E305" s="27">
        <v>83.9</v>
      </c>
      <c r="F305" s="27">
        <v>81.83</v>
      </c>
      <c r="G305" s="27">
        <v>78.599999999999994</v>
      </c>
      <c r="H305" s="27">
        <v>80.48</v>
      </c>
      <c r="I305" s="27">
        <v>81.96</v>
      </c>
      <c r="J305" s="27">
        <v>86.43</v>
      </c>
      <c r="K305" s="27">
        <v>84.75</v>
      </c>
      <c r="L305" s="27">
        <v>85.97</v>
      </c>
      <c r="M305" s="27">
        <v>87.7</v>
      </c>
      <c r="N305" s="27">
        <v>86.36</v>
      </c>
      <c r="O305" s="27">
        <v>85.88</v>
      </c>
      <c r="P305" s="27">
        <v>84.15</v>
      </c>
      <c r="Q305" s="27">
        <v>89.5</v>
      </c>
      <c r="R305" s="26"/>
      <c r="S305" s="26"/>
      <c r="T305" s="26"/>
      <c r="U305" s="27">
        <v>82.91</v>
      </c>
      <c r="V305" s="27">
        <v>86.52</v>
      </c>
      <c r="W305" s="26"/>
      <c r="X305" s="27">
        <v>82.54</v>
      </c>
      <c r="Y305" s="27">
        <v>86.74</v>
      </c>
      <c r="Z305" s="27">
        <v>91.44</v>
      </c>
      <c r="AA305" s="27">
        <v>83.9</v>
      </c>
      <c r="AB305" s="27">
        <v>85.09</v>
      </c>
      <c r="AC305" s="27">
        <v>81.819999999999993</v>
      </c>
      <c r="AD305" s="27">
        <v>83.2</v>
      </c>
      <c r="AE305" s="27">
        <v>81</v>
      </c>
      <c r="AF305" s="27">
        <v>79.430000000000007</v>
      </c>
      <c r="AG305" s="27">
        <v>78.319999999999993</v>
      </c>
      <c r="AH305" s="27">
        <v>81.069999999999993</v>
      </c>
      <c r="AI305" s="27">
        <v>80.33</v>
      </c>
      <c r="AJ305" s="27">
        <v>81.22</v>
      </c>
      <c r="AK305" s="27">
        <v>78.819999999999993</v>
      </c>
      <c r="AL305" s="27">
        <v>82.21</v>
      </c>
      <c r="AM305" s="27">
        <v>84.23</v>
      </c>
      <c r="AN305" s="27">
        <v>81.290000000000006</v>
      </c>
      <c r="AO305" s="27">
        <v>81.12</v>
      </c>
      <c r="AP305" s="27">
        <v>83.93</v>
      </c>
      <c r="AQ305" s="27">
        <v>79.63</v>
      </c>
      <c r="AR305" s="27">
        <v>82.08</v>
      </c>
      <c r="AS305" s="27">
        <v>81.73</v>
      </c>
      <c r="AT305" s="27">
        <v>83.6</v>
      </c>
      <c r="AU305" s="27">
        <v>78.599999999999994</v>
      </c>
      <c r="AV305" s="27">
        <v>80.45</v>
      </c>
      <c r="AW305" s="27">
        <v>80.510000000000005</v>
      </c>
      <c r="AX305" s="27">
        <v>81.96</v>
      </c>
      <c r="AY305" s="27">
        <v>87.27</v>
      </c>
      <c r="AZ305" s="27">
        <v>86.54</v>
      </c>
      <c r="BA305" s="27">
        <v>86.3</v>
      </c>
      <c r="BB305" s="27">
        <v>88.19</v>
      </c>
      <c r="BC305" s="27">
        <v>90</v>
      </c>
      <c r="BD305" s="27">
        <v>83.84</v>
      </c>
      <c r="BE305" s="27">
        <v>80.25</v>
      </c>
      <c r="BF305" s="26"/>
      <c r="BG305" s="27">
        <v>85.97</v>
      </c>
      <c r="BH305" s="27">
        <v>91.15</v>
      </c>
      <c r="BI305" s="27">
        <v>96.6</v>
      </c>
      <c r="BJ305" s="27">
        <v>80.52</v>
      </c>
      <c r="BK305" s="27">
        <v>86.9</v>
      </c>
      <c r="BL305" s="27">
        <v>86.66</v>
      </c>
      <c r="BM305" s="27">
        <v>86.01</v>
      </c>
      <c r="BN305" s="27">
        <v>87.01</v>
      </c>
      <c r="BO305" s="27">
        <v>85.88</v>
      </c>
      <c r="BP305" s="27">
        <v>84.51</v>
      </c>
      <c r="BQ305" s="27">
        <v>83.46</v>
      </c>
      <c r="BR305" s="27">
        <v>82.41</v>
      </c>
      <c r="BS305" s="27">
        <v>87.94</v>
      </c>
      <c r="BT305" s="27">
        <v>88.57</v>
      </c>
      <c r="BU305" s="27">
        <v>93.07</v>
      </c>
      <c r="BV305" s="27">
        <v>87.45</v>
      </c>
      <c r="BW305" s="27">
        <v>82.04</v>
      </c>
      <c r="BX305" s="27">
        <v>86.17</v>
      </c>
      <c r="BY305" s="26"/>
      <c r="BZ305" s="26"/>
      <c r="CA305" s="26"/>
      <c r="CB305" s="26"/>
      <c r="CC305" s="27">
        <v>82.97</v>
      </c>
      <c r="CD305" s="27">
        <v>82.74</v>
      </c>
      <c r="CE305" s="27">
        <v>86.6</v>
      </c>
      <c r="CF305" s="27">
        <v>88.6</v>
      </c>
      <c r="CG305" s="27">
        <v>85.87</v>
      </c>
    </row>
    <row r="306" spans="1:85" x14ac:dyDescent="0.3">
      <c r="A306" s="25" t="s">
        <v>379</v>
      </c>
      <c r="B306" s="27">
        <v>85.14</v>
      </c>
      <c r="C306" s="26"/>
      <c r="D306" s="27">
        <v>83.8</v>
      </c>
      <c r="E306" s="27">
        <v>84.51</v>
      </c>
      <c r="F306" s="27">
        <v>82.47</v>
      </c>
      <c r="G306" s="27">
        <v>79.319999999999993</v>
      </c>
      <c r="H306" s="27">
        <v>81.72</v>
      </c>
      <c r="I306" s="27">
        <v>83.01</v>
      </c>
      <c r="J306" s="27">
        <v>87.26</v>
      </c>
      <c r="K306" s="27">
        <v>85.6</v>
      </c>
      <c r="L306" s="27">
        <v>86.85</v>
      </c>
      <c r="M306" s="27">
        <v>88.07</v>
      </c>
      <c r="N306" s="27">
        <v>87.04</v>
      </c>
      <c r="O306" s="27">
        <v>86.82</v>
      </c>
      <c r="P306" s="27">
        <v>84.72</v>
      </c>
      <c r="Q306" s="27">
        <v>90.01</v>
      </c>
      <c r="R306" s="26"/>
      <c r="S306" s="26"/>
      <c r="T306" s="26"/>
      <c r="U306" s="27">
        <v>83.61</v>
      </c>
      <c r="V306" s="27">
        <v>87.02</v>
      </c>
      <c r="W306" s="26"/>
      <c r="X306" s="27">
        <v>83.48</v>
      </c>
      <c r="Y306" s="27">
        <v>87.67</v>
      </c>
      <c r="Z306" s="27">
        <v>92.06</v>
      </c>
      <c r="AA306" s="27">
        <v>84.51</v>
      </c>
      <c r="AB306" s="27">
        <v>85.76</v>
      </c>
      <c r="AC306" s="27">
        <v>82.44</v>
      </c>
      <c r="AD306" s="27">
        <v>83.66</v>
      </c>
      <c r="AE306" s="27">
        <v>81.239999999999995</v>
      </c>
      <c r="AF306" s="27">
        <v>79.59</v>
      </c>
      <c r="AG306" s="27">
        <v>78.650000000000006</v>
      </c>
      <c r="AH306" s="27">
        <v>82.21</v>
      </c>
      <c r="AI306" s="27">
        <v>81.42</v>
      </c>
      <c r="AJ306" s="27">
        <v>81.45</v>
      </c>
      <c r="AK306" s="27">
        <v>79.94</v>
      </c>
      <c r="AL306" s="27">
        <v>82.38</v>
      </c>
      <c r="AM306" s="27">
        <v>84.33</v>
      </c>
      <c r="AN306" s="27">
        <v>81.96</v>
      </c>
      <c r="AO306" s="27">
        <v>81.83</v>
      </c>
      <c r="AP306" s="27">
        <v>84.53</v>
      </c>
      <c r="AQ306" s="27">
        <v>80.19</v>
      </c>
      <c r="AR306" s="27">
        <v>82.88</v>
      </c>
      <c r="AS306" s="27">
        <v>82.37</v>
      </c>
      <c r="AT306" s="27">
        <v>84.3</v>
      </c>
      <c r="AU306" s="27">
        <v>79.319999999999993</v>
      </c>
      <c r="AV306" s="27">
        <v>81.73</v>
      </c>
      <c r="AW306" s="27">
        <v>81.7</v>
      </c>
      <c r="AX306" s="27">
        <v>83.01</v>
      </c>
      <c r="AY306" s="27">
        <v>87.94</v>
      </c>
      <c r="AZ306" s="27">
        <v>87.33</v>
      </c>
      <c r="BA306" s="27">
        <v>87.17</v>
      </c>
      <c r="BB306" s="27">
        <v>88.97</v>
      </c>
      <c r="BC306" s="27">
        <v>91.74</v>
      </c>
      <c r="BD306" s="27">
        <v>84.42</v>
      </c>
      <c r="BE306" s="27">
        <v>81.45</v>
      </c>
      <c r="BF306" s="26"/>
      <c r="BG306" s="27">
        <v>86.85</v>
      </c>
      <c r="BH306" s="27">
        <v>92.03</v>
      </c>
      <c r="BI306" s="27">
        <v>97.95</v>
      </c>
      <c r="BJ306" s="27">
        <v>80.12</v>
      </c>
      <c r="BK306" s="27">
        <v>86.97</v>
      </c>
      <c r="BL306" s="27">
        <v>87.14</v>
      </c>
      <c r="BM306" s="27">
        <v>86.97</v>
      </c>
      <c r="BN306" s="27">
        <v>86.96</v>
      </c>
      <c r="BO306" s="27">
        <v>86.82</v>
      </c>
      <c r="BP306" s="27">
        <v>84.87</v>
      </c>
      <c r="BQ306" s="27">
        <v>83.92</v>
      </c>
      <c r="BR306" s="27">
        <v>83.32</v>
      </c>
      <c r="BS306" s="27">
        <v>88.26</v>
      </c>
      <c r="BT306" s="27">
        <v>89.02</v>
      </c>
      <c r="BU306" s="27">
        <v>93.34</v>
      </c>
      <c r="BV306" s="27">
        <v>87.99</v>
      </c>
      <c r="BW306" s="27">
        <v>82.97</v>
      </c>
      <c r="BX306" s="27">
        <v>86.94</v>
      </c>
      <c r="BY306" s="26"/>
      <c r="BZ306" s="26"/>
      <c r="CA306" s="26"/>
      <c r="CB306" s="26"/>
      <c r="CC306" s="27">
        <v>83.65</v>
      </c>
      <c r="CD306" s="27">
        <v>83.47</v>
      </c>
      <c r="CE306" s="27">
        <v>87.27</v>
      </c>
      <c r="CF306" s="27">
        <v>88.94</v>
      </c>
      <c r="CG306" s="27">
        <v>86.35</v>
      </c>
    </row>
    <row r="307" spans="1:85" x14ac:dyDescent="0.3">
      <c r="A307" s="25" t="s">
        <v>380</v>
      </c>
      <c r="B307" s="27">
        <v>86.2</v>
      </c>
      <c r="C307" s="26"/>
      <c r="D307" s="27">
        <v>85.32</v>
      </c>
      <c r="E307" s="27">
        <v>85.46</v>
      </c>
      <c r="F307" s="27">
        <v>83.31</v>
      </c>
      <c r="G307" s="27">
        <v>79.66</v>
      </c>
      <c r="H307" s="27">
        <v>82.52</v>
      </c>
      <c r="I307" s="27">
        <v>83.93</v>
      </c>
      <c r="J307" s="27">
        <v>88.76</v>
      </c>
      <c r="K307" s="27">
        <v>86.79</v>
      </c>
      <c r="L307" s="27">
        <v>88.63</v>
      </c>
      <c r="M307" s="27">
        <v>87.85</v>
      </c>
      <c r="N307" s="27">
        <v>88.77</v>
      </c>
      <c r="O307" s="27">
        <v>88.98</v>
      </c>
      <c r="P307" s="27">
        <v>85.77</v>
      </c>
      <c r="Q307" s="27">
        <v>90.68</v>
      </c>
      <c r="R307" s="26"/>
      <c r="S307" s="26"/>
      <c r="T307" s="26"/>
      <c r="U307" s="27">
        <v>85.01</v>
      </c>
      <c r="V307" s="27">
        <v>88.22</v>
      </c>
      <c r="W307" s="26"/>
      <c r="X307" s="27">
        <v>84.99</v>
      </c>
      <c r="Y307" s="27">
        <v>89.65</v>
      </c>
      <c r="Z307" s="27">
        <v>93.61</v>
      </c>
      <c r="AA307" s="27">
        <v>85.46</v>
      </c>
      <c r="AB307" s="27">
        <v>86.68</v>
      </c>
      <c r="AC307" s="27">
        <v>83.65</v>
      </c>
      <c r="AD307" s="27">
        <v>84.64</v>
      </c>
      <c r="AE307" s="27">
        <v>81.709999999999994</v>
      </c>
      <c r="AF307" s="27">
        <v>80.11</v>
      </c>
      <c r="AG307" s="27">
        <v>79.33</v>
      </c>
      <c r="AH307" s="27">
        <v>82.9</v>
      </c>
      <c r="AI307" s="27">
        <v>82.42</v>
      </c>
      <c r="AJ307" s="27">
        <v>82.01</v>
      </c>
      <c r="AK307" s="27">
        <v>80.62</v>
      </c>
      <c r="AL307" s="27">
        <v>83.68</v>
      </c>
      <c r="AM307" s="27">
        <v>85</v>
      </c>
      <c r="AN307" s="27">
        <v>82.97</v>
      </c>
      <c r="AO307" s="27">
        <v>82.82</v>
      </c>
      <c r="AP307" s="27">
        <v>85.52</v>
      </c>
      <c r="AQ307" s="27">
        <v>80.81</v>
      </c>
      <c r="AR307" s="27">
        <v>83.95</v>
      </c>
      <c r="AS307" s="27">
        <v>83.2</v>
      </c>
      <c r="AT307" s="27">
        <v>85.13</v>
      </c>
      <c r="AU307" s="27">
        <v>79.66</v>
      </c>
      <c r="AV307" s="27">
        <v>82.6</v>
      </c>
      <c r="AW307" s="27">
        <v>82.43</v>
      </c>
      <c r="AX307" s="27">
        <v>83.93</v>
      </c>
      <c r="AY307" s="27">
        <v>89.2</v>
      </c>
      <c r="AZ307" s="27">
        <v>88.49</v>
      </c>
      <c r="BA307" s="27">
        <v>88.8</v>
      </c>
      <c r="BB307" s="27">
        <v>90.74</v>
      </c>
      <c r="BC307" s="27">
        <v>93.7</v>
      </c>
      <c r="BD307" s="27">
        <v>84.92</v>
      </c>
      <c r="BE307" s="27">
        <v>82.26</v>
      </c>
      <c r="BF307" s="26"/>
      <c r="BG307" s="27">
        <v>88.63</v>
      </c>
      <c r="BH307" s="27">
        <v>91.95</v>
      </c>
      <c r="BI307" s="27">
        <v>97.53</v>
      </c>
      <c r="BJ307" s="27">
        <v>79.83</v>
      </c>
      <c r="BK307" s="27">
        <v>87.3</v>
      </c>
      <c r="BL307" s="27">
        <v>88.52</v>
      </c>
      <c r="BM307" s="27">
        <v>89.17</v>
      </c>
      <c r="BN307" s="27">
        <v>87.55</v>
      </c>
      <c r="BO307" s="27">
        <v>88.98</v>
      </c>
      <c r="BP307" s="27">
        <v>85.76</v>
      </c>
      <c r="BQ307" s="27">
        <v>84.91</v>
      </c>
      <c r="BR307" s="27">
        <v>84.61</v>
      </c>
      <c r="BS307" s="27">
        <v>89.18</v>
      </c>
      <c r="BT307" s="27">
        <v>90.09</v>
      </c>
      <c r="BU307" s="27">
        <v>93.39</v>
      </c>
      <c r="BV307" s="27">
        <v>89.12</v>
      </c>
      <c r="BW307" s="27">
        <v>83.56</v>
      </c>
      <c r="BX307" s="27">
        <v>88.56</v>
      </c>
      <c r="BY307" s="26"/>
      <c r="BZ307" s="26"/>
      <c r="CA307" s="26"/>
      <c r="CB307" s="26"/>
      <c r="CC307" s="27">
        <v>85.04</v>
      </c>
      <c r="CD307" s="27">
        <v>84.93</v>
      </c>
      <c r="CE307" s="27">
        <v>88.95</v>
      </c>
      <c r="CF307" s="27">
        <v>89.68</v>
      </c>
      <c r="CG307" s="27">
        <v>87.48</v>
      </c>
    </row>
    <row r="308" spans="1:85" x14ac:dyDescent="0.3">
      <c r="A308" s="25" t="s">
        <v>381</v>
      </c>
      <c r="B308" s="27">
        <v>86.89</v>
      </c>
      <c r="C308" s="26"/>
      <c r="D308" s="27">
        <v>86.82</v>
      </c>
      <c r="E308" s="27">
        <v>85.89</v>
      </c>
      <c r="F308" s="27">
        <v>84.29</v>
      </c>
      <c r="G308" s="27">
        <v>80.459999999999994</v>
      </c>
      <c r="H308" s="27">
        <v>83.25</v>
      </c>
      <c r="I308" s="27">
        <v>84.66</v>
      </c>
      <c r="J308" s="27">
        <v>89.38</v>
      </c>
      <c r="K308" s="27">
        <v>87.38</v>
      </c>
      <c r="L308" s="27">
        <v>89.31</v>
      </c>
      <c r="M308" s="27">
        <v>88.26</v>
      </c>
      <c r="N308" s="27">
        <v>89.32</v>
      </c>
      <c r="O308" s="27">
        <v>89.7</v>
      </c>
      <c r="P308" s="27">
        <v>86.47</v>
      </c>
      <c r="Q308" s="27">
        <v>91.33</v>
      </c>
      <c r="R308" s="26"/>
      <c r="S308" s="26"/>
      <c r="T308" s="26"/>
      <c r="U308" s="27">
        <v>85.78</v>
      </c>
      <c r="V308" s="27">
        <v>88.74</v>
      </c>
      <c r="W308" s="26"/>
      <c r="X308" s="27">
        <v>86.53</v>
      </c>
      <c r="Y308" s="27">
        <v>90.44</v>
      </c>
      <c r="Z308" s="27">
        <v>94.43</v>
      </c>
      <c r="AA308" s="27">
        <v>85.89</v>
      </c>
      <c r="AB308" s="27">
        <v>87.5</v>
      </c>
      <c r="AC308" s="27">
        <v>84.6</v>
      </c>
      <c r="AD308" s="27">
        <v>85.65</v>
      </c>
      <c r="AE308" s="27">
        <v>82.64</v>
      </c>
      <c r="AF308" s="27">
        <v>80.98</v>
      </c>
      <c r="AG308" s="27">
        <v>80.349999999999994</v>
      </c>
      <c r="AH308" s="27">
        <v>83.88</v>
      </c>
      <c r="AI308" s="27">
        <v>83.63</v>
      </c>
      <c r="AJ308" s="27">
        <v>83.05</v>
      </c>
      <c r="AK308" s="27">
        <v>81.72</v>
      </c>
      <c r="AL308" s="27">
        <v>84.63</v>
      </c>
      <c r="AM308" s="27">
        <v>85.95</v>
      </c>
      <c r="AN308" s="27">
        <v>84</v>
      </c>
      <c r="AO308" s="27">
        <v>83.8</v>
      </c>
      <c r="AP308" s="27">
        <v>86.34</v>
      </c>
      <c r="AQ308" s="27">
        <v>81.83</v>
      </c>
      <c r="AR308" s="27">
        <v>85.09</v>
      </c>
      <c r="AS308" s="27">
        <v>83.93</v>
      </c>
      <c r="AT308" s="27">
        <v>86.11</v>
      </c>
      <c r="AU308" s="27">
        <v>80.459999999999994</v>
      </c>
      <c r="AV308" s="27">
        <v>83.27</v>
      </c>
      <c r="AW308" s="27">
        <v>83.22</v>
      </c>
      <c r="AX308" s="27">
        <v>84.66</v>
      </c>
      <c r="AY308" s="27">
        <v>89.86</v>
      </c>
      <c r="AZ308" s="27">
        <v>89.19</v>
      </c>
      <c r="BA308" s="27">
        <v>89.4</v>
      </c>
      <c r="BB308" s="27">
        <v>91.5</v>
      </c>
      <c r="BC308" s="27">
        <v>94.69</v>
      </c>
      <c r="BD308" s="27">
        <v>84.78</v>
      </c>
      <c r="BE308" s="27">
        <v>82.96</v>
      </c>
      <c r="BF308" s="26"/>
      <c r="BG308" s="27">
        <v>89.31</v>
      </c>
      <c r="BH308" s="27">
        <v>92.52</v>
      </c>
      <c r="BI308" s="27">
        <v>97.83</v>
      </c>
      <c r="BJ308" s="27">
        <v>80.180000000000007</v>
      </c>
      <c r="BK308" s="27">
        <v>87.93</v>
      </c>
      <c r="BL308" s="27">
        <v>88.93</v>
      </c>
      <c r="BM308" s="27">
        <v>89.9</v>
      </c>
      <c r="BN308" s="27">
        <v>87.72</v>
      </c>
      <c r="BO308" s="27">
        <v>89.7</v>
      </c>
      <c r="BP308" s="27">
        <v>86.19</v>
      </c>
      <c r="BQ308" s="27">
        <v>85.47</v>
      </c>
      <c r="BR308" s="27">
        <v>85.81</v>
      </c>
      <c r="BS308" s="27">
        <v>89.58</v>
      </c>
      <c r="BT308" s="27">
        <v>90.52</v>
      </c>
      <c r="BU308" s="27">
        <v>94.1</v>
      </c>
      <c r="BV308" s="27">
        <v>89.57</v>
      </c>
      <c r="BW308" s="27">
        <v>84.25</v>
      </c>
      <c r="BX308" s="27">
        <v>89.18</v>
      </c>
      <c r="BY308" s="26"/>
      <c r="BZ308" s="26"/>
      <c r="CA308" s="26"/>
      <c r="CB308" s="26"/>
      <c r="CC308" s="27">
        <v>85.81</v>
      </c>
      <c r="CD308" s="27">
        <v>85.71</v>
      </c>
      <c r="CE308" s="27">
        <v>89.55</v>
      </c>
      <c r="CF308" s="27">
        <v>90.08</v>
      </c>
      <c r="CG308" s="27">
        <v>87.99</v>
      </c>
    </row>
    <row r="309" spans="1:85" x14ac:dyDescent="0.3">
      <c r="A309" s="25" t="s">
        <v>382</v>
      </c>
      <c r="B309" s="27">
        <v>88.03</v>
      </c>
      <c r="C309" s="26"/>
      <c r="D309" s="27">
        <v>88.7</v>
      </c>
      <c r="E309" s="27">
        <v>86.67</v>
      </c>
      <c r="F309" s="27">
        <v>86</v>
      </c>
      <c r="G309" s="27">
        <v>81.89</v>
      </c>
      <c r="H309" s="27">
        <v>83.73</v>
      </c>
      <c r="I309" s="27">
        <v>85.37</v>
      </c>
      <c r="J309" s="27">
        <v>90.28</v>
      </c>
      <c r="K309" s="27">
        <v>88.09</v>
      </c>
      <c r="L309" s="27">
        <v>89.97</v>
      </c>
      <c r="M309" s="27">
        <v>90.76</v>
      </c>
      <c r="N309" s="27">
        <v>89.97</v>
      </c>
      <c r="O309" s="27">
        <v>90.22</v>
      </c>
      <c r="P309" s="27">
        <v>87.6</v>
      </c>
      <c r="Q309" s="27">
        <v>92.86</v>
      </c>
      <c r="R309" s="26"/>
      <c r="S309" s="26"/>
      <c r="T309" s="26"/>
      <c r="U309" s="27">
        <v>86.99</v>
      </c>
      <c r="V309" s="27">
        <v>89.77</v>
      </c>
      <c r="W309" s="26"/>
      <c r="X309" s="27">
        <v>88.45</v>
      </c>
      <c r="Y309" s="27">
        <v>91.34</v>
      </c>
      <c r="Z309" s="27">
        <v>95.69</v>
      </c>
      <c r="AA309" s="27">
        <v>86.67</v>
      </c>
      <c r="AB309" s="27">
        <v>89.2</v>
      </c>
      <c r="AC309" s="27">
        <v>86.29</v>
      </c>
      <c r="AD309" s="27">
        <v>87.41</v>
      </c>
      <c r="AE309" s="27">
        <v>85.04</v>
      </c>
      <c r="AF309" s="27">
        <v>83.09</v>
      </c>
      <c r="AG309" s="27">
        <v>82.37</v>
      </c>
      <c r="AH309" s="27">
        <v>85.44</v>
      </c>
      <c r="AI309" s="27">
        <v>85</v>
      </c>
      <c r="AJ309" s="27">
        <v>85.42</v>
      </c>
      <c r="AK309" s="27">
        <v>83.79</v>
      </c>
      <c r="AL309" s="27">
        <v>86.03</v>
      </c>
      <c r="AM309" s="27">
        <v>87.71</v>
      </c>
      <c r="AN309" s="27">
        <v>85.57</v>
      </c>
      <c r="AO309" s="27">
        <v>85.34</v>
      </c>
      <c r="AP309" s="27">
        <v>88.04</v>
      </c>
      <c r="AQ309" s="27">
        <v>83.65</v>
      </c>
      <c r="AR309" s="27">
        <v>86.56</v>
      </c>
      <c r="AS309" s="27">
        <v>85.39</v>
      </c>
      <c r="AT309" s="27">
        <v>87.76</v>
      </c>
      <c r="AU309" s="27">
        <v>81.89</v>
      </c>
      <c r="AV309" s="27">
        <v>83.6</v>
      </c>
      <c r="AW309" s="27">
        <v>83.88</v>
      </c>
      <c r="AX309" s="27">
        <v>85.37</v>
      </c>
      <c r="AY309" s="27">
        <v>90.9</v>
      </c>
      <c r="AZ309" s="27">
        <v>90.58</v>
      </c>
      <c r="BA309" s="27">
        <v>90.11</v>
      </c>
      <c r="BB309" s="27">
        <v>92.38</v>
      </c>
      <c r="BC309" s="27">
        <v>95.93</v>
      </c>
      <c r="BD309" s="27">
        <v>85.45</v>
      </c>
      <c r="BE309" s="27">
        <v>83.38</v>
      </c>
      <c r="BF309" s="26"/>
      <c r="BG309" s="27">
        <v>89.97</v>
      </c>
      <c r="BH309" s="27">
        <v>95.66</v>
      </c>
      <c r="BI309" s="27">
        <v>101.16</v>
      </c>
      <c r="BJ309" s="27">
        <v>81.91</v>
      </c>
      <c r="BK309" s="27">
        <v>90.3</v>
      </c>
      <c r="BL309" s="27">
        <v>89.67</v>
      </c>
      <c r="BM309" s="27">
        <v>90.4</v>
      </c>
      <c r="BN309" s="27">
        <v>88.94</v>
      </c>
      <c r="BO309" s="27">
        <v>90.22</v>
      </c>
      <c r="BP309" s="27">
        <v>87.33</v>
      </c>
      <c r="BQ309" s="27">
        <v>86.49</v>
      </c>
      <c r="BR309" s="27">
        <v>87.04</v>
      </c>
      <c r="BS309" s="27">
        <v>90.66</v>
      </c>
      <c r="BT309" s="27">
        <v>91.57</v>
      </c>
      <c r="BU309" s="27">
        <v>96.28</v>
      </c>
      <c r="BV309" s="27">
        <v>90.56</v>
      </c>
      <c r="BW309" s="27">
        <v>85.12</v>
      </c>
      <c r="BX309" s="27">
        <v>89.96</v>
      </c>
      <c r="BY309" s="26"/>
      <c r="BZ309" s="26"/>
      <c r="CA309" s="26"/>
      <c r="CB309" s="26"/>
      <c r="CC309" s="27">
        <v>87.06</v>
      </c>
      <c r="CD309" s="27">
        <v>86.8</v>
      </c>
      <c r="CE309" s="27">
        <v>90.35</v>
      </c>
      <c r="CF309" s="27">
        <v>91.17</v>
      </c>
      <c r="CG309" s="27">
        <v>89.13</v>
      </c>
    </row>
    <row r="310" spans="1:85" x14ac:dyDescent="0.3">
      <c r="A310" s="25" t="s">
        <v>383</v>
      </c>
      <c r="B310" s="27">
        <v>88.6</v>
      </c>
      <c r="C310" s="26"/>
      <c r="D310" s="27">
        <v>90.59</v>
      </c>
      <c r="E310" s="27">
        <v>88.76</v>
      </c>
      <c r="F310" s="27">
        <v>86.94</v>
      </c>
      <c r="G310" s="27">
        <v>82.54</v>
      </c>
      <c r="H310" s="27">
        <v>83.7</v>
      </c>
      <c r="I310" s="27">
        <v>85.57</v>
      </c>
      <c r="J310" s="27">
        <v>90.83</v>
      </c>
      <c r="K310" s="27">
        <v>88.29</v>
      </c>
      <c r="L310" s="27">
        <v>90.47</v>
      </c>
      <c r="M310" s="27">
        <v>90.76</v>
      </c>
      <c r="N310" s="27">
        <v>90.31</v>
      </c>
      <c r="O310" s="27">
        <v>90.6</v>
      </c>
      <c r="P310" s="27">
        <v>88.03</v>
      </c>
      <c r="Q310" s="27">
        <v>93.3</v>
      </c>
      <c r="R310" s="26"/>
      <c r="S310" s="26"/>
      <c r="T310" s="26"/>
      <c r="U310" s="27">
        <v>87.7</v>
      </c>
      <c r="V310" s="27">
        <v>90.08</v>
      </c>
      <c r="W310" s="26"/>
      <c r="X310" s="27">
        <v>90.41</v>
      </c>
      <c r="Y310" s="27">
        <v>91.79</v>
      </c>
      <c r="Z310" s="27">
        <v>96.15</v>
      </c>
      <c r="AA310" s="27">
        <v>88.76</v>
      </c>
      <c r="AB310" s="27">
        <v>90.26</v>
      </c>
      <c r="AC310" s="27">
        <v>87.39</v>
      </c>
      <c r="AD310" s="27">
        <v>88.36</v>
      </c>
      <c r="AE310" s="27">
        <v>86.58</v>
      </c>
      <c r="AF310" s="27">
        <v>84.35</v>
      </c>
      <c r="AG310" s="27">
        <v>83.63</v>
      </c>
      <c r="AH310" s="27">
        <v>86.13</v>
      </c>
      <c r="AI310" s="27">
        <v>85.7</v>
      </c>
      <c r="AJ310" s="27">
        <v>86.73</v>
      </c>
      <c r="AK310" s="27">
        <v>84.84</v>
      </c>
      <c r="AL310" s="27">
        <v>86.78</v>
      </c>
      <c r="AM310" s="27">
        <v>89.05</v>
      </c>
      <c r="AN310" s="27">
        <v>86.35</v>
      </c>
      <c r="AO310" s="27">
        <v>86.13</v>
      </c>
      <c r="AP310" s="27">
        <v>88.78</v>
      </c>
      <c r="AQ310" s="27">
        <v>84.63</v>
      </c>
      <c r="AR310" s="27">
        <v>87.42</v>
      </c>
      <c r="AS310" s="27">
        <v>86</v>
      </c>
      <c r="AT310" s="27">
        <v>88.57</v>
      </c>
      <c r="AU310" s="27">
        <v>82.54</v>
      </c>
      <c r="AV310" s="27">
        <v>83.51</v>
      </c>
      <c r="AW310" s="27">
        <v>83.92</v>
      </c>
      <c r="AX310" s="27">
        <v>85.57</v>
      </c>
      <c r="AY310" s="27">
        <v>91.47</v>
      </c>
      <c r="AZ310" s="27">
        <v>91.15</v>
      </c>
      <c r="BA310" s="27">
        <v>90.64</v>
      </c>
      <c r="BB310" s="27">
        <v>92.84</v>
      </c>
      <c r="BC310" s="27">
        <v>96.16</v>
      </c>
      <c r="BD310" s="27">
        <v>85.75</v>
      </c>
      <c r="BE310" s="27">
        <v>83.27</v>
      </c>
      <c r="BF310" s="26"/>
      <c r="BG310" s="27">
        <v>90.47</v>
      </c>
      <c r="BH310" s="27">
        <v>95.67</v>
      </c>
      <c r="BI310" s="27">
        <v>100.33</v>
      </c>
      <c r="BJ310" s="27">
        <v>82.31</v>
      </c>
      <c r="BK310" s="27">
        <v>90.85</v>
      </c>
      <c r="BL310" s="27">
        <v>90.02</v>
      </c>
      <c r="BM310" s="27">
        <v>90.74</v>
      </c>
      <c r="BN310" s="27">
        <v>89.18</v>
      </c>
      <c r="BO310" s="27">
        <v>90.6</v>
      </c>
      <c r="BP310" s="27">
        <v>87.65</v>
      </c>
      <c r="BQ310" s="27">
        <v>86.84</v>
      </c>
      <c r="BR310" s="27">
        <v>87.64</v>
      </c>
      <c r="BS310" s="27">
        <v>91.11</v>
      </c>
      <c r="BT310" s="27">
        <v>91.92</v>
      </c>
      <c r="BU310" s="27">
        <v>96.91</v>
      </c>
      <c r="BV310" s="27">
        <v>90.83</v>
      </c>
      <c r="BW310" s="27">
        <v>85.21</v>
      </c>
      <c r="BX310" s="27">
        <v>90.33</v>
      </c>
      <c r="BY310" s="26"/>
      <c r="BZ310" s="26"/>
      <c r="CA310" s="26"/>
      <c r="CB310" s="26"/>
      <c r="CC310" s="27">
        <v>87.82</v>
      </c>
      <c r="CD310" s="27">
        <v>87.36</v>
      </c>
      <c r="CE310" s="27">
        <v>90.7</v>
      </c>
      <c r="CF310" s="27">
        <v>91.21</v>
      </c>
      <c r="CG310" s="27">
        <v>89.48</v>
      </c>
    </row>
    <row r="311" spans="1:85" x14ac:dyDescent="0.3">
      <c r="A311" s="25" t="s">
        <v>384</v>
      </c>
      <c r="B311" s="27">
        <v>89.13</v>
      </c>
      <c r="C311" s="26"/>
      <c r="D311" s="27">
        <v>90.74</v>
      </c>
      <c r="E311" s="27">
        <v>92.73</v>
      </c>
      <c r="F311" s="27">
        <v>87.46</v>
      </c>
      <c r="G311" s="27">
        <v>82.82</v>
      </c>
      <c r="H311" s="27">
        <v>83.49</v>
      </c>
      <c r="I311" s="27">
        <v>85.67</v>
      </c>
      <c r="J311" s="27">
        <v>91.15</v>
      </c>
      <c r="K311" s="27">
        <v>88.6</v>
      </c>
      <c r="L311" s="27">
        <v>90.63</v>
      </c>
      <c r="M311" s="27">
        <v>91.03</v>
      </c>
      <c r="N311" s="27">
        <v>90.36</v>
      </c>
      <c r="O311" s="27">
        <v>90.6</v>
      </c>
      <c r="P311" s="27">
        <v>88.42</v>
      </c>
      <c r="Q311" s="27">
        <v>94.46</v>
      </c>
      <c r="R311" s="26"/>
      <c r="S311" s="26"/>
      <c r="T311" s="26"/>
      <c r="U311" s="27">
        <v>88.04</v>
      </c>
      <c r="V311" s="27">
        <v>90.41</v>
      </c>
      <c r="W311" s="26"/>
      <c r="X311" s="27">
        <v>90.53</v>
      </c>
      <c r="Y311" s="27">
        <v>92.1</v>
      </c>
      <c r="Z311" s="27">
        <v>97.43</v>
      </c>
      <c r="AA311" s="27">
        <v>92.73</v>
      </c>
      <c r="AB311" s="27">
        <v>90.77</v>
      </c>
      <c r="AC311" s="27">
        <v>87.9</v>
      </c>
      <c r="AD311" s="27">
        <v>88.91</v>
      </c>
      <c r="AE311" s="27">
        <v>87.49</v>
      </c>
      <c r="AF311" s="27">
        <v>85.1</v>
      </c>
      <c r="AG311" s="27">
        <v>84.04</v>
      </c>
      <c r="AH311" s="27">
        <v>86.7</v>
      </c>
      <c r="AI311" s="27">
        <v>86.08</v>
      </c>
      <c r="AJ311" s="27">
        <v>87.36</v>
      </c>
      <c r="AK311" s="27">
        <v>85.31</v>
      </c>
      <c r="AL311" s="27">
        <v>87.01</v>
      </c>
      <c r="AM311" s="27">
        <v>90.28</v>
      </c>
      <c r="AN311" s="27">
        <v>86.73</v>
      </c>
      <c r="AO311" s="27">
        <v>86.38</v>
      </c>
      <c r="AP311" s="27">
        <v>89.09</v>
      </c>
      <c r="AQ311" s="27">
        <v>85.13</v>
      </c>
      <c r="AR311" s="27">
        <v>87.72</v>
      </c>
      <c r="AS311" s="27">
        <v>86.45</v>
      </c>
      <c r="AT311" s="27">
        <v>89.01</v>
      </c>
      <c r="AU311" s="27">
        <v>82.82</v>
      </c>
      <c r="AV311" s="27">
        <v>83.27</v>
      </c>
      <c r="AW311" s="27">
        <v>83.75</v>
      </c>
      <c r="AX311" s="27">
        <v>85.67</v>
      </c>
      <c r="AY311" s="27">
        <v>92.03</v>
      </c>
      <c r="AZ311" s="27">
        <v>91.61</v>
      </c>
      <c r="BA311" s="27">
        <v>90.89</v>
      </c>
      <c r="BB311" s="27">
        <v>93.51</v>
      </c>
      <c r="BC311" s="27">
        <v>96.56</v>
      </c>
      <c r="BD311" s="27">
        <v>86.49</v>
      </c>
      <c r="BE311" s="27">
        <v>82.92</v>
      </c>
      <c r="BF311" s="26"/>
      <c r="BG311" s="27">
        <v>90.63</v>
      </c>
      <c r="BH311" s="27">
        <v>95.99</v>
      </c>
      <c r="BI311" s="27">
        <v>100.18</v>
      </c>
      <c r="BJ311" s="27">
        <v>82.82</v>
      </c>
      <c r="BK311" s="27">
        <v>91.2</v>
      </c>
      <c r="BL311" s="27">
        <v>90.11</v>
      </c>
      <c r="BM311" s="27">
        <v>90.71</v>
      </c>
      <c r="BN311" s="27">
        <v>89.49</v>
      </c>
      <c r="BO311" s="27">
        <v>90.6</v>
      </c>
      <c r="BP311" s="27">
        <v>88.14</v>
      </c>
      <c r="BQ311" s="27">
        <v>87.27</v>
      </c>
      <c r="BR311" s="27">
        <v>87.82</v>
      </c>
      <c r="BS311" s="27">
        <v>91.87</v>
      </c>
      <c r="BT311" s="27">
        <v>92.29</v>
      </c>
      <c r="BU311" s="27">
        <v>99.08</v>
      </c>
      <c r="BV311" s="27">
        <v>91.15</v>
      </c>
      <c r="BW311" s="27">
        <v>85.07</v>
      </c>
      <c r="BX311" s="27">
        <v>90.56</v>
      </c>
      <c r="BY311" s="26"/>
      <c r="BZ311" s="26"/>
      <c r="CA311" s="26"/>
      <c r="CB311" s="26"/>
      <c r="CC311" s="27">
        <v>88.22</v>
      </c>
      <c r="CD311" s="27">
        <v>87.58</v>
      </c>
      <c r="CE311" s="27">
        <v>90.84</v>
      </c>
      <c r="CF311" s="27">
        <v>91.51</v>
      </c>
      <c r="CG311" s="27">
        <v>89.92</v>
      </c>
    </row>
    <row r="312" spans="1:85" x14ac:dyDescent="0.3">
      <c r="A312" s="25" t="s">
        <v>385</v>
      </c>
      <c r="B312" s="27">
        <v>90.07</v>
      </c>
      <c r="C312" s="26"/>
      <c r="D312" s="27">
        <v>91.92</v>
      </c>
      <c r="E312" s="27">
        <v>94.2</v>
      </c>
      <c r="F312" s="27">
        <v>89.64</v>
      </c>
      <c r="G312" s="27">
        <v>84.82</v>
      </c>
      <c r="H312" s="27">
        <v>83.67</v>
      </c>
      <c r="I312" s="27">
        <v>85.75</v>
      </c>
      <c r="J312" s="27">
        <v>91.68</v>
      </c>
      <c r="K312" s="27">
        <v>88.96</v>
      </c>
      <c r="L312" s="27">
        <v>91.05</v>
      </c>
      <c r="M312" s="27">
        <v>92.29</v>
      </c>
      <c r="N312" s="27">
        <v>90.67</v>
      </c>
      <c r="O312" s="27">
        <v>90.6</v>
      </c>
      <c r="P312" s="27">
        <v>89.42</v>
      </c>
      <c r="Q312" s="27">
        <v>95.56</v>
      </c>
      <c r="R312" s="26"/>
      <c r="S312" s="26"/>
      <c r="T312" s="26"/>
      <c r="U312" s="27">
        <v>89.03</v>
      </c>
      <c r="V312" s="27">
        <v>91.43</v>
      </c>
      <c r="W312" s="26"/>
      <c r="X312" s="27">
        <v>91.76</v>
      </c>
      <c r="Y312" s="27">
        <v>92.44</v>
      </c>
      <c r="Z312" s="27">
        <v>97.78</v>
      </c>
      <c r="AA312" s="27">
        <v>94.2</v>
      </c>
      <c r="AB312" s="27">
        <v>93.51</v>
      </c>
      <c r="AC312" s="27">
        <v>90.81</v>
      </c>
      <c r="AD312" s="27">
        <v>90.65</v>
      </c>
      <c r="AE312" s="27">
        <v>92.51</v>
      </c>
      <c r="AF312" s="27">
        <v>89.25</v>
      </c>
      <c r="AG312" s="27">
        <v>86.73</v>
      </c>
      <c r="AH312" s="27">
        <v>89.14</v>
      </c>
      <c r="AI312" s="27">
        <v>87.24</v>
      </c>
      <c r="AJ312" s="27">
        <v>90</v>
      </c>
      <c r="AK312" s="27">
        <v>87.99</v>
      </c>
      <c r="AL312" s="27">
        <v>88.11</v>
      </c>
      <c r="AM312" s="27">
        <v>92.05</v>
      </c>
      <c r="AN312" s="27">
        <v>88.02</v>
      </c>
      <c r="AO312" s="27">
        <v>88.56</v>
      </c>
      <c r="AP312" s="27">
        <v>90</v>
      </c>
      <c r="AQ312" s="27">
        <v>87.68</v>
      </c>
      <c r="AR312" s="27">
        <v>88.95</v>
      </c>
      <c r="AS312" s="27">
        <v>88.61</v>
      </c>
      <c r="AT312" s="27">
        <v>90.11</v>
      </c>
      <c r="AU312" s="27">
        <v>84.82</v>
      </c>
      <c r="AV312" s="27">
        <v>83.46</v>
      </c>
      <c r="AW312" s="27">
        <v>83.9</v>
      </c>
      <c r="AX312" s="27">
        <v>85.75</v>
      </c>
      <c r="AY312" s="27">
        <v>92.49</v>
      </c>
      <c r="AZ312" s="27">
        <v>92.38</v>
      </c>
      <c r="BA312" s="27">
        <v>91.35</v>
      </c>
      <c r="BB312" s="27">
        <v>93.79</v>
      </c>
      <c r="BC312" s="27">
        <v>96.59</v>
      </c>
      <c r="BD312" s="27">
        <v>87.41</v>
      </c>
      <c r="BE312" s="27">
        <v>82.97</v>
      </c>
      <c r="BF312" s="26"/>
      <c r="BG312" s="27">
        <v>91.05</v>
      </c>
      <c r="BH312" s="27">
        <v>96.49</v>
      </c>
      <c r="BI312" s="27">
        <v>99.72</v>
      </c>
      <c r="BJ312" s="27">
        <v>85.58</v>
      </c>
      <c r="BK312" s="27">
        <v>92.33</v>
      </c>
      <c r="BL312" s="27">
        <v>90.66</v>
      </c>
      <c r="BM312" s="27">
        <v>90.65</v>
      </c>
      <c r="BN312" s="27">
        <v>90.83</v>
      </c>
      <c r="BO312" s="27">
        <v>90.6</v>
      </c>
      <c r="BP312" s="27">
        <v>89.65</v>
      </c>
      <c r="BQ312" s="27">
        <v>88.72</v>
      </c>
      <c r="BR312" s="27">
        <v>88.11</v>
      </c>
      <c r="BS312" s="27">
        <v>92.76</v>
      </c>
      <c r="BT312" s="27">
        <v>92.93</v>
      </c>
      <c r="BU312" s="27">
        <v>100.66</v>
      </c>
      <c r="BV312" s="27">
        <v>91.96</v>
      </c>
      <c r="BW312" s="27">
        <v>85.59</v>
      </c>
      <c r="BX312" s="27">
        <v>91.28</v>
      </c>
      <c r="BY312" s="26"/>
      <c r="BZ312" s="26"/>
      <c r="CA312" s="26"/>
      <c r="CB312" s="26"/>
      <c r="CC312" s="27">
        <v>89.16</v>
      </c>
      <c r="CD312" s="27">
        <v>88.7</v>
      </c>
      <c r="CE312" s="27">
        <v>91.2</v>
      </c>
      <c r="CF312" s="27">
        <v>92.35</v>
      </c>
      <c r="CG312" s="27">
        <v>91.29</v>
      </c>
    </row>
    <row r="313" spans="1:85" x14ac:dyDescent="0.3">
      <c r="A313" s="25" t="s">
        <v>386</v>
      </c>
      <c r="B313" s="27">
        <v>90.33</v>
      </c>
      <c r="C313" s="26"/>
      <c r="D313" s="27">
        <v>93.58</v>
      </c>
      <c r="E313" s="27">
        <v>92.68</v>
      </c>
      <c r="F313" s="27">
        <v>91.41</v>
      </c>
      <c r="G313" s="27">
        <v>86.05</v>
      </c>
      <c r="H313" s="27">
        <v>83.25</v>
      </c>
      <c r="I313" s="27">
        <v>85.34</v>
      </c>
      <c r="J313" s="27">
        <v>91.76</v>
      </c>
      <c r="K313" s="27">
        <v>88.61</v>
      </c>
      <c r="L313" s="27">
        <v>90.96</v>
      </c>
      <c r="M313" s="27">
        <v>93.57</v>
      </c>
      <c r="N313" s="27">
        <v>90.2</v>
      </c>
      <c r="O313" s="27">
        <v>90.08</v>
      </c>
      <c r="P313" s="27">
        <v>89.68</v>
      </c>
      <c r="Q313" s="27">
        <v>95.69</v>
      </c>
      <c r="R313" s="26"/>
      <c r="S313" s="26"/>
      <c r="T313" s="26"/>
      <c r="U313" s="27">
        <v>89.44</v>
      </c>
      <c r="V313" s="27">
        <v>91.62</v>
      </c>
      <c r="W313" s="26"/>
      <c r="X313" s="27">
        <v>93.53</v>
      </c>
      <c r="Y313" s="27">
        <v>92.38</v>
      </c>
      <c r="Z313" s="27">
        <v>96.86</v>
      </c>
      <c r="AA313" s="27">
        <v>92.68</v>
      </c>
      <c r="AB313" s="27">
        <v>95.98</v>
      </c>
      <c r="AC313" s="27">
        <v>92.38</v>
      </c>
      <c r="AD313" s="27">
        <v>92.25</v>
      </c>
      <c r="AE313" s="27">
        <v>95.54</v>
      </c>
      <c r="AF313" s="27">
        <v>92.15</v>
      </c>
      <c r="AG313" s="27">
        <v>88.84</v>
      </c>
      <c r="AH313" s="27">
        <v>91.54</v>
      </c>
      <c r="AI313" s="27">
        <v>88.46</v>
      </c>
      <c r="AJ313" s="27">
        <v>92.3</v>
      </c>
      <c r="AK313" s="27">
        <v>90.21</v>
      </c>
      <c r="AL313" s="27">
        <v>89.01</v>
      </c>
      <c r="AM313" s="27">
        <v>92.8</v>
      </c>
      <c r="AN313" s="27">
        <v>89.08</v>
      </c>
      <c r="AO313" s="27">
        <v>89.9</v>
      </c>
      <c r="AP313" s="27">
        <v>90.9</v>
      </c>
      <c r="AQ313" s="27">
        <v>89.57</v>
      </c>
      <c r="AR313" s="27">
        <v>89.88</v>
      </c>
      <c r="AS313" s="27">
        <v>90.2</v>
      </c>
      <c r="AT313" s="27">
        <v>91.43</v>
      </c>
      <c r="AU313" s="27">
        <v>86.05</v>
      </c>
      <c r="AV313" s="27">
        <v>83.29</v>
      </c>
      <c r="AW313" s="27">
        <v>83.2</v>
      </c>
      <c r="AX313" s="27">
        <v>85.34</v>
      </c>
      <c r="AY313" s="27">
        <v>92.31</v>
      </c>
      <c r="AZ313" s="27">
        <v>92.87</v>
      </c>
      <c r="BA313" s="27">
        <v>91.33</v>
      </c>
      <c r="BB313" s="27">
        <v>93.19</v>
      </c>
      <c r="BC313" s="27">
        <v>96.18</v>
      </c>
      <c r="BD313" s="27">
        <v>88.17</v>
      </c>
      <c r="BE313" s="27">
        <v>82.38</v>
      </c>
      <c r="BF313" s="26"/>
      <c r="BG313" s="27">
        <v>90.96</v>
      </c>
      <c r="BH313" s="27">
        <v>98.35</v>
      </c>
      <c r="BI313" s="27">
        <v>101.49</v>
      </c>
      <c r="BJ313" s="27">
        <v>86.48</v>
      </c>
      <c r="BK313" s="27">
        <v>93.04</v>
      </c>
      <c r="BL313" s="27">
        <v>90.32</v>
      </c>
      <c r="BM313" s="27">
        <v>90.01</v>
      </c>
      <c r="BN313" s="27">
        <v>90.72</v>
      </c>
      <c r="BO313" s="27">
        <v>90.08</v>
      </c>
      <c r="BP313" s="27">
        <v>89.94</v>
      </c>
      <c r="BQ313" s="27">
        <v>89.31</v>
      </c>
      <c r="BR313" s="27">
        <v>88.31</v>
      </c>
      <c r="BS313" s="27">
        <v>92.7</v>
      </c>
      <c r="BT313" s="27">
        <v>92.86</v>
      </c>
      <c r="BU313" s="27">
        <v>100.89</v>
      </c>
      <c r="BV313" s="27">
        <v>92.23</v>
      </c>
      <c r="BW313" s="27">
        <v>85.36</v>
      </c>
      <c r="BX313" s="27">
        <v>91.45</v>
      </c>
      <c r="BY313" s="26"/>
      <c r="BZ313" s="26"/>
      <c r="CA313" s="26"/>
      <c r="CB313" s="26"/>
      <c r="CC313" s="27">
        <v>89.46</v>
      </c>
      <c r="CD313" s="27">
        <v>89.4</v>
      </c>
      <c r="CE313" s="27">
        <v>91.01</v>
      </c>
      <c r="CF313" s="27">
        <v>92.85</v>
      </c>
      <c r="CG313" s="27">
        <v>91.56</v>
      </c>
    </row>
    <row r="314" spans="1:85" x14ac:dyDescent="0.3">
      <c r="A314" s="25" t="s">
        <v>387</v>
      </c>
      <c r="B314" s="27">
        <v>89.43</v>
      </c>
      <c r="C314" s="26"/>
      <c r="D314" s="27">
        <v>94.93</v>
      </c>
      <c r="E314" s="27">
        <v>90.47</v>
      </c>
      <c r="F314" s="27">
        <v>90.35</v>
      </c>
      <c r="G314" s="27">
        <v>85.23</v>
      </c>
      <c r="H314" s="27">
        <v>82.21</v>
      </c>
      <c r="I314" s="27">
        <v>84.31</v>
      </c>
      <c r="J314" s="27">
        <v>90.7</v>
      </c>
      <c r="K314" s="27">
        <v>87.6</v>
      </c>
      <c r="L314" s="27">
        <v>89.78</v>
      </c>
      <c r="M314" s="27">
        <v>95.04</v>
      </c>
      <c r="N314" s="27">
        <v>89.15</v>
      </c>
      <c r="O314" s="27">
        <v>88.81</v>
      </c>
      <c r="P314" s="27">
        <v>88.92</v>
      </c>
      <c r="Q314" s="27">
        <v>93.82</v>
      </c>
      <c r="R314" s="26"/>
      <c r="S314" s="26"/>
      <c r="T314" s="26"/>
      <c r="U314" s="27">
        <v>88.55</v>
      </c>
      <c r="V314" s="27">
        <v>90.42</v>
      </c>
      <c r="W314" s="26"/>
      <c r="X314" s="27">
        <v>95.03</v>
      </c>
      <c r="Y314" s="27">
        <v>91.16</v>
      </c>
      <c r="Z314" s="27">
        <v>94.72</v>
      </c>
      <c r="AA314" s="27">
        <v>90.47</v>
      </c>
      <c r="AB314" s="27">
        <v>93.66</v>
      </c>
      <c r="AC314" s="27">
        <v>90.72</v>
      </c>
      <c r="AD314" s="27">
        <v>91.11</v>
      </c>
      <c r="AE314" s="27">
        <v>93.36</v>
      </c>
      <c r="AF314" s="27">
        <v>91.36</v>
      </c>
      <c r="AG314" s="27">
        <v>88.22</v>
      </c>
      <c r="AH314" s="27">
        <v>90.83</v>
      </c>
      <c r="AI314" s="27">
        <v>87.96</v>
      </c>
      <c r="AJ314" s="27">
        <v>91.51</v>
      </c>
      <c r="AK314" s="27">
        <v>89.39</v>
      </c>
      <c r="AL314" s="27">
        <v>88.24</v>
      </c>
      <c r="AM314" s="27">
        <v>91.34</v>
      </c>
      <c r="AN314" s="27">
        <v>88.13</v>
      </c>
      <c r="AO314" s="27">
        <v>89.06</v>
      </c>
      <c r="AP314" s="27">
        <v>90.15</v>
      </c>
      <c r="AQ314" s="27">
        <v>89</v>
      </c>
      <c r="AR314" s="27">
        <v>89.12</v>
      </c>
      <c r="AS314" s="27">
        <v>89.03</v>
      </c>
      <c r="AT314" s="27">
        <v>90.73</v>
      </c>
      <c r="AU314" s="27">
        <v>85.23</v>
      </c>
      <c r="AV314" s="27">
        <v>82.4</v>
      </c>
      <c r="AW314" s="27">
        <v>81.99</v>
      </c>
      <c r="AX314" s="27">
        <v>84.31</v>
      </c>
      <c r="AY314" s="27">
        <v>91.04</v>
      </c>
      <c r="AZ314" s="27">
        <v>91.71</v>
      </c>
      <c r="BA314" s="27">
        <v>90.32</v>
      </c>
      <c r="BB314" s="27">
        <v>91.53</v>
      </c>
      <c r="BC314" s="27">
        <v>96.22</v>
      </c>
      <c r="BD314" s="27">
        <v>88.77</v>
      </c>
      <c r="BE314" s="27">
        <v>81.37</v>
      </c>
      <c r="BF314" s="26"/>
      <c r="BG314" s="27">
        <v>89.78</v>
      </c>
      <c r="BH314" s="27">
        <v>101</v>
      </c>
      <c r="BI314" s="27">
        <v>105.68</v>
      </c>
      <c r="BJ314" s="27">
        <v>86.26</v>
      </c>
      <c r="BK314" s="27">
        <v>92.58</v>
      </c>
      <c r="BL314" s="27">
        <v>89.46</v>
      </c>
      <c r="BM314" s="27">
        <v>88.71</v>
      </c>
      <c r="BN314" s="27">
        <v>90.14</v>
      </c>
      <c r="BO314" s="27">
        <v>88.81</v>
      </c>
      <c r="BP314" s="27">
        <v>89.1</v>
      </c>
      <c r="BQ314" s="27">
        <v>88.43</v>
      </c>
      <c r="BR314" s="27">
        <v>87.78</v>
      </c>
      <c r="BS314" s="27">
        <v>91.67</v>
      </c>
      <c r="BT314" s="27">
        <v>91.97</v>
      </c>
      <c r="BU314" s="27">
        <v>98.49</v>
      </c>
      <c r="BV314" s="27">
        <v>91.14</v>
      </c>
      <c r="BW314" s="27">
        <v>84.45</v>
      </c>
      <c r="BX314" s="27">
        <v>90.12</v>
      </c>
      <c r="BY314" s="26"/>
      <c r="BZ314" s="26"/>
      <c r="CA314" s="26"/>
      <c r="CB314" s="26"/>
      <c r="CC314" s="27">
        <v>88.66</v>
      </c>
      <c r="CD314" s="27">
        <v>88.25</v>
      </c>
      <c r="CE314" s="27">
        <v>89.91</v>
      </c>
      <c r="CF314" s="27">
        <v>91.93</v>
      </c>
      <c r="CG314" s="27">
        <v>90.25</v>
      </c>
    </row>
    <row r="315" spans="1:85" x14ac:dyDescent="0.3">
      <c r="A315" s="25" t="s">
        <v>388</v>
      </c>
      <c r="B315" s="27">
        <v>88.6</v>
      </c>
      <c r="C315" s="26"/>
      <c r="D315" s="27">
        <v>90.8</v>
      </c>
      <c r="E315" s="27">
        <v>89.06</v>
      </c>
      <c r="F315" s="27">
        <v>90.04</v>
      </c>
      <c r="G315" s="27">
        <v>85.53</v>
      </c>
      <c r="H315" s="27">
        <v>81.790000000000006</v>
      </c>
      <c r="I315" s="27">
        <v>83.72</v>
      </c>
      <c r="J315" s="27">
        <v>89.79</v>
      </c>
      <c r="K315" s="27">
        <v>86.81</v>
      </c>
      <c r="L315" s="27">
        <v>88.79</v>
      </c>
      <c r="M315" s="27">
        <v>94.07</v>
      </c>
      <c r="N315" s="27">
        <v>88.08</v>
      </c>
      <c r="O315" s="27">
        <v>87.75</v>
      </c>
      <c r="P315" s="27">
        <v>88.28</v>
      </c>
      <c r="Q315" s="27">
        <v>92.69</v>
      </c>
      <c r="R315" s="26"/>
      <c r="S315" s="26"/>
      <c r="T315" s="26"/>
      <c r="U315" s="27">
        <v>87.83</v>
      </c>
      <c r="V315" s="27">
        <v>89.55</v>
      </c>
      <c r="W315" s="26"/>
      <c r="X315" s="27">
        <v>90.75</v>
      </c>
      <c r="Y315" s="27">
        <v>90.21</v>
      </c>
      <c r="Z315" s="27">
        <v>93.48</v>
      </c>
      <c r="AA315" s="27">
        <v>89.06</v>
      </c>
      <c r="AB315" s="27">
        <v>92.33</v>
      </c>
      <c r="AC315" s="27">
        <v>89.79</v>
      </c>
      <c r="AD315" s="27">
        <v>90.36</v>
      </c>
      <c r="AE315" s="27">
        <v>92.93</v>
      </c>
      <c r="AF315" s="27">
        <v>91.93</v>
      </c>
      <c r="AG315" s="27">
        <v>88.71</v>
      </c>
      <c r="AH315" s="27">
        <v>90.64</v>
      </c>
      <c r="AI315" s="27">
        <v>87.71</v>
      </c>
      <c r="AJ315" s="27">
        <v>91.97</v>
      </c>
      <c r="AK315" s="27">
        <v>89.62</v>
      </c>
      <c r="AL315" s="27">
        <v>87.79</v>
      </c>
      <c r="AM315" s="27">
        <v>90.39</v>
      </c>
      <c r="AN315" s="27">
        <v>87.74</v>
      </c>
      <c r="AO315" s="27">
        <v>89.25</v>
      </c>
      <c r="AP315" s="27">
        <v>89.56</v>
      </c>
      <c r="AQ315" s="27">
        <v>89.47</v>
      </c>
      <c r="AR315" s="27">
        <v>88.91</v>
      </c>
      <c r="AS315" s="27">
        <v>88.76</v>
      </c>
      <c r="AT315" s="27">
        <v>90.42</v>
      </c>
      <c r="AU315" s="27">
        <v>85.53</v>
      </c>
      <c r="AV315" s="27">
        <v>82.11</v>
      </c>
      <c r="AW315" s="27">
        <v>81.430000000000007</v>
      </c>
      <c r="AX315" s="27">
        <v>83.72</v>
      </c>
      <c r="AY315" s="27">
        <v>90.09</v>
      </c>
      <c r="AZ315" s="27">
        <v>90.75</v>
      </c>
      <c r="BA315" s="27">
        <v>89.43</v>
      </c>
      <c r="BB315" s="27">
        <v>90.41</v>
      </c>
      <c r="BC315" s="27">
        <v>95.98</v>
      </c>
      <c r="BD315" s="27">
        <v>88.26</v>
      </c>
      <c r="BE315" s="27">
        <v>80.92</v>
      </c>
      <c r="BF315" s="26"/>
      <c r="BG315" s="27">
        <v>88.79</v>
      </c>
      <c r="BH315" s="27">
        <v>100.05</v>
      </c>
      <c r="BI315" s="27">
        <v>104.25</v>
      </c>
      <c r="BJ315" s="27">
        <v>85.64</v>
      </c>
      <c r="BK315" s="27">
        <v>91.55</v>
      </c>
      <c r="BL315" s="27">
        <v>88.39</v>
      </c>
      <c r="BM315" s="27">
        <v>87.63</v>
      </c>
      <c r="BN315" s="27">
        <v>89.17</v>
      </c>
      <c r="BO315" s="27">
        <v>87.75</v>
      </c>
      <c r="BP315" s="27">
        <v>88.29</v>
      </c>
      <c r="BQ315" s="27">
        <v>87.98</v>
      </c>
      <c r="BR315" s="27">
        <v>87.36</v>
      </c>
      <c r="BS315" s="27">
        <v>90.69</v>
      </c>
      <c r="BT315" s="27">
        <v>90.96</v>
      </c>
      <c r="BU315" s="27">
        <v>97.32</v>
      </c>
      <c r="BV315" s="27">
        <v>90.29</v>
      </c>
      <c r="BW315" s="27">
        <v>83.78</v>
      </c>
      <c r="BX315" s="27">
        <v>88.99</v>
      </c>
      <c r="BY315" s="26"/>
      <c r="BZ315" s="26"/>
      <c r="CA315" s="26"/>
      <c r="CB315" s="26"/>
      <c r="CC315" s="27">
        <v>88.01</v>
      </c>
      <c r="CD315" s="27">
        <v>87.39</v>
      </c>
      <c r="CE315" s="27">
        <v>88.88</v>
      </c>
      <c r="CF315" s="27">
        <v>90.98</v>
      </c>
      <c r="CG315" s="27">
        <v>89.47</v>
      </c>
    </row>
    <row r="316" spans="1:85" x14ac:dyDescent="0.3">
      <c r="A316" s="25" t="s">
        <v>389</v>
      </c>
      <c r="B316" s="27">
        <v>87.82</v>
      </c>
      <c r="C316" s="26"/>
      <c r="D316" s="27">
        <v>91.23</v>
      </c>
      <c r="E316" s="27">
        <v>88.13</v>
      </c>
      <c r="F316" s="27">
        <v>89.92</v>
      </c>
      <c r="G316" s="27">
        <v>85.84</v>
      </c>
      <c r="H316" s="27">
        <v>81.69</v>
      </c>
      <c r="I316" s="27">
        <v>83.5</v>
      </c>
      <c r="J316" s="27">
        <v>88.67</v>
      </c>
      <c r="K316" s="27">
        <v>86.18</v>
      </c>
      <c r="L316" s="27">
        <v>87.24</v>
      </c>
      <c r="M316" s="27">
        <v>92.48</v>
      </c>
      <c r="N316" s="27">
        <v>86.36</v>
      </c>
      <c r="O316" s="27">
        <v>85.72</v>
      </c>
      <c r="P316" s="27">
        <v>87.83</v>
      </c>
      <c r="Q316" s="27">
        <v>92.67</v>
      </c>
      <c r="R316" s="26"/>
      <c r="S316" s="26"/>
      <c r="T316" s="26"/>
      <c r="U316" s="27">
        <v>86.82</v>
      </c>
      <c r="V316" s="27">
        <v>88.39</v>
      </c>
      <c r="W316" s="26"/>
      <c r="X316" s="27">
        <v>91.26</v>
      </c>
      <c r="Y316" s="27">
        <v>88.86</v>
      </c>
      <c r="Z316" s="27">
        <v>92.59</v>
      </c>
      <c r="AA316" s="27">
        <v>88.13</v>
      </c>
      <c r="AB316" s="27">
        <v>92.2</v>
      </c>
      <c r="AC316" s="27">
        <v>89.41</v>
      </c>
      <c r="AD316" s="27">
        <v>89.94</v>
      </c>
      <c r="AE316" s="27">
        <v>93.88</v>
      </c>
      <c r="AF316" s="27">
        <v>92.46</v>
      </c>
      <c r="AG316" s="27">
        <v>88.43</v>
      </c>
      <c r="AH316" s="27">
        <v>90.46</v>
      </c>
      <c r="AI316" s="27">
        <v>87.9</v>
      </c>
      <c r="AJ316" s="27">
        <v>92.06</v>
      </c>
      <c r="AK316" s="27">
        <v>89.42</v>
      </c>
      <c r="AL316" s="27">
        <v>86.96</v>
      </c>
      <c r="AM316" s="27">
        <v>90.26</v>
      </c>
      <c r="AN316" s="27">
        <v>87.57</v>
      </c>
      <c r="AO316" s="27">
        <v>88.54</v>
      </c>
      <c r="AP316" s="27">
        <v>89.1</v>
      </c>
      <c r="AQ316" s="27">
        <v>89.65</v>
      </c>
      <c r="AR316" s="27">
        <v>88.69</v>
      </c>
      <c r="AS316" s="27">
        <v>88.71</v>
      </c>
      <c r="AT316" s="27">
        <v>90.14</v>
      </c>
      <c r="AU316" s="27">
        <v>85.84</v>
      </c>
      <c r="AV316" s="27">
        <v>82.12</v>
      </c>
      <c r="AW316" s="27">
        <v>81.180000000000007</v>
      </c>
      <c r="AX316" s="27">
        <v>83.5</v>
      </c>
      <c r="AY316" s="27">
        <v>89.12</v>
      </c>
      <c r="AZ316" s="27">
        <v>90.09</v>
      </c>
      <c r="BA316" s="27">
        <v>88.14</v>
      </c>
      <c r="BB316" s="27">
        <v>89.09</v>
      </c>
      <c r="BC316" s="27">
        <v>96.71</v>
      </c>
      <c r="BD316" s="27">
        <v>88.53</v>
      </c>
      <c r="BE316" s="27">
        <v>80.599999999999994</v>
      </c>
      <c r="BF316" s="26"/>
      <c r="BG316" s="27">
        <v>87.24</v>
      </c>
      <c r="BH316" s="27">
        <v>97.87</v>
      </c>
      <c r="BI316" s="27">
        <v>100.2</v>
      </c>
      <c r="BJ316" s="27">
        <v>85.64</v>
      </c>
      <c r="BK316" s="27">
        <v>91.08</v>
      </c>
      <c r="BL316" s="27">
        <v>86.9</v>
      </c>
      <c r="BM316" s="27">
        <v>85.54</v>
      </c>
      <c r="BN316" s="27">
        <v>88.32</v>
      </c>
      <c r="BO316" s="27">
        <v>85.72</v>
      </c>
      <c r="BP316" s="27">
        <v>87.77</v>
      </c>
      <c r="BQ316" s="27">
        <v>87.49</v>
      </c>
      <c r="BR316" s="27">
        <v>87.25</v>
      </c>
      <c r="BS316" s="27">
        <v>89.78</v>
      </c>
      <c r="BT316" s="27">
        <v>89.94</v>
      </c>
      <c r="BU316" s="27">
        <v>98.41</v>
      </c>
      <c r="BV316" s="27">
        <v>89.28</v>
      </c>
      <c r="BW316" s="27">
        <v>83.68</v>
      </c>
      <c r="BX316" s="27">
        <v>87.7</v>
      </c>
      <c r="BY316" s="26"/>
      <c r="BZ316" s="26"/>
      <c r="CA316" s="26"/>
      <c r="CB316" s="26"/>
      <c r="CC316" s="27">
        <v>86.97</v>
      </c>
      <c r="CD316" s="27">
        <v>86.43</v>
      </c>
      <c r="CE316" s="27">
        <v>87.29</v>
      </c>
      <c r="CF316" s="27">
        <v>90.14</v>
      </c>
      <c r="CG316" s="27">
        <v>88.43</v>
      </c>
    </row>
    <row r="317" spans="1:85" x14ac:dyDescent="0.3">
      <c r="A317" s="25" t="s">
        <v>390</v>
      </c>
      <c r="B317" s="27">
        <v>87.15</v>
      </c>
      <c r="C317" s="26"/>
      <c r="D317" s="27">
        <v>91.54</v>
      </c>
      <c r="E317" s="27">
        <v>87.36</v>
      </c>
      <c r="F317" s="27">
        <v>89.31</v>
      </c>
      <c r="G317" s="27">
        <v>85.67</v>
      </c>
      <c r="H317" s="27">
        <v>81.55</v>
      </c>
      <c r="I317" s="27">
        <v>83.08</v>
      </c>
      <c r="J317" s="27">
        <v>87.41</v>
      </c>
      <c r="K317" s="27">
        <v>85.58</v>
      </c>
      <c r="L317" s="27">
        <v>85.77</v>
      </c>
      <c r="M317" s="27">
        <v>93.39</v>
      </c>
      <c r="N317" s="27">
        <v>84.83</v>
      </c>
      <c r="O317" s="27">
        <v>83.84</v>
      </c>
      <c r="P317" s="27">
        <v>87.38</v>
      </c>
      <c r="Q317" s="27">
        <v>92.31</v>
      </c>
      <c r="R317" s="26"/>
      <c r="S317" s="26"/>
      <c r="T317" s="26"/>
      <c r="U317" s="27">
        <v>85.72</v>
      </c>
      <c r="V317" s="27">
        <v>87.3</v>
      </c>
      <c r="W317" s="26"/>
      <c r="X317" s="27">
        <v>91.63</v>
      </c>
      <c r="Y317" s="27">
        <v>87.47</v>
      </c>
      <c r="Z317" s="27">
        <v>91.81</v>
      </c>
      <c r="AA317" s="27">
        <v>87.36</v>
      </c>
      <c r="AB317" s="27">
        <v>91.22</v>
      </c>
      <c r="AC317" s="27">
        <v>88.64</v>
      </c>
      <c r="AD317" s="27">
        <v>89.13</v>
      </c>
      <c r="AE317" s="27">
        <v>93.68</v>
      </c>
      <c r="AF317" s="27">
        <v>92.11</v>
      </c>
      <c r="AG317" s="27">
        <v>87.7</v>
      </c>
      <c r="AH317" s="27">
        <v>89.82</v>
      </c>
      <c r="AI317" s="27">
        <v>87.85</v>
      </c>
      <c r="AJ317" s="27">
        <v>91.3</v>
      </c>
      <c r="AK317" s="27">
        <v>88.7</v>
      </c>
      <c r="AL317" s="27">
        <v>85.85</v>
      </c>
      <c r="AM317" s="27">
        <v>89.66</v>
      </c>
      <c r="AN317" s="27">
        <v>87.2</v>
      </c>
      <c r="AO317" s="27">
        <v>87.65</v>
      </c>
      <c r="AP317" s="27">
        <v>88.55</v>
      </c>
      <c r="AQ317" s="27">
        <v>89.21</v>
      </c>
      <c r="AR317" s="27">
        <v>88.43</v>
      </c>
      <c r="AS317" s="27">
        <v>88.13</v>
      </c>
      <c r="AT317" s="27">
        <v>89.54</v>
      </c>
      <c r="AU317" s="27">
        <v>85.67</v>
      </c>
      <c r="AV317" s="27">
        <v>81.98</v>
      </c>
      <c r="AW317" s="27">
        <v>81.040000000000006</v>
      </c>
      <c r="AX317" s="27">
        <v>83.08</v>
      </c>
      <c r="AY317" s="27">
        <v>88.13</v>
      </c>
      <c r="AZ317" s="27">
        <v>89.1</v>
      </c>
      <c r="BA317" s="27">
        <v>86.76</v>
      </c>
      <c r="BB317" s="27">
        <v>87.75</v>
      </c>
      <c r="BC317" s="27">
        <v>97.44</v>
      </c>
      <c r="BD317" s="27">
        <v>88.68</v>
      </c>
      <c r="BE317" s="27">
        <v>80.37</v>
      </c>
      <c r="BF317" s="26"/>
      <c r="BG317" s="27">
        <v>85.77</v>
      </c>
      <c r="BH317" s="27">
        <v>99.23</v>
      </c>
      <c r="BI317" s="27">
        <v>102.28</v>
      </c>
      <c r="BJ317" s="27">
        <v>86.05</v>
      </c>
      <c r="BK317" s="27">
        <v>90.6</v>
      </c>
      <c r="BL317" s="27">
        <v>85.63</v>
      </c>
      <c r="BM317" s="27">
        <v>83.63</v>
      </c>
      <c r="BN317" s="27">
        <v>87.65</v>
      </c>
      <c r="BO317" s="27">
        <v>83.84</v>
      </c>
      <c r="BP317" s="27">
        <v>87.11</v>
      </c>
      <c r="BQ317" s="27">
        <v>86.93</v>
      </c>
      <c r="BR317" s="27">
        <v>87.23</v>
      </c>
      <c r="BS317" s="27">
        <v>89.03</v>
      </c>
      <c r="BT317" s="27">
        <v>89.03</v>
      </c>
      <c r="BU317" s="27">
        <v>98.88</v>
      </c>
      <c r="BV317" s="27">
        <v>88.56</v>
      </c>
      <c r="BW317" s="27">
        <v>83.61</v>
      </c>
      <c r="BX317" s="27">
        <v>86.34</v>
      </c>
      <c r="BY317" s="26"/>
      <c r="BZ317" s="26"/>
      <c r="CA317" s="26"/>
      <c r="CB317" s="26"/>
      <c r="CC317" s="27">
        <v>85.94</v>
      </c>
      <c r="CD317" s="27">
        <v>85.19</v>
      </c>
      <c r="CE317" s="27">
        <v>85.78</v>
      </c>
      <c r="CF317" s="27">
        <v>89.47</v>
      </c>
      <c r="CG317" s="27">
        <v>87.42</v>
      </c>
    </row>
    <row r="318" spans="1:85" x14ac:dyDescent="0.3">
      <c r="A318" s="25" t="s">
        <v>391</v>
      </c>
      <c r="B318" s="27">
        <v>86.69</v>
      </c>
      <c r="C318" s="26"/>
      <c r="D318" s="27">
        <v>90.8</v>
      </c>
      <c r="E318" s="27">
        <v>88.12</v>
      </c>
      <c r="F318" s="27">
        <v>88.51</v>
      </c>
      <c r="G318" s="27">
        <v>86.06</v>
      </c>
      <c r="H318" s="27">
        <v>81.97</v>
      </c>
      <c r="I318" s="27">
        <v>83.09</v>
      </c>
      <c r="J318" s="27">
        <v>86.44</v>
      </c>
      <c r="K318" s="27">
        <v>85.23</v>
      </c>
      <c r="L318" s="27">
        <v>84.44</v>
      </c>
      <c r="M318" s="27">
        <v>93.71</v>
      </c>
      <c r="N318" s="27">
        <v>83.82</v>
      </c>
      <c r="O318" s="27">
        <v>82.53</v>
      </c>
      <c r="P318" s="27">
        <v>87.09</v>
      </c>
      <c r="Q318" s="27">
        <v>91.6</v>
      </c>
      <c r="R318" s="26"/>
      <c r="S318" s="26"/>
      <c r="T318" s="26"/>
      <c r="U318" s="27">
        <v>84.97</v>
      </c>
      <c r="V318" s="27">
        <v>86.49</v>
      </c>
      <c r="W318" s="26"/>
      <c r="X318" s="27">
        <v>90.93</v>
      </c>
      <c r="Y318" s="27">
        <v>85.72</v>
      </c>
      <c r="Z318" s="27">
        <v>90.55</v>
      </c>
      <c r="AA318" s="27">
        <v>88.12</v>
      </c>
      <c r="AB318" s="27">
        <v>86.39</v>
      </c>
      <c r="AC318" s="27">
        <v>87.89</v>
      </c>
      <c r="AD318" s="27">
        <v>88.51</v>
      </c>
      <c r="AE318" s="27">
        <v>93.19</v>
      </c>
      <c r="AF318" s="27">
        <v>92.44</v>
      </c>
      <c r="AG318" s="27">
        <v>87.54</v>
      </c>
      <c r="AH318" s="27">
        <v>89.33</v>
      </c>
      <c r="AI318" s="27">
        <v>87.95</v>
      </c>
      <c r="AJ318" s="27">
        <v>91.49</v>
      </c>
      <c r="AK318" s="27">
        <v>88.36</v>
      </c>
      <c r="AL318" s="27">
        <v>85.23</v>
      </c>
      <c r="AM318" s="27">
        <v>89.66</v>
      </c>
      <c r="AN318" s="27">
        <v>87.14</v>
      </c>
      <c r="AO318" s="27">
        <v>87.38</v>
      </c>
      <c r="AP318" s="27">
        <v>88.4</v>
      </c>
      <c r="AQ318" s="27">
        <v>89.53</v>
      </c>
      <c r="AR318" s="27">
        <v>88.6</v>
      </c>
      <c r="AS318" s="27">
        <v>87.92</v>
      </c>
      <c r="AT318" s="27">
        <v>89.42</v>
      </c>
      <c r="AU318" s="27">
        <v>86.06</v>
      </c>
      <c r="AV318" s="27">
        <v>82.4</v>
      </c>
      <c r="AW318" s="27">
        <v>81.44</v>
      </c>
      <c r="AX318" s="27">
        <v>83.09</v>
      </c>
      <c r="AY318" s="27">
        <v>87.28</v>
      </c>
      <c r="AZ318" s="27">
        <v>88.14</v>
      </c>
      <c r="BA318" s="27">
        <v>85.77</v>
      </c>
      <c r="BB318" s="27">
        <v>86.48</v>
      </c>
      <c r="BC318" s="27">
        <v>97.38</v>
      </c>
      <c r="BD318" s="27">
        <v>89.08</v>
      </c>
      <c r="BE318" s="27">
        <v>80.680000000000007</v>
      </c>
      <c r="BF318" s="26"/>
      <c r="BG318" s="27">
        <v>84.44</v>
      </c>
      <c r="BH318" s="27">
        <v>99.12</v>
      </c>
      <c r="BI318" s="27">
        <v>101.93</v>
      </c>
      <c r="BJ318" s="27">
        <v>87.22</v>
      </c>
      <c r="BK318" s="27">
        <v>90.25</v>
      </c>
      <c r="BL318" s="27">
        <v>84.82</v>
      </c>
      <c r="BM318" s="27">
        <v>82.28</v>
      </c>
      <c r="BN318" s="27">
        <v>87.39</v>
      </c>
      <c r="BO318" s="27">
        <v>82.53</v>
      </c>
      <c r="BP318" s="27">
        <v>86.46</v>
      </c>
      <c r="BQ318" s="27">
        <v>86.67</v>
      </c>
      <c r="BR318" s="27">
        <v>87.41</v>
      </c>
      <c r="BS318" s="27">
        <v>88.56</v>
      </c>
      <c r="BT318" s="27">
        <v>88.31</v>
      </c>
      <c r="BU318" s="27">
        <v>98.38</v>
      </c>
      <c r="BV318" s="27">
        <v>88.09</v>
      </c>
      <c r="BW318" s="27">
        <v>83.86</v>
      </c>
      <c r="BX318" s="27">
        <v>85.16</v>
      </c>
      <c r="BY318" s="26"/>
      <c r="BZ318" s="26"/>
      <c r="CA318" s="26"/>
      <c r="CB318" s="26"/>
      <c r="CC318" s="27">
        <v>85.2</v>
      </c>
      <c r="CD318" s="27">
        <v>84.41</v>
      </c>
      <c r="CE318" s="27">
        <v>84.73</v>
      </c>
      <c r="CF318" s="27">
        <v>88.95</v>
      </c>
      <c r="CG318" s="27">
        <v>86.65</v>
      </c>
    </row>
    <row r="319" spans="1:85" x14ac:dyDescent="0.3">
      <c r="A319" s="25" t="s">
        <v>392</v>
      </c>
      <c r="B319" s="27">
        <v>86.41</v>
      </c>
      <c r="C319" s="26"/>
      <c r="D319" s="27">
        <v>86.21</v>
      </c>
      <c r="E319" s="27">
        <v>89.41</v>
      </c>
      <c r="F319" s="27">
        <v>88.11</v>
      </c>
      <c r="G319" s="27">
        <v>86.07</v>
      </c>
      <c r="H319" s="27">
        <v>82.4</v>
      </c>
      <c r="I319" s="27">
        <v>83.31</v>
      </c>
      <c r="J319" s="27">
        <v>85.99</v>
      </c>
      <c r="K319" s="27">
        <v>85.11</v>
      </c>
      <c r="L319" s="27">
        <v>84</v>
      </c>
      <c r="M319" s="27">
        <v>93.2</v>
      </c>
      <c r="N319" s="27">
        <v>83.24</v>
      </c>
      <c r="O319" s="27">
        <v>81.87</v>
      </c>
      <c r="P319" s="27">
        <v>86.96</v>
      </c>
      <c r="Q319" s="27">
        <v>91.33</v>
      </c>
      <c r="R319" s="26"/>
      <c r="S319" s="26"/>
      <c r="T319" s="26"/>
      <c r="U319" s="27">
        <v>84.5</v>
      </c>
      <c r="V319" s="27">
        <v>86.01</v>
      </c>
      <c r="W319" s="26"/>
      <c r="X319" s="27">
        <v>86.13</v>
      </c>
      <c r="Y319" s="27">
        <v>85.13</v>
      </c>
      <c r="Z319" s="27">
        <v>90.27</v>
      </c>
      <c r="AA319" s="27">
        <v>89.41</v>
      </c>
      <c r="AB319" s="27">
        <v>85.55</v>
      </c>
      <c r="AC319" s="27">
        <v>87.04</v>
      </c>
      <c r="AD319" s="27">
        <v>87.89</v>
      </c>
      <c r="AE319" s="27">
        <v>92.28</v>
      </c>
      <c r="AF319" s="27">
        <v>92.18</v>
      </c>
      <c r="AG319" s="27">
        <v>87.06</v>
      </c>
      <c r="AH319" s="27">
        <v>89.08</v>
      </c>
      <c r="AI319" s="27">
        <v>88.01</v>
      </c>
      <c r="AJ319" s="27">
        <v>91.08</v>
      </c>
      <c r="AK319" s="27">
        <v>88.02</v>
      </c>
      <c r="AL319" s="27">
        <v>84.57</v>
      </c>
      <c r="AM319" s="27">
        <v>89.49</v>
      </c>
      <c r="AN319" s="27">
        <v>86.9</v>
      </c>
      <c r="AO319" s="27">
        <v>86.85</v>
      </c>
      <c r="AP319" s="27">
        <v>88</v>
      </c>
      <c r="AQ319" s="27">
        <v>89.24</v>
      </c>
      <c r="AR319" s="27">
        <v>88.61</v>
      </c>
      <c r="AS319" s="27">
        <v>87.35</v>
      </c>
      <c r="AT319" s="27">
        <v>89.06</v>
      </c>
      <c r="AU319" s="27">
        <v>86.07</v>
      </c>
      <c r="AV319" s="27">
        <v>82.74</v>
      </c>
      <c r="AW319" s="27">
        <v>81.99</v>
      </c>
      <c r="AX319" s="27">
        <v>83.31</v>
      </c>
      <c r="AY319" s="27">
        <v>86.93</v>
      </c>
      <c r="AZ319" s="27">
        <v>87.66</v>
      </c>
      <c r="BA319" s="27">
        <v>85.34</v>
      </c>
      <c r="BB319" s="27">
        <v>85.96</v>
      </c>
      <c r="BC319" s="27">
        <v>97.74</v>
      </c>
      <c r="BD319" s="27">
        <v>88.53</v>
      </c>
      <c r="BE319" s="27">
        <v>81.19</v>
      </c>
      <c r="BF319" s="26"/>
      <c r="BG319" s="27">
        <v>84</v>
      </c>
      <c r="BH319" s="27">
        <v>98.08</v>
      </c>
      <c r="BI319" s="27">
        <v>100.27</v>
      </c>
      <c r="BJ319" s="27">
        <v>87.6</v>
      </c>
      <c r="BK319" s="27">
        <v>90.1</v>
      </c>
      <c r="BL319" s="27">
        <v>84.33</v>
      </c>
      <c r="BM319" s="27">
        <v>81.569999999999993</v>
      </c>
      <c r="BN319" s="27">
        <v>87.04</v>
      </c>
      <c r="BO319" s="27">
        <v>81.87</v>
      </c>
      <c r="BP319" s="27">
        <v>85.91</v>
      </c>
      <c r="BQ319" s="27">
        <v>86.33</v>
      </c>
      <c r="BR319" s="27">
        <v>87.8</v>
      </c>
      <c r="BS319" s="27">
        <v>88.59</v>
      </c>
      <c r="BT319" s="27">
        <v>88.03</v>
      </c>
      <c r="BU319" s="27">
        <v>98.3</v>
      </c>
      <c r="BV319" s="27">
        <v>87.93</v>
      </c>
      <c r="BW319" s="27">
        <v>84.15</v>
      </c>
      <c r="BX319" s="27">
        <v>84.59</v>
      </c>
      <c r="BY319" s="26"/>
      <c r="BZ319" s="26"/>
      <c r="CA319" s="26"/>
      <c r="CB319" s="26"/>
      <c r="CC319" s="27">
        <v>84.8</v>
      </c>
      <c r="CD319" s="27">
        <v>83.77</v>
      </c>
      <c r="CE319" s="27">
        <v>84.16</v>
      </c>
      <c r="CF319" s="27">
        <v>88.69</v>
      </c>
      <c r="CG319" s="27">
        <v>86.15</v>
      </c>
    </row>
    <row r="320" spans="1:85" x14ac:dyDescent="0.3">
      <c r="A320" s="25" t="s">
        <v>393</v>
      </c>
      <c r="B320" s="27">
        <v>86.78</v>
      </c>
      <c r="C320" s="26"/>
      <c r="D320" s="27">
        <v>86.39</v>
      </c>
      <c r="E320" s="27">
        <v>89.71</v>
      </c>
      <c r="F320" s="27">
        <v>88.73</v>
      </c>
      <c r="G320" s="27">
        <v>86.72</v>
      </c>
      <c r="H320" s="27">
        <v>83.2</v>
      </c>
      <c r="I320" s="27">
        <v>83.95</v>
      </c>
      <c r="J320" s="27">
        <v>86.13</v>
      </c>
      <c r="K320" s="27">
        <v>85.57</v>
      </c>
      <c r="L320" s="27">
        <v>84.06</v>
      </c>
      <c r="M320" s="27">
        <v>93.5</v>
      </c>
      <c r="N320" s="27">
        <v>83.18</v>
      </c>
      <c r="O320" s="27">
        <v>81.8</v>
      </c>
      <c r="P320" s="27">
        <v>87.6</v>
      </c>
      <c r="Q320" s="27">
        <v>91.91</v>
      </c>
      <c r="R320" s="26"/>
      <c r="S320" s="26"/>
      <c r="T320" s="26"/>
      <c r="U320" s="27">
        <v>84.76</v>
      </c>
      <c r="V320" s="27">
        <v>86.04</v>
      </c>
      <c r="W320" s="26"/>
      <c r="X320" s="27">
        <v>86.31</v>
      </c>
      <c r="Y320" s="27">
        <v>85.44</v>
      </c>
      <c r="Z320" s="27">
        <v>90.57</v>
      </c>
      <c r="AA320" s="27">
        <v>89.71</v>
      </c>
      <c r="AB320" s="27">
        <v>86.82</v>
      </c>
      <c r="AC320" s="27">
        <v>87.6</v>
      </c>
      <c r="AD320" s="27">
        <v>88.3</v>
      </c>
      <c r="AE320" s="27">
        <v>93.47</v>
      </c>
      <c r="AF320" s="27">
        <v>92.97</v>
      </c>
      <c r="AG320" s="27">
        <v>87.23</v>
      </c>
      <c r="AH320" s="27">
        <v>89.47</v>
      </c>
      <c r="AI320" s="27">
        <v>88.89</v>
      </c>
      <c r="AJ320" s="27">
        <v>91.36</v>
      </c>
      <c r="AK320" s="27">
        <v>88.48</v>
      </c>
      <c r="AL320" s="27">
        <v>84.92</v>
      </c>
      <c r="AM320" s="27">
        <v>89.91</v>
      </c>
      <c r="AN320" s="27">
        <v>87.48</v>
      </c>
      <c r="AO320" s="27">
        <v>87.42</v>
      </c>
      <c r="AP320" s="27">
        <v>88.42</v>
      </c>
      <c r="AQ320" s="27">
        <v>89.7</v>
      </c>
      <c r="AR320" s="27">
        <v>89.15</v>
      </c>
      <c r="AS320" s="27">
        <v>88.07</v>
      </c>
      <c r="AT320" s="27">
        <v>89.52</v>
      </c>
      <c r="AU320" s="27">
        <v>86.72</v>
      </c>
      <c r="AV320" s="27">
        <v>83.53</v>
      </c>
      <c r="AW320" s="27">
        <v>82.81</v>
      </c>
      <c r="AX320" s="27">
        <v>83.95</v>
      </c>
      <c r="AY320" s="27">
        <v>87.1</v>
      </c>
      <c r="AZ320" s="27">
        <v>88.03</v>
      </c>
      <c r="BA320" s="27">
        <v>85.39</v>
      </c>
      <c r="BB320" s="27">
        <v>86.18</v>
      </c>
      <c r="BC320" s="27">
        <v>98.02</v>
      </c>
      <c r="BD320" s="27">
        <v>89.17</v>
      </c>
      <c r="BE320" s="27">
        <v>81.93</v>
      </c>
      <c r="BF320" s="26"/>
      <c r="BG320" s="27">
        <v>84.06</v>
      </c>
      <c r="BH320" s="27">
        <v>98.52</v>
      </c>
      <c r="BI320" s="27">
        <v>100.61</v>
      </c>
      <c r="BJ320" s="27">
        <v>87.86</v>
      </c>
      <c r="BK320" s="27">
        <v>90.24</v>
      </c>
      <c r="BL320" s="27">
        <v>84.26</v>
      </c>
      <c r="BM320" s="27">
        <v>81.47</v>
      </c>
      <c r="BN320" s="27">
        <v>87.1</v>
      </c>
      <c r="BO320" s="27">
        <v>81.8</v>
      </c>
      <c r="BP320" s="27">
        <v>86.81</v>
      </c>
      <c r="BQ320" s="27">
        <v>86.75</v>
      </c>
      <c r="BR320" s="27">
        <v>88.56</v>
      </c>
      <c r="BS320" s="27">
        <v>88.56</v>
      </c>
      <c r="BT320" s="27">
        <v>88.04</v>
      </c>
      <c r="BU320" s="27">
        <v>99.27</v>
      </c>
      <c r="BV320" s="27">
        <v>88.08</v>
      </c>
      <c r="BW320" s="27">
        <v>84.75</v>
      </c>
      <c r="BX320" s="27">
        <v>84.75</v>
      </c>
      <c r="BY320" s="26"/>
      <c r="BZ320" s="26"/>
      <c r="CA320" s="26"/>
      <c r="CB320" s="26"/>
      <c r="CC320" s="27">
        <v>85.02</v>
      </c>
      <c r="CD320" s="27">
        <v>84.14</v>
      </c>
      <c r="CE320" s="27">
        <v>84.18</v>
      </c>
      <c r="CF320" s="27">
        <v>88.65</v>
      </c>
      <c r="CG320" s="27">
        <v>86.22</v>
      </c>
    </row>
    <row r="321" spans="1:85" x14ac:dyDescent="0.3">
      <c r="A321" s="25" t="s">
        <v>394</v>
      </c>
      <c r="B321" s="27">
        <v>87.22</v>
      </c>
      <c r="C321" s="26"/>
      <c r="D321" s="27">
        <v>87.33</v>
      </c>
      <c r="E321" s="27">
        <v>90.08</v>
      </c>
      <c r="F321" s="27">
        <v>89.03</v>
      </c>
      <c r="G321" s="27">
        <v>87.23</v>
      </c>
      <c r="H321" s="27">
        <v>84.03</v>
      </c>
      <c r="I321" s="27">
        <v>84.76</v>
      </c>
      <c r="J321" s="27">
        <v>86.36</v>
      </c>
      <c r="K321" s="27">
        <v>86.08</v>
      </c>
      <c r="L321" s="27">
        <v>84.36</v>
      </c>
      <c r="M321" s="27">
        <v>94.12</v>
      </c>
      <c r="N321" s="27">
        <v>83.35</v>
      </c>
      <c r="O321" s="27">
        <v>82.06</v>
      </c>
      <c r="P321" s="27">
        <v>88.03</v>
      </c>
      <c r="Q321" s="27">
        <v>92.58</v>
      </c>
      <c r="R321" s="26"/>
      <c r="S321" s="26"/>
      <c r="T321" s="26"/>
      <c r="U321" s="27">
        <v>85.14</v>
      </c>
      <c r="V321" s="27">
        <v>86.19</v>
      </c>
      <c r="W321" s="26"/>
      <c r="X321" s="27">
        <v>87.26</v>
      </c>
      <c r="Y321" s="27">
        <v>85.86</v>
      </c>
      <c r="Z321" s="27">
        <v>91.35</v>
      </c>
      <c r="AA321" s="27">
        <v>90.08</v>
      </c>
      <c r="AB321" s="27">
        <v>87.17</v>
      </c>
      <c r="AC321" s="27">
        <v>87.95</v>
      </c>
      <c r="AD321" s="27">
        <v>88.44</v>
      </c>
      <c r="AE321" s="27">
        <v>94.09</v>
      </c>
      <c r="AF321" s="27">
        <v>93.4</v>
      </c>
      <c r="AG321" s="27">
        <v>87.43</v>
      </c>
      <c r="AH321" s="27">
        <v>89.62</v>
      </c>
      <c r="AI321" s="27">
        <v>89.37</v>
      </c>
      <c r="AJ321" s="27">
        <v>91.48</v>
      </c>
      <c r="AK321" s="27">
        <v>88.79</v>
      </c>
      <c r="AL321" s="27">
        <v>85.18</v>
      </c>
      <c r="AM321" s="27">
        <v>90.13</v>
      </c>
      <c r="AN321" s="27">
        <v>87.93</v>
      </c>
      <c r="AO321" s="27">
        <v>87.56</v>
      </c>
      <c r="AP321" s="27">
        <v>88.78</v>
      </c>
      <c r="AQ321" s="27">
        <v>89.95</v>
      </c>
      <c r="AR321" s="27">
        <v>89.54</v>
      </c>
      <c r="AS321" s="27">
        <v>88.42</v>
      </c>
      <c r="AT321" s="27">
        <v>90.06</v>
      </c>
      <c r="AU321" s="27">
        <v>87.23</v>
      </c>
      <c r="AV321" s="27">
        <v>84.31</v>
      </c>
      <c r="AW321" s="27">
        <v>83.7</v>
      </c>
      <c r="AX321" s="27">
        <v>84.76</v>
      </c>
      <c r="AY321" s="27">
        <v>87.55</v>
      </c>
      <c r="AZ321" s="27">
        <v>88.43</v>
      </c>
      <c r="BA321" s="27">
        <v>85.54</v>
      </c>
      <c r="BB321" s="27">
        <v>86.66</v>
      </c>
      <c r="BC321" s="27">
        <v>98.38</v>
      </c>
      <c r="BD321" s="27">
        <v>89.29</v>
      </c>
      <c r="BE321" s="27">
        <v>82.83</v>
      </c>
      <c r="BF321" s="26"/>
      <c r="BG321" s="27">
        <v>84.36</v>
      </c>
      <c r="BH321" s="27">
        <v>99.61</v>
      </c>
      <c r="BI321" s="27">
        <v>101.87</v>
      </c>
      <c r="BJ321" s="27">
        <v>88.06</v>
      </c>
      <c r="BK321" s="27">
        <v>90.21</v>
      </c>
      <c r="BL321" s="27">
        <v>84.37</v>
      </c>
      <c r="BM321" s="27">
        <v>81.709999999999994</v>
      </c>
      <c r="BN321" s="27">
        <v>87.13</v>
      </c>
      <c r="BO321" s="27">
        <v>82.06</v>
      </c>
      <c r="BP321" s="27">
        <v>87.25</v>
      </c>
      <c r="BQ321" s="27">
        <v>87.08</v>
      </c>
      <c r="BR321" s="27">
        <v>89.19</v>
      </c>
      <c r="BS321" s="27">
        <v>88.62</v>
      </c>
      <c r="BT321" s="27">
        <v>88.17</v>
      </c>
      <c r="BU321" s="27">
        <v>100.3</v>
      </c>
      <c r="BV321" s="27">
        <v>88.21</v>
      </c>
      <c r="BW321" s="27">
        <v>85.57</v>
      </c>
      <c r="BX321" s="27">
        <v>85.02</v>
      </c>
      <c r="BY321" s="26"/>
      <c r="BZ321" s="26"/>
      <c r="CA321" s="26"/>
      <c r="CB321" s="26"/>
      <c r="CC321" s="27">
        <v>85.42</v>
      </c>
      <c r="CD321" s="27">
        <v>84.49</v>
      </c>
      <c r="CE321" s="27">
        <v>84.39</v>
      </c>
      <c r="CF321" s="27">
        <v>88.73</v>
      </c>
      <c r="CG321" s="27">
        <v>86.37</v>
      </c>
    </row>
    <row r="322" spans="1:85" x14ac:dyDescent="0.3">
      <c r="A322" s="25" t="s">
        <v>395</v>
      </c>
      <c r="B322" s="27">
        <v>87.92</v>
      </c>
      <c r="C322" s="26"/>
      <c r="D322" s="27">
        <v>90.49</v>
      </c>
      <c r="E322" s="27">
        <v>91.71</v>
      </c>
      <c r="F322" s="27">
        <v>89.92</v>
      </c>
      <c r="G322" s="27">
        <v>88.2</v>
      </c>
      <c r="H322" s="27">
        <v>85.11</v>
      </c>
      <c r="I322" s="27">
        <v>85.77</v>
      </c>
      <c r="J322" s="27">
        <v>86.93</v>
      </c>
      <c r="K322" s="27">
        <v>86.91</v>
      </c>
      <c r="L322" s="27">
        <v>85</v>
      </c>
      <c r="M322" s="27">
        <v>92.73</v>
      </c>
      <c r="N322" s="27">
        <v>83.72</v>
      </c>
      <c r="O322" s="27">
        <v>82.63</v>
      </c>
      <c r="P322" s="27">
        <v>88.96</v>
      </c>
      <c r="Q322" s="27">
        <v>93.59</v>
      </c>
      <c r="R322" s="26"/>
      <c r="S322" s="26"/>
      <c r="T322" s="26"/>
      <c r="U322" s="27">
        <v>85.9</v>
      </c>
      <c r="V322" s="27">
        <v>86.65</v>
      </c>
      <c r="W322" s="26"/>
      <c r="X322" s="27">
        <v>90.54</v>
      </c>
      <c r="Y322" s="27">
        <v>86.66</v>
      </c>
      <c r="Z322" s="27">
        <v>92.03</v>
      </c>
      <c r="AA322" s="27">
        <v>91.71</v>
      </c>
      <c r="AB322" s="27">
        <v>88.38</v>
      </c>
      <c r="AC322" s="27">
        <v>88.96</v>
      </c>
      <c r="AD322" s="27">
        <v>89.31</v>
      </c>
      <c r="AE322" s="27">
        <v>95.75</v>
      </c>
      <c r="AF322" s="27">
        <v>94.54</v>
      </c>
      <c r="AG322" s="27">
        <v>88.01</v>
      </c>
      <c r="AH322" s="27">
        <v>90.39</v>
      </c>
      <c r="AI322" s="27">
        <v>90.39</v>
      </c>
      <c r="AJ322" s="27">
        <v>91.98</v>
      </c>
      <c r="AK322" s="27">
        <v>89.71</v>
      </c>
      <c r="AL322" s="27">
        <v>86.24</v>
      </c>
      <c r="AM322" s="27">
        <v>90.91</v>
      </c>
      <c r="AN322" s="27">
        <v>88.85</v>
      </c>
      <c r="AO322" s="27">
        <v>88.55</v>
      </c>
      <c r="AP322" s="27">
        <v>89.4</v>
      </c>
      <c r="AQ322" s="27">
        <v>90.52</v>
      </c>
      <c r="AR322" s="27">
        <v>90.06</v>
      </c>
      <c r="AS322" s="27">
        <v>89.81</v>
      </c>
      <c r="AT322" s="27">
        <v>91.09</v>
      </c>
      <c r="AU322" s="27">
        <v>88.2</v>
      </c>
      <c r="AV322" s="27">
        <v>85.29</v>
      </c>
      <c r="AW322" s="27">
        <v>84.89</v>
      </c>
      <c r="AX322" s="27">
        <v>85.77</v>
      </c>
      <c r="AY322" s="27">
        <v>88.05</v>
      </c>
      <c r="AZ322" s="27">
        <v>89.2</v>
      </c>
      <c r="BA322" s="27">
        <v>86.06</v>
      </c>
      <c r="BB322" s="27">
        <v>87.4</v>
      </c>
      <c r="BC322" s="27">
        <v>98.62</v>
      </c>
      <c r="BD322" s="27">
        <v>90.35</v>
      </c>
      <c r="BE322" s="27">
        <v>83.84</v>
      </c>
      <c r="BF322" s="26"/>
      <c r="BG322" s="27">
        <v>85</v>
      </c>
      <c r="BH322" s="27">
        <v>97.37</v>
      </c>
      <c r="BI322" s="27">
        <v>97.89</v>
      </c>
      <c r="BJ322" s="27">
        <v>88.31</v>
      </c>
      <c r="BK322" s="27">
        <v>90.35</v>
      </c>
      <c r="BL322" s="27">
        <v>84.61</v>
      </c>
      <c r="BM322" s="27">
        <v>82.23</v>
      </c>
      <c r="BN322" s="27">
        <v>87.26</v>
      </c>
      <c r="BO322" s="27">
        <v>82.63</v>
      </c>
      <c r="BP322" s="27">
        <v>88.79</v>
      </c>
      <c r="BQ322" s="27">
        <v>87.91</v>
      </c>
      <c r="BR322" s="27">
        <v>89.8</v>
      </c>
      <c r="BS322" s="27">
        <v>88.87</v>
      </c>
      <c r="BT322" s="27">
        <v>88.33</v>
      </c>
      <c r="BU322" s="27">
        <v>101.69</v>
      </c>
      <c r="BV322" s="27">
        <v>88.41</v>
      </c>
      <c r="BW322" s="27">
        <v>86.37</v>
      </c>
      <c r="BX322" s="27">
        <v>85.74</v>
      </c>
      <c r="BY322" s="26"/>
      <c r="BZ322" s="26"/>
      <c r="CA322" s="26"/>
      <c r="CB322" s="26"/>
      <c r="CC322" s="27">
        <v>85.99</v>
      </c>
      <c r="CD322" s="27">
        <v>85.71</v>
      </c>
      <c r="CE322" s="27">
        <v>84.91</v>
      </c>
      <c r="CF322" s="27">
        <v>89.1</v>
      </c>
      <c r="CG322" s="27">
        <v>86.82</v>
      </c>
    </row>
    <row r="323" spans="1:85" x14ac:dyDescent="0.3">
      <c r="A323" s="25" t="s">
        <v>396</v>
      </c>
      <c r="B323" s="27">
        <v>88.64</v>
      </c>
      <c r="C323" s="26"/>
      <c r="D323" s="27">
        <v>89.26</v>
      </c>
      <c r="E323" s="27">
        <v>92.69</v>
      </c>
      <c r="F323" s="27">
        <v>90.56</v>
      </c>
      <c r="G323" s="27">
        <v>89.13</v>
      </c>
      <c r="H323" s="27">
        <v>86.17</v>
      </c>
      <c r="I323" s="27">
        <v>86.68</v>
      </c>
      <c r="J323" s="27">
        <v>87.45</v>
      </c>
      <c r="K323" s="27">
        <v>87.51</v>
      </c>
      <c r="L323" s="27">
        <v>85.47</v>
      </c>
      <c r="M323" s="27">
        <v>94.69</v>
      </c>
      <c r="N323" s="27">
        <v>84.15</v>
      </c>
      <c r="O323" s="27">
        <v>83.07</v>
      </c>
      <c r="P323" s="27">
        <v>89.55</v>
      </c>
      <c r="Q323" s="27">
        <v>94.15</v>
      </c>
      <c r="R323" s="26"/>
      <c r="S323" s="26"/>
      <c r="T323" s="26"/>
      <c r="U323" s="27">
        <v>86.46</v>
      </c>
      <c r="V323" s="27">
        <v>87.12</v>
      </c>
      <c r="W323" s="26"/>
      <c r="X323" s="27">
        <v>89.23</v>
      </c>
      <c r="Y323" s="27">
        <v>87.07</v>
      </c>
      <c r="Z323" s="27">
        <v>92.43</v>
      </c>
      <c r="AA323" s="27">
        <v>92.69</v>
      </c>
      <c r="AB323" s="27">
        <v>88.66</v>
      </c>
      <c r="AC323" s="27">
        <v>89.61</v>
      </c>
      <c r="AD323" s="27">
        <v>89.96</v>
      </c>
      <c r="AE323" s="27">
        <v>96.61</v>
      </c>
      <c r="AF323" s="27">
        <v>95.4</v>
      </c>
      <c r="AG323" s="27">
        <v>88.86</v>
      </c>
      <c r="AH323" s="27">
        <v>91.08</v>
      </c>
      <c r="AI323" s="27">
        <v>90.88</v>
      </c>
      <c r="AJ323" s="27">
        <v>92.8</v>
      </c>
      <c r="AK323" s="27">
        <v>90.38</v>
      </c>
      <c r="AL323" s="27">
        <v>87.07</v>
      </c>
      <c r="AM323" s="27">
        <v>91.72</v>
      </c>
      <c r="AN323" s="27">
        <v>89.47</v>
      </c>
      <c r="AO323" s="27">
        <v>89.33</v>
      </c>
      <c r="AP323" s="27">
        <v>90</v>
      </c>
      <c r="AQ323" s="27">
        <v>91.26</v>
      </c>
      <c r="AR323" s="27">
        <v>90.54</v>
      </c>
      <c r="AS323" s="27">
        <v>90.56</v>
      </c>
      <c r="AT323" s="27">
        <v>91.91</v>
      </c>
      <c r="AU323" s="27">
        <v>89.13</v>
      </c>
      <c r="AV323" s="27">
        <v>86.37</v>
      </c>
      <c r="AW323" s="27">
        <v>85.92</v>
      </c>
      <c r="AX323" s="27">
        <v>86.68</v>
      </c>
      <c r="AY323" s="27">
        <v>88.69</v>
      </c>
      <c r="AZ323" s="27">
        <v>89.69</v>
      </c>
      <c r="BA323" s="27">
        <v>86.59</v>
      </c>
      <c r="BB323" s="27">
        <v>87.85</v>
      </c>
      <c r="BC323" s="27">
        <v>98.85</v>
      </c>
      <c r="BD323" s="27">
        <v>90.63</v>
      </c>
      <c r="BE323" s="27">
        <v>84.83</v>
      </c>
      <c r="BF323" s="26"/>
      <c r="BG323" s="27">
        <v>85.47</v>
      </c>
      <c r="BH323" s="27">
        <v>100.16</v>
      </c>
      <c r="BI323" s="27">
        <v>101.88</v>
      </c>
      <c r="BJ323" s="27">
        <v>89.05</v>
      </c>
      <c r="BK323" s="27">
        <v>90.79</v>
      </c>
      <c r="BL323" s="27">
        <v>85.06</v>
      </c>
      <c r="BM323" s="27">
        <v>82.63</v>
      </c>
      <c r="BN323" s="27">
        <v>87.63</v>
      </c>
      <c r="BO323" s="27">
        <v>83.07</v>
      </c>
      <c r="BP323" s="27">
        <v>89.64</v>
      </c>
      <c r="BQ323" s="27">
        <v>88.52</v>
      </c>
      <c r="BR323" s="27">
        <v>90.12</v>
      </c>
      <c r="BS323" s="27">
        <v>89.32</v>
      </c>
      <c r="BT323" s="27">
        <v>88.91</v>
      </c>
      <c r="BU323" s="27">
        <v>102.25</v>
      </c>
      <c r="BV323" s="27">
        <v>88.78</v>
      </c>
      <c r="BW323" s="27">
        <v>87.24</v>
      </c>
      <c r="BX323" s="27">
        <v>86.33</v>
      </c>
      <c r="BY323" s="26"/>
      <c r="BZ323" s="26"/>
      <c r="CA323" s="26"/>
      <c r="CB323" s="26"/>
      <c r="CC323" s="27">
        <v>86.52</v>
      </c>
      <c r="CD323" s="27">
        <v>86.31</v>
      </c>
      <c r="CE323" s="27">
        <v>85.32</v>
      </c>
      <c r="CF323" s="27">
        <v>89.45</v>
      </c>
      <c r="CG323" s="27">
        <v>87.36</v>
      </c>
    </row>
    <row r="324" spans="1:85" x14ac:dyDescent="0.3">
      <c r="A324" s="25" t="s">
        <v>397</v>
      </c>
      <c r="B324" s="27">
        <v>89.11</v>
      </c>
      <c r="C324" s="26"/>
      <c r="D324" s="27">
        <v>90.25</v>
      </c>
      <c r="E324" s="27">
        <v>93.21</v>
      </c>
      <c r="F324" s="27">
        <v>90.92</v>
      </c>
      <c r="G324" s="27">
        <v>89.92</v>
      </c>
      <c r="H324" s="27">
        <v>87.34</v>
      </c>
      <c r="I324" s="27">
        <v>87.71</v>
      </c>
      <c r="J324" s="27">
        <v>87.9</v>
      </c>
      <c r="K324" s="27">
        <v>88.16</v>
      </c>
      <c r="L324" s="27">
        <v>85.98</v>
      </c>
      <c r="M324" s="27">
        <v>94.02</v>
      </c>
      <c r="N324" s="27">
        <v>84.63</v>
      </c>
      <c r="O324" s="27">
        <v>83.74</v>
      </c>
      <c r="P324" s="27">
        <v>89.69</v>
      </c>
      <c r="Q324" s="27">
        <v>94.43</v>
      </c>
      <c r="R324" s="26"/>
      <c r="S324" s="26"/>
      <c r="T324" s="26"/>
      <c r="U324" s="27">
        <v>86.91</v>
      </c>
      <c r="V324" s="27">
        <v>87.53</v>
      </c>
      <c r="W324" s="26"/>
      <c r="X324" s="27">
        <v>90.25</v>
      </c>
      <c r="Y324" s="27">
        <v>87.5</v>
      </c>
      <c r="Z324" s="27">
        <v>92.84</v>
      </c>
      <c r="AA324" s="27">
        <v>93.21</v>
      </c>
      <c r="AB324" s="27">
        <v>88.65</v>
      </c>
      <c r="AC324" s="27">
        <v>90.21</v>
      </c>
      <c r="AD324" s="27">
        <v>90.43</v>
      </c>
      <c r="AE324" s="27">
        <v>97.36</v>
      </c>
      <c r="AF324" s="27">
        <v>95.84</v>
      </c>
      <c r="AG324" s="27">
        <v>89.32</v>
      </c>
      <c r="AH324" s="27">
        <v>91.38</v>
      </c>
      <c r="AI324" s="27">
        <v>90.98</v>
      </c>
      <c r="AJ324" s="27">
        <v>93.38</v>
      </c>
      <c r="AK324" s="27">
        <v>90.7</v>
      </c>
      <c r="AL324" s="27">
        <v>87.56</v>
      </c>
      <c r="AM324" s="27">
        <v>92.26</v>
      </c>
      <c r="AN324" s="27">
        <v>89.79</v>
      </c>
      <c r="AO324" s="27">
        <v>89.7</v>
      </c>
      <c r="AP324" s="27">
        <v>90.49</v>
      </c>
      <c r="AQ324" s="27">
        <v>91.87</v>
      </c>
      <c r="AR324" s="27">
        <v>90.85</v>
      </c>
      <c r="AS324" s="27">
        <v>90.79</v>
      </c>
      <c r="AT324" s="27">
        <v>92.27</v>
      </c>
      <c r="AU324" s="27">
        <v>89.92</v>
      </c>
      <c r="AV324" s="27">
        <v>87.52</v>
      </c>
      <c r="AW324" s="27">
        <v>87.12</v>
      </c>
      <c r="AX324" s="27">
        <v>87.71</v>
      </c>
      <c r="AY324" s="27">
        <v>89.14</v>
      </c>
      <c r="AZ324" s="27">
        <v>89.99</v>
      </c>
      <c r="BA324" s="27">
        <v>87.08</v>
      </c>
      <c r="BB324" s="27">
        <v>88.34</v>
      </c>
      <c r="BC324" s="27">
        <v>98.95</v>
      </c>
      <c r="BD324" s="27">
        <v>90.74</v>
      </c>
      <c r="BE324" s="27">
        <v>86.05</v>
      </c>
      <c r="BF324" s="26"/>
      <c r="BG324" s="27">
        <v>85.98</v>
      </c>
      <c r="BH324" s="27">
        <v>99.03</v>
      </c>
      <c r="BI324" s="27">
        <v>100.04</v>
      </c>
      <c r="BJ324" s="27">
        <v>89.19</v>
      </c>
      <c r="BK324" s="27">
        <v>90.8</v>
      </c>
      <c r="BL324" s="27">
        <v>85.43</v>
      </c>
      <c r="BM324" s="27">
        <v>83.27</v>
      </c>
      <c r="BN324" s="27">
        <v>87.75</v>
      </c>
      <c r="BO324" s="27">
        <v>83.74</v>
      </c>
      <c r="BP324" s="27">
        <v>89.66</v>
      </c>
      <c r="BQ324" s="27">
        <v>88.82</v>
      </c>
      <c r="BR324" s="27">
        <v>90.27</v>
      </c>
      <c r="BS324" s="27">
        <v>89.63</v>
      </c>
      <c r="BT324" s="27">
        <v>89.2</v>
      </c>
      <c r="BU324" s="27">
        <v>102.14</v>
      </c>
      <c r="BV324" s="27">
        <v>89.1</v>
      </c>
      <c r="BW324" s="27">
        <v>88.45</v>
      </c>
      <c r="BX324" s="27">
        <v>86.88</v>
      </c>
      <c r="BY324" s="26"/>
      <c r="BZ324" s="26"/>
      <c r="CA324" s="26"/>
      <c r="CB324" s="26"/>
      <c r="CC324" s="27">
        <v>87.04</v>
      </c>
      <c r="CD324" s="27">
        <v>86.63</v>
      </c>
      <c r="CE324" s="27">
        <v>85.78</v>
      </c>
      <c r="CF324" s="27">
        <v>89.77</v>
      </c>
      <c r="CG324" s="27">
        <v>87.77</v>
      </c>
    </row>
    <row r="325" spans="1:85" x14ac:dyDescent="0.3">
      <c r="A325" s="25" t="s">
        <v>398</v>
      </c>
      <c r="B325" s="27">
        <v>89.94</v>
      </c>
      <c r="C325" s="26"/>
      <c r="D325" s="27">
        <v>91.28</v>
      </c>
      <c r="E325" s="27">
        <v>94.01</v>
      </c>
      <c r="F325" s="27">
        <v>91.36</v>
      </c>
      <c r="G325" s="27">
        <v>90.89</v>
      </c>
      <c r="H325" s="27">
        <v>88.56</v>
      </c>
      <c r="I325" s="27">
        <v>88.74</v>
      </c>
      <c r="J325" s="27">
        <v>88.75</v>
      </c>
      <c r="K325" s="27">
        <v>89</v>
      </c>
      <c r="L325" s="27">
        <v>86.84</v>
      </c>
      <c r="M325" s="27">
        <v>94.94</v>
      </c>
      <c r="N325" s="27">
        <v>85.73</v>
      </c>
      <c r="O325" s="27">
        <v>84.75</v>
      </c>
      <c r="P325" s="27">
        <v>90.11</v>
      </c>
      <c r="Q325" s="27">
        <v>95.01</v>
      </c>
      <c r="R325" s="26"/>
      <c r="S325" s="26"/>
      <c r="T325" s="26"/>
      <c r="U325" s="27">
        <v>87.75</v>
      </c>
      <c r="V325" s="27">
        <v>88.39</v>
      </c>
      <c r="W325" s="26"/>
      <c r="X325" s="27">
        <v>91.3</v>
      </c>
      <c r="Y325" s="27">
        <v>88.1</v>
      </c>
      <c r="Z325" s="27">
        <v>93.62</v>
      </c>
      <c r="AA325" s="27">
        <v>94.01</v>
      </c>
      <c r="AB325" s="27">
        <v>88.4</v>
      </c>
      <c r="AC325" s="27">
        <v>90.5</v>
      </c>
      <c r="AD325" s="27">
        <v>91.09</v>
      </c>
      <c r="AE325" s="27">
        <v>97.05</v>
      </c>
      <c r="AF325" s="27">
        <v>96.67</v>
      </c>
      <c r="AG325" s="27">
        <v>90.03</v>
      </c>
      <c r="AH325" s="27">
        <v>91.99</v>
      </c>
      <c r="AI325" s="27">
        <v>91.02</v>
      </c>
      <c r="AJ325" s="27">
        <v>94.4</v>
      </c>
      <c r="AK325" s="27">
        <v>91.08</v>
      </c>
      <c r="AL325" s="27">
        <v>88.19</v>
      </c>
      <c r="AM325" s="27">
        <v>93.04</v>
      </c>
      <c r="AN325" s="27">
        <v>90.16</v>
      </c>
      <c r="AO325" s="27">
        <v>90.35</v>
      </c>
      <c r="AP325" s="27">
        <v>91.05</v>
      </c>
      <c r="AQ325" s="27">
        <v>92.6</v>
      </c>
      <c r="AR325" s="27">
        <v>91.36</v>
      </c>
      <c r="AS325" s="27">
        <v>90.9</v>
      </c>
      <c r="AT325" s="27">
        <v>92.86</v>
      </c>
      <c r="AU325" s="27">
        <v>90.89</v>
      </c>
      <c r="AV325" s="27">
        <v>88.81</v>
      </c>
      <c r="AW325" s="27">
        <v>88.25</v>
      </c>
      <c r="AX325" s="27">
        <v>88.74</v>
      </c>
      <c r="AY325" s="27">
        <v>89.98</v>
      </c>
      <c r="AZ325" s="27">
        <v>90.53</v>
      </c>
      <c r="BA325" s="27">
        <v>88.03</v>
      </c>
      <c r="BB325" s="27">
        <v>89.12</v>
      </c>
      <c r="BC325" s="27">
        <v>99.27</v>
      </c>
      <c r="BD325" s="27">
        <v>91.09</v>
      </c>
      <c r="BE325" s="27">
        <v>87.27</v>
      </c>
      <c r="BF325" s="26"/>
      <c r="BG325" s="27">
        <v>86.84</v>
      </c>
      <c r="BH325" s="27">
        <v>99.47</v>
      </c>
      <c r="BI325" s="27">
        <v>100.46</v>
      </c>
      <c r="BJ325" s="27">
        <v>90.68</v>
      </c>
      <c r="BK325" s="27">
        <v>91.63</v>
      </c>
      <c r="BL325" s="27">
        <v>86.62</v>
      </c>
      <c r="BM325" s="27">
        <v>84.28</v>
      </c>
      <c r="BN325" s="27">
        <v>88.76</v>
      </c>
      <c r="BO325" s="27">
        <v>84.75</v>
      </c>
      <c r="BP325" s="27">
        <v>90.02</v>
      </c>
      <c r="BQ325" s="27">
        <v>89.39</v>
      </c>
      <c r="BR325" s="27">
        <v>90.45</v>
      </c>
      <c r="BS325" s="27">
        <v>90.6</v>
      </c>
      <c r="BT325" s="27">
        <v>90.33</v>
      </c>
      <c r="BU325" s="27">
        <v>102.22</v>
      </c>
      <c r="BV325" s="27">
        <v>89.98</v>
      </c>
      <c r="BW325" s="27">
        <v>89.7</v>
      </c>
      <c r="BX325" s="27">
        <v>87.76</v>
      </c>
      <c r="BY325" s="26"/>
      <c r="BZ325" s="26"/>
      <c r="CA325" s="26"/>
      <c r="CB325" s="26"/>
      <c r="CC325" s="27">
        <v>88.01</v>
      </c>
      <c r="CD325" s="27">
        <v>87.14</v>
      </c>
      <c r="CE325" s="27">
        <v>86.66</v>
      </c>
      <c r="CF325" s="27">
        <v>90.55</v>
      </c>
      <c r="CG325" s="27">
        <v>88.65</v>
      </c>
    </row>
    <row r="326" spans="1:85" x14ac:dyDescent="0.3">
      <c r="A326" s="25" t="s">
        <v>399</v>
      </c>
      <c r="B326" s="27">
        <v>90.3</v>
      </c>
      <c r="C326" s="26"/>
      <c r="D326" s="27">
        <v>91.5</v>
      </c>
      <c r="E326" s="27">
        <v>94.48</v>
      </c>
      <c r="F326" s="27">
        <v>91.39</v>
      </c>
      <c r="G326" s="27">
        <v>91.24</v>
      </c>
      <c r="H326" s="27">
        <v>89.25</v>
      </c>
      <c r="I326" s="27">
        <v>89.37</v>
      </c>
      <c r="J326" s="27">
        <v>89.16</v>
      </c>
      <c r="K326" s="27">
        <v>89.35</v>
      </c>
      <c r="L326" s="27">
        <v>87.47</v>
      </c>
      <c r="M326" s="27">
        <v>95.17</v>
      </c>
      <c r="N326" s="27">
        <v>86.34</v>
      </c>
      <c r="O326" s="27">
        <v>85.42</v>
      </c>
      <c r="P326" s="27">
        <v>90.31</v>
      </c>
      <c r="Q326" s="27">
        <v>94.56</v>
      </c>
      <c r="R326" s="26"/>
      <c r="S326" s="26"/>
      <c r="T326" s="26"/>
      <c r="U326" s="27">
        <v>88.27</v>
      </c>
      <c r="V326" s="27">
        <v>88.83</v>
      </c>
      <c r="W326" s="26"/>
      <c r="X326" s="27">
        <v>91.53</v>
      </c>
      <c r="Y326" s="27">
        <v>88.36</v>
      </c>
      <c r="Z326" s="27">
        <v>93.01</v>
      </c>
      <c r="AA326" s="27">
        <v>94.48</v>
      </c>
      <c r="AB326" s="27">
        <v>88.32</v>
      </c>
      <c r="AC326" s="27">
        <v>90.32</v>
      </c>
      <c r="AD326" s="27">
        <v>91.1</v>
      </c>
      <c r="AE326" s="27">
        <v>96.23</v>
      </c>
      <c r="AF326" s="27">
        <v>96.47</v>
      </c>
      <c r="AG326" s="27">
        <v>90.05</v>
      </c>
      <c r="AH326" s="27">
        <v>92.31</v>
      </c>
      <c r="AI326" s="27">
        <v>91.18</v>
      </c>
      <c r="AJ326" s="27">
        <v>94.27</v>
      </c>
      <c r="AK326" s="27">
        <v>91.16</v>
      </c>
      <c r="AL326" s="27">
        <v>88.42</v>
      </c>
      <c r="AM326" s="27">
        <v>93.04</v>
      </c>
      <c r="AN326" s="27">
        <v>90.3</v>
      </c>
      <c r="AO326" s="27">
        <v>90.41</v>
      </c>
      <c r="AP326" s="27">
        <v>91.15</v>
      </c>
      <c r="AQ326" s="27">
        <v>92.6</v>
      </c>
      <c r="AR326" s="27">
        <v>91.47</v>
      </c>
      <c r="AS326" s="27">
        <v>90.82</v>
      </c>
      <c r="AT326" s="27">
        <v>92.82</v>
      </c>
      <c r="AU326" s="27">
        <v>91.24</v>
      </c>
      <c r="AV326" s="27">
        <v>89.47</v>
      </c>
      <c r="AW326" s="27">
        <v>88.98</v>
      </c>
      <c r="AX326" s="27">
        <v>89.37</v>
      </c>
      <c r="AY326" s="27">
        <v>90.1</v>
      </c>
      <c r="AZ326" s="27">
        <v>90.74</v>
      </c>
      <c r="BA326" s="27">
        <v>88.55</v>
      </c>
      <c r="BB326" s="27">
        <v>89.14</v>
      </c>
      <c r="BC326" s="27">
        <v>98.7</v>
      </c>
      <c r="BD326" s="27">
        <v>91.39</v>
      </c>
      <c r="BE326" s="27">
        <v>88.18</v>
      </c>
      <c r="BF326" s="26"/>
      <c r="BG326" s="27">
        <v>87.47</v>
      </c>
      <c r="BH326" s="27">
        <v>99.53</v>
      </c>
      <c r="BI326" s="27">
        <v>100.38</v>
      </c>
      <c r="BJ326" s="27">
        <v>91.1</v>
      </c>
      <c r="BK326" s="27">
        <v>92.05</v>
      </c>
      <c r="BL326" s="27">
        <v>87.2</v>
      </c>
      <c r="BM326" s="27">
        <v>84.94</v>
      </c>
      <c r="BN326" s="27">
        <v>89.12</v>
      </c>
      <c r="BO326" s="27">
        <v>85.42</v>
      </c>
      <c r="BP326" s="27">
        <v>90.16</v>
      </c>
      <c r="BQ326" s="27">
        <v>89.53</v>
      </c>
      <c r="BR326" s="27">
        <v>90.65</v>
      </c>
      <c r="BS326" s="27">
        <v>91.05</v>
      </c>
      <c r="BT326" s="27">
        <v>90.86</v>
      </c>
      <c r="BU326" s="27">
        <v>100.75</v>
      </c>
      <c r="BV326" s="27">
        <v>90.49</v>
      </c>
      <c r="BW326" s="27">
        <v>90.34</v>
      </c>
      <c r="BX326" s="27">
        <v>88.16</v>
      </c>
      <c r="BY326" s="26"/>
      <c r="BZ326" s="26"/>
      <c r="CA326" s="26"/>
      <c r="CB326" s="26"/>
      <c r="CC326" s="27">
        <v>88.6</v>
      </c>
      <c r="CD326" s="27">
        <v>87.53</v>
      </c>
      <c r="CE326" s="27">
        <v>87.19</v>
      </c>
      <c r="CF326" s="27">
        <v>91.03</v>
      </c>
      <c r="CG326" s="27">
        <v>89.03</v>
      </c>
    </row>
    <row r="327" spans="1:85" x14ac:dyDescent="0.3">
      <c r="A327" s="25" t="s">
        <v>400</v>
      </c>
      <c r="B327" s="27">
        <v>90.6</v>
      </c>
      <c r="C327" s="26"/>
      <c r="D327" s="27">
        <v>90.49</v>
      </c>
      <c r="E327" s="27">
        <v>94.65</v>
      </c>
      <c r="F327" s="27">
        <v>91.51</v>
      </c>
      <c r="G327" s="27">
        <v>91.46</v>
      </c>
      <c r="H327" s="27">
        <v>89.76</v>
      </c>
      <c r="I327" s="27">
        <v>89.79</v>
      </c>
      <c r="J327" s="27">
        <v>89.53</v>
      </c>
      <c r="K327" s="27">
        <v>89.96</v>
      </c>
      <c r="L327" s="27">
        <v>88.03</v>
      </c>
      <c r="M327" s="27">
        <v>95</v>
      </c>
      <c r="N327" s="27">
        <v>86.79</v>
      </c>
      <c r="O327" s="27">
        <v>86.06</v>
      </c>
      <c r="P327" s="27">
        <v>90.66</v>
      </c>
      <c r="Q327" s="27">
        <v>94.95</v>
      </c>
      <c r="R327" s="26"/>
      <c r="S327" s="26"/>
      <c r="T327" s="26"/>
      <c r="U327" s="27">
        <v>88.6</v>
      </c>
      <c r="V327" s="27">
        <v>89.22</v>
      </c>
      <c r="W327" s="26"/>
      <c r="X327" s="27">
        <v>90.42</v>
      </c>
      <c r="Y327" s="27">
        <v>88.83</v>
      </c>
      <c r="Z327" s="27">
        <v>93.87</v>
      </c>
      <c r="AA327" s="27">
        <v>94.65</v>
      </c>
      <c r="AB327" s="27">
        <v>88.31</v>
      </c>
      <c r="AC327" s="27">
        <v>90</v>
      </c>
      <c r="AD327" s="27">
        <v>91.29</v>
      </c>
      <c r="AE327" s="27">
        <v>94.53</v>
      </c>
      <c r="AF327" s="27">
        <v>96.11</v>
      </c>
      <c r="AG327" s="27">
        <v>90.22</v>
      </c>
      <c r="AH327" s="27">
        <v>92.62</v>
      </c>
      <c r="AI327" s="27">
        <v>91.51</v>
      </c>
      <c r="AJ327" s="27">
        <v>94.3</v>
      </c>
      <c r="AK327" s="27">
        <v>91.34</v>
      </c>
      <c r="AL327" s="27">
        <v>88.74</v>
      </c>
      <c r="AM327" s="27">
        <v>93.14</v>
      </c>
      <c r="AN327" s="27">
        <v>90.7</v>
      </c>
      <c r="AO327" s="27">
        <v>90.6</v>
      </c>
      <c r="AP327" s="27">
        <v>91.38</v>
      </c>
      <c r="AQ327" s="27">
        <v>92.83</v>
      </c>
      <c r="AR327" s="27">
        <v>91.72</v>
      </c>
      <c r="AS327" s="27">
        <v>91.15</v>
      </c>
      <c r="AT327" s="27">
        <v>92.8</v>
      </c>
      <c r="AU327" s="27">
        <v>91.46</v>
      </c>
      <c r="AV327" s="27">
        <v>89.94</v>
      </c>
      <c r="AW327" s="27">
        <v>89.54</v>
      </c>
      <c r="AX327" s="27">
        <v>89.79</v>
      </c>
      <c r="AY327" s="27">
        <v>90.61</v>
      </c>
      <c r="AZ327" s="27">
        <v>90.89</v>
      </c>
      <c r="BA327" s="27">
        <v>88.98</v>
      </c>
      <c r="BB327" s="27">
        <v>89.79</v>
      </c>
      <c r="BC327" s="27">
        <v>100.79</v>
      </c>
      <c r="BD327" s="27">
        <v>91.89</v>
      </c>
      <c r="BE327" s="27">
        <v>88.8</v>
      </c>
      <c r="BF327" s="26"/>
      <c r="BG327" s="27">
        <v>88.03</v>
      </c>
      <c r="BH327" s="27">
        <v>99.43</v>
      </c>
      <c r="BI327" s="27">
        <v>100.21</v>
      </c>
      <c r="BJ327" s="27">
        <v>90.87</v>
      </c>
      <c r="BK327" s="27">
        <v>92.01</v>
      </c>
      <c r="BL327" s="27">
        <v>87.49</v>
      </c>
      <c r="BM327" s="27">
        <v>85.61</v>
      </c>
      <c r="BN327" s="27">
        <v>89.16</v>
      </c>
      <c r="BO327" s="27">
        <v>86.06</v>
      </c>
      <c r="BP327" s="27">
        <v>90.49</v>
      </c>
      <c r="BQ327" s="27">
        <v>89.88</v>
      </c>
      <c r="BR327" s="27">
        <v>91.07</v>
      </c>
      <c r="BS327" s="27">
        <v>91.28</v>
      </c>
      <c r="BT327" s="27">
        <v>91.14</v>
      </c>
      <c r="BU327" s="27">
        <v>101.02</v>
      </c>
      <c r="BV327" s="27">
        <v>90.86</v>
      </c>
      <c r="BW327" s="27">
        <v>91.03</v>
      </c>
      <c r="BX327" s="27">
        <v>88.6</v>
      </c>
      <c r="BY327" s="26"/>
      <c r="BZ327" s="26"/>
      <c r="CA327" s="26"/>
      <c r="CB327" s="26"/>
      <c r="CC327" s="27">
        <v>88.94</v>
      </c>
      <c r="CD327" s="27">
        <v>87.84</v>
      </c>
      <c r="CE327" s="27">
        <v>87.66</v>
      </c>
      <c r="CF327" s="27">
        <v>91.31</v>
      </c>
      <c r="CG327" s="27">
        <v>89.42</v>
      </c>
    </row>
    <row r="328" spans="1:85" x14ac:dyDescent="0.3">
      <c r="A328" s="25" t="s">
        <v>401</v>
      </c>
      <c r="B328" s="27">
        <v>90.89</v>
      </c>
      <c r="C328" s="26"/>
      <c r="D328" s="27">
        <v>90.72</v>
      </c>
      <c r="E328" s="27">
        <v>94.64</v>
      </c>
      <c r="F328" s="27">
        <v>91.84</v>
      </c>
      <c r="G328" s="27">
        <v>92.11</v>
      </c>
      <c r="H328" s="27">
        <v>90.48</v>
      </c>
      <c r="I328" s="27">
        <v>90.44</v>
      </c>
      <c r="J328" s="27">
        <v>89.78</v>
      </c>
      <c r="K328" s="27">
        <v>90.5</v>
      </c>
      <c r="L328" s="27">
        <v>88.21</v>
      </c>
      <c r="M328" s="27">
        <v>94.76</v>
      </c>
      <c r="N328" s="27">
        <v>86.76</v>
      </c>
      <c r="O328" s="27">
        <v>86.29</v>
      </c>
      <c r="P328" s="27">
        <v>90.68</v>
      </c>
      <c r="Q328" s="27">
        <v>95.46</v>
      </c>
      <c r="R328" s="26"/>
      <c r="S328" s="26"/>
      <c r="T328" s="26"/>
      <c r="U328" s="27">
        <v>88.74</v>
      </c>
      <c r="V328" s="27">
        <v>89.2</v>
      </c>
      <c r="W328" s="26"/>
      <c r="X328" s="27">
        <v>90.64</v>
      </c>
      <c r="Y328" s="27">
        <v>89.04</v>
      </c>
      <c r="Z328" s="27">
        <v>94.7</v>
      </c>
      <c r="AA328" s="27">
        <v>94.64</v>
      </c>
      <c r="AB328" s="27">
        <v>88.42</v>
      </c>
      <c r="AC328" s="27">
        <v>90.34</v>
      </c>
      <c r="AD328" s="27">
        <v>91.58</v>
      </c>
      <c r="AE328" s="27">
        <v>94.98</v>
      </c>
      <c r="AF328" s="27">
        <v>96.78</v>
      </c>
      <c r="AG328" s="27">
        <v>90.38</v>
      </c>
      <c r="AH328" s="27">
        <v>92.77</v>
      </c>
      <c r="AI328" s="27">
        <v>91.71</v>
      </c>
      <c r="AJ328" s="27">
        <v>95.01</v>
      </c>
      <c r="AK328" s="27">
        <v>91.4</v>
      </c>
      <c r="AL328" s="27">
        <v>88.87</v>
      </c>
      <c r="AM328" s="27">
        <v>93.62</v>
      </c>
      <c r="AN328" s="27">
        <v>90.95</v>
      </c>
      <c r="AO328" s="27">
        <v>90.83</v>
      </c>
      <c r="AP328" s="27">
        <v>91.76</v>
      </c>
      <c r="AQ328" s="27">
        <v>93.55</v>
      </c>
      <c r="AR328" s="27">
        <v>92.12</v>
      </c>
      <c r="AS328" s="27">
        <v>91.15</v>
      </c>
      <c r="AT328" s="27">
        <v>93.15</v>
      </c>
      <c r="AU328" s="27">
        <v>92.11</v>
      </c>
      <c r="AV328" s="27">
        <v>90.7</v>
      </c>
      <c r="AW328" s="27">
        <v>90.21</v>
      </c>
      <c r="AX328" s="27">
        <v>90.44</v>
      </c>
      <c r="AY328" s="27">
        <v>90.96</v>
      </c>
      <c r="AZ328" s="27">
        <v>91.1</v>
      </c>
      <c r="BA328" s="27">
        <v>89.23</v>
      </c>
      <c r="BB328" s="27">
        <v>90.29</v>
      </c>
      <c r="BC328" s="27">
        <v>99.81</v>
      </c>
      <c r="BD328" s="27">
        <v>92.7</v>
      </c>
      <c r="BE328" s="27">
        <v>89.48</v>
      </c>
      <c r="BF328" s="26"/>
      <c r="BG328" s="27">
        <v>88.21</v>
      </c>
      <c r="BH328" s="27">
        <v>99.65</v>
      </c>
      <c r="BI328" s="27">
        <v>100.45</v>
      </c>
      <c r="BJ328" s="27">
        <v>90.13</v>
      </c>
      <c r="BK328" s="27">
        <v>91.78</v>
      </c>
      <c r="BL328" s="27">
        <v>87.26</v>
      </c>
      <c r="BM328" s="27">
        <v>85.85</v>
      </c>
      <c r="BN328" s="27">
        <v>88.74</v>
      </c>
      <c r="BO328" s="27">
        <v>86.29</v>
      </c>
      <c r="BP328" s="27">
        <v>90.26</v>
      </c>
      <c r="BQ328" s="27">
        <v>89.81</v>
      </c>
      <c r="BR328" s="27">
        <v>91.48</v>
      </c>
      <c r="BS328" s="27">
        <v>91.22</v>
      </c>
      <c r="BT328" s="27">
        <v>91.16</v>
      </c>
      <c r="BU328" s="27">
        <v>101.79</v>
      </c>
      <c r="BV328" s="27">
        <v>90.89</v>
      </c>
      <c r="BW328" s="27">
        <v>91.75</v>
      </c>
      <c r="BX328" s="27">
        <v>88.81</v>
      </c>
      <c r="BY328" s="26"/>
      <c r="BZ328" s="26"/>
      <c r="CA328" s="26"/>
      <c r="CB328" s="26"/>
      <c r="CC328" s="27">
        <v>89.19</v>
      </c>
      <c r="CD328" s="27">
        <v>87.78</v>
      </c>
      <c r="CE328" s="27">
        <v>87.75</v>
      </c>
      <c r="CF328" s="27">
        <v>91.25</v>
      </c>
      <c r="CG328" s="27">
        <v>89.34</v>
      </c>
    </row>
    <row r="329" spans="1:85" x14ac:dyDescent="0.3">
      <c r="A329" s="25" t="s">
        <v>402</v>
      </c>
      <c r="B329" s="27">
        <v>92.04</v>
      </c>
      <c r="C329" s="26"/>
      <c r="D329" s="27">
        <v>91.35</v>
      </c>
      <c r="E329" s="27">
        <v>95.6</v>
      </c>
      <c r="F329" s="27">
        <v>93.63</v>
      </c>
      <c r="G329" s="27">
        <v>93.63</v>
      </c>
      <c r="H329" s="27">
        <v>91.65</v>
      </c>
      <c r="I329" s="27">
        <v>91.38</v>
      </c>
      <c r="J329" s="27">
        <v>91.01</v>
      </c>
      <c r="K329" s="27">
        <v>91.51</v>
      </c>
      <c r="L329" s="27">
        <v>89.21</v>
      </c>
      <c r="M329" s="27">
        <v>95.15</v>
      </c>
      <c r="N329" s="27">
        <v>87.65</v>
      </c>
      <c r="O329" s="27">
        <v>87.35</v>
      </c>
      <c r="P329" s="27">
        <v>91.71</v>
      </c>
      <c r="Q329" s="27">
        <v>96.91</v>
      </c>
      <c r="R329" s="26"/>
      <c r="S329" s="26"/>
      <c r="T329" s="26"/>
      <c r="U329" s="27">
        <v>89.99</v>
      </c>
      <c r="V329" s="27">
        <v>90.17</v>
      </c>
      <c r="W329" s="26"/>
      <c r="X329" s="27">
        <v>91.24</v>
      </c>
      <c r="Y329" s="27">
        <v>90.26</v>
      </c>
      <c r="Z329" s="27">
        <v>95.6</v>
      </c>
      <c r="AA329" s="27">
        <v>95.6</v>
      </c>
      <c r="AB329" s="27">
        <v>90.15</v>
      </c>
      <c r="AC329" s="27">
        <v>92.59</v>
      </c>
      <c r="AD329" s="27">
        <v>93.41</v>
      </c>
      <c r="AE329" s="27">
        <v>98.27</v>
      </c>
      <c r="AF329" s="27">
        <v>99.34</v>
      </c>
      <c r="AG329" s="27">
        <v>91.89</v>
      </c>
      <c r="AH329" s="27">
        <v>94.28</v>
      </c>
      <c r="AI329" s="27">
        <v>93.22</v>
      </c>
      <c r="AJ329" s="27">
        <v>97.15</v>
      </c>
      <c r="AK329" s="27">
        <v>93.29</v>
      </c>
      <c r="AL329" s="27">
        <v>90.68</v>
      </c>
      <c r="AM329" s="27">
        <v>95.56</v>
      </c>
      <c r="AN329" s="27">
        <v>92.48</v>
      </c>
      <c r="AO329" s="27">
        <v>92.95</v>
      </c>
      <c r="AP329" s="27">
        <v>93.24</v>
      </c>
      <c r="AQ329" s="27">
        <v>95.48</v>
      </c>
      <c r="AR329" s="27">
        <v>93.47</v>
      </c>
      <c r="AS329" s="27">
        <v>93.15</v>
      </c>
      <c r="AT329" s="27">
        <v>94.88</v>
      </c>
      <c r="AU329" s="27">
        <v>93.63</v>
      </c>
      <c r="AV329" s="27">
        <v>91.96</v>
      </c>
      <c r="AW329" s="27">
        <v>91.26</v>
      </c>
      <c r="AX329" s="27">
        <v>91.38</v>
      </c>
      <c r="AY329" s="27">
        <v>92.17</v>
      </c>
      <c r="AZ329" s="27">
        <v>92.39</v>
      </c>
      <c r="BA329" s="27">
        <v>90.44</v>
      </c>
      <c r="BB329" s="27">
        <v>91.51</v>
      </c>
      <c r="BC329" s="27">
        <v>100.38</v>
      </c>
      <c r="BD329" s="27">
        <v>93.69</v>
      </c>
      <c r="BE329" s="27">
        <v>90.23</v>
      </c>
      <c r="BF329" s="26"/>
      <c r="BG329" s="27">
        <v>89.21</v>
      </c>
      <c r="BH329" s="27">
        <v>100.34</v>
      </c>
      <c r="BI329" s="27">
        <v>100.95</v>
      </c>
      <c r="BJ329" s="27">
        <v>90.29</v>
      </c>
      <c r="BK329" s="27">
        <v>92.27</v>
      </c>
      <c r="BL329" s="27">
        <v>88.01</v>
      </c>
      <c r="BM329" s="27">
        <v>86.94</v>
      </c>
      <c r="BN329" s="27">
        <v>89.42</v>
      </c>
      <c r="BO329" s="27">
        <v>87.35</v>
      </c>
      <c r="BP329" s="27">
        <v>91.23</v>
      </c>
      <c r="BQ329" s="27">
        <v>91.28</v>
      </c>
      <c r="BR329" s="27">
        <v>92.45</v>
      </c>
      <c r="BS329" s="27">
        <v>91.97</v>
      </c>
      <c r="BT329" s="27">
        <v>92.05</v>
      </c>
      <c r="BU329" s="27">
        <v>103.56</v>
      </c>
      <c r="BV329" s="27">
        <v>91.63</v>
      </c>
      <c r="BW329" s="27">
        <v>92.67</v>
      </c>
      <c r="BX329" s="27">
        <v>90.09</v>
      </c>
      <c r="BY329" s="26"/>
      <c r="BZ329" s="26"/>
      <c r="CA329" s="26"/>
      <c r="CB329" s="26"/>
      <c r="CC329" s="27">
        <v>90.37</v>
      </c>
      <c r="CD329" s="27">
        <v>89.18</v>
      </c>
      <c r="CE329" s="27">
        <v>88.84</v>
      </c>
      <c r="CF329" s="27">
        <v>92.11</v>
      </c>
      <c r="CG329" s="27">
        <v>90.28</v>
      </c>
    </row>
    <row r="330" spans="1:85" x14ac:dyDescent="0.3">
      <c r="A330" s="25" t="s">
        <v>403</v>
      </c>
      <c r="B330" s="27">
        <v>92.77</v>
      </c>
      <c r="C330" s="26"/>
      <c r="D330" s="27">
        <v>94.55</v>
      </c>
      <c r="E330" s="27">
        <v>96.12</v>
      </c>
      <c r="F330" s="27">
        <v>94.22</v>
      </c>
      <c r="G330" s="27">
        <v>94.16</v>
      </c>
      <c r="H330" s="27">
        <v>92.4</v>
      </c>
      <c r="I330" s="27">
        <v>92.08</v>
      </c>
      <c r="J330" s="27">
        <v>91.79</v>
      </c>
      <c r="K330" s="27">
        <v>92.16</v>
      </c>
      <c r="L330" s="27">
        <v>90.14</v>
      </c>
      <c r="M330" s="27">
        <v>95.62</v>
      </c>
      <c r="N330" s="27">
        <v>88.63</v>
      </c>
      <c r="O330" s="27">
        <v>88.45</v>
      </c>
      <c r="P330" s="27">
        <v>92.37</v>
      </c>
      <c r="Q330" s="27">
        <v>96.93</v>
      </c>
      <c r="R330" s="26"/>
      <c r="S330" s="26"/>
      <c r="T330" s="26"/>
      <c r="U330" s="27">
        <v>90.89</v>
      </c>
      <c r="V330" s="27">
        <v>90.9</v>
      </c>
      <c r="W330" s="26"/>
      <c r="X330" s="27">
        <v>94.61</v>
      </c>
      <c r="Y330" s="27">
        <v>91.01</v>
      </c>
      <c r="Z330" s="27">
        <v>95.49</v>
      </c>
      <c r="AA330" s="27">
        <v>96.12</v>
      </c>
      <c r="AB330" s="27">
        <v>90.81</v>
      </c>
      <c r="AC330" s="27">
        <v>93.38</v>
      </c>
      <c r="AD330" s="27">
        <v>93.91</v>
      </c>
      <c r="AE330" s="27">
        <v>98.85</v>
      </c>
      <c r="AF330" s="27">
        <v>99.93</v>
      </c>
      <c r="AG330" s="27">
        <v>92.49</v>
      </c>
      <c r="AH330" s="27">
        <v>94.78</v>
      </c>
      <c r="AI330" s="27">
        <v>93.85</v>
      </c>
      <c r="AJ330" s="27">
        <v>97.55</v>
      </c>
      <c r="AK330" s="27">
        <v>93.93</v>
      </c>
      <c r="AL330" s="27">
        <v>91.49</v>
      </c>
      <c r="AM330" s="27">
        <v>95.99</v>
      </c>
      <c r="AN330" s="27">
        <v>93.16</v>
      </c>
      <c r="AO330" s="27">
        <v>93.6</v>
      </c>
      <c r="AP330" s="27">
        <v>93.87</v>
      </c>
      <c r="AQ330" s="27">
        <v>95.98</v>
      </c>
      <c r="AR330" s="27">
        <v>94.11</v>
      </c>
      <c r="AS330" s="27">
        <v>93.81</v>
      </c>
      <c r="AT330" s="27">
        <v>95.36</v>
      </c>
      <c r="AU330" s="27">
        <v>94.16</v>
      </c>
      <c r="AV330" s="27">
        <v>92.69</v>
      </c>
      <c r="AW330" s="27">
        <v>92.04</v>
      </c>
      <c r="AX330" s="27">
        <v>92.08</v>
      </c>
      <c r="AY330" s="27">
        <v>92.7</v>
      </c>
      <c r="AZ330" s="27">
        <v>93.03</v>
      </c>
      <c r="BA330" s="27">
        <v>91.29</v>
      </c>
      <c r="BB330" s="27">
        <v>92.07</v>
      </c>
      <c r="BC330" s="27">
        <v>100.03</v>
      </c>
      <c r="BD330" s="27">
        <v>94.4</v>
      </c>
      <c r="BE330" s="27">
        <v>91.06</v>
      </c>
      <c r="BF330" s="26"/>
      <c r="BG330" s="27">
        <v>90.14</v>
      </c>
      <c r="BH330" s="27">
        <v>100.9</v>
      </c>
      <c r="BI330" s="27">
        <v>101.37</v>
      </c>
      <c r="BJ330" s="27">
        <v>90.74</v>
      </c>
      <c r="BK330" s="27">
        <v>92.78</v>
      </c>
      <c r="BL330" s="27">
        <v>88.85</v>
      </c>
      <c r="BM330" s="27">
        <v>88.08</v>
      </c>
      <c r="BN330" s="27">
        <v>90.21</v>
      </c>
      <c r="BO330" s="27">
        <v>88.45</v>
      </c>
      <c r="BP330" s="27">
        <v>91.77</v>
      </c>
      <c r="BQ330" s="27">
        <v>92.2</v>
      </c>
      <c r="BR330" s="27">
        <v>93.11</v>
      </c>
      <c r="BS330" s="27">
        <v>92.54</v>
      </c>
      <c r="BT330" s="27">
        <v>92.77</v>
      </c>
      <c r="BU330" s="27">
        <v>102.69</v>
      </c>
      <c r="BV330" s="27">
        <v>92.26</v>
      </c>
      <c r="BW330" s="27">
        <v>93.2</v>
      </c>
      <c r="BX330" s="27">
        <v>90.95</v>
      </c>
      <c r="BY330" s="26"/>
      <c r="BZ330" s="26"/>
      <c r="CA330" s="26"/>
      <c r="CB330" s="26"/>
      <c r="CC330" s="27">
        <v>91.25</v>
      </c>
      <c r="CD330" s="27">
        <v>90.12</v>
      </c>
      <c r="CE330" s="27">
        <v>89.78</v>
      </c>
      <c r="CF330" s="27">
        <v>92.66</v>
      </c>
      <c r="CG330" s="27">
        <v>90.95</v>
      </c>
    </row>
    <row r="331" spans="1:85" x14ac:dyDescent="0.3">
      <c r="A331" s="25" t="s">
        <v>404</v>
      </c>
      <c r="B331" s="27">
        <v>93.2</v>
      </c>
      <c r="C331" s="26"/>
      <c r="D331" s="27">
        <v>93.12</v>
      </c>
      <c r="E331" s="27">
        <v>96.27</v>
      </c>
      <c r="F331" s="27">
        <v>94.43</v>
      </c>
      <c r="G331" s="27">
        <v>94.62</v>
      </c>
      <c r="H331" s="27">
        <v>93.16</v>
      </c>
      <c r="I331" s="27">
        <v>92.85</v>
      </c>
      <c r="J331" s="27">
        <v>92.3</v>
      </c>
      <c r="K331" s="27">
        <v>92.8</v>
      </c>
      <c r="L331" s="27">
        <v>90.83</v>
      </c>
      <c r="M331" s="27">
        <v>95.74</v>
      </c>
      <c r="N331" s="27">
        <v>89.31</v>
      </c>
      <c r="O331" s="27">
        <v>89.27</v>
      </c>
      <c r="P331" s="27">
        <v>92.61</v>
      </c>
      <c r="Q331" s="27">
        <v>97.07</v>
      </c>
      <c r="R331" s="26"/>
      <c r="S331" s="26"/>
      <c r="T331" s="26"/>
      <c r="U331" s="27">
        <v>91.54</v>
      </c>
      <c r="V331" s="27">
        <v>91.4</v>
      </c>
      <c r="W331" s="26"/>
      <c r="X331" s="27">
        <v>93.07</v>
      </c>
      <c r="Y331" s="27">
        <v>91.54</v>
      </c>
      <c r="Z331" s="27">
        <v>95.79</v>
      </c>
      <c r="AA331" s="27">
        <v>96.27</v>
      </c>
      <c r="AB331" s="27">
        <v>91.02</v>
      </c>
      <c r="AC331" s="27">
        <v>93.85</v>
      </c>
      <c r="AD331" s="27">
        <v>94.12</v>
      </c>
      <c r="AE331" s="27">
        <v>99.18</v>
      </c>
      <c r="AF331" s="27">
        <v>99.88</v>
      </c>
      <c r="AG331" s="27">
        <v>92.72</v>
      </c>
      <c r="AH331" s="27">
        <v>95</v>
      </c>
      <c r="AI331" s="27">
        <v>94.07</v>
      </c>
      <c r="AJ331" s="27">
        <v>97.61</v>
      </c>
      <c r="AK331" s="27">
        <v>94.12</v>
      </c>
      <c r="AL331" s="27">
        <v>91.82</v>
      </c>
      <c r="AM331" s="27">
        <v>96.12</v>
      </c>
      <c r="AN331" s="27">
        <v>93.31</v>
      </c>
      <c r="AO331" s="27">
        <v>93.81</v>
      </c>
      <c r="AP331" s="27">
        <v>94.16</v>
      </c>
      <c r="AQ331" s="27">
        <v>96.16</v>
      </c>
      <c r="AR331" s="27">
        <v>94.47</v>
      </c>
      <c r="AS331" s="27">
        <v>93.75</v>
      </c>
      <c r="AT331" s="27">
        <v>95.62</v>
      </c>
      <c r="AU331" s="27">
        <v>94.62</v>
      </c>
      <c r="AV331" s="27">
        <v>93.42</v>
      </c>
      <c r="AW331" s="27">
        <v>92.82</v>
      </c>
      <c r="AX331" s="27">
        <v>92.85</v>
      </c>
      <c r="AY331" s="27">
        <v>93.14</v>
      </c>
      <c r="AZ331" s="27">
        <v>93.34</v>
      </c>
      <c r="BA331" s="27">
        <v>91.88</v>
      </c>
      <c r="BB331" s="27">
        <v>92.62</v>
      </c>
      <c r="BC331" s="27">
        <v>100.16</v>
      </c>
      <c r="BD331" s="27">
        <v>94.71</v>
      </c>
      <c r="BE331" s="27">
        <v>91.99</v>
      </c>
      <c r="BF331" s="26"/>
      <c r="BG331" s="27">
        <v>90.83</v>
      </c>
      <c r="BH331" s="27">
        <v>100.94</v>
      </c>
      <c r="BI331" s="27">
        <v>101.38</v>
      </c>
      <c r="BJ331" s="27">
        <v>90.94</v>
      </c>
      <c r="BK331" s="27">
        <v>92.98</v>
      </c>
      <c r="BL331" s="27">
        <v>89.42</v>
      </c>
      <c r="BM331" s="27">
        <v>88.93</v>
      </c>
      <c r="BN331" s="27">
        <v>90.6</v>
      </c>
      <c r="BO331" s="27">
        <v>89.27</v>
      </c>
      <c r="BP331" s="27">
        <v>91.83</v>
      </c>
      <c r="BQ331" s="27">
        <v>92.47</v>
      </c>
      <c r="BR331" s="27">
        <v>93.54</v>
      </c>
      <c r="BS331" s="27">
        <v>92.91</v>
      </c>
      <c r="BT331" s="27">
        <v>93.06</v>
      </c>
      <c r="BU331" s="27">
        <v>102.3</v>
      </c>
      <c r="BV331" s="27">
        <v>92.74</v>
      </c>
      <c r="BW331" s="27">
        <v>93.91</v>
      </c>
      <c r="BX331" s="27">
        <v>91.5</v>
      </c>
      <c r="BY331" s="26"/>
      <c r="BZ331" s="26"/>
      <c r="CA331" s="26"/>
      <c r="CB331" s="26"/>
      <c r="CC331" s="27">
        <v>91.98</v>
      </c>
      <c r="CD331" s="27">
        <v>90.62</v>
      </c>
      <c r="CE331" s="27">
        <v>90.41</v>
      </c>
      <c r="CF331" s="27">
        <v>92.9</v>
      </c>
      <c r="CG331" s="27">
        <v>91.46</v>
      </c>
    </row>
    <row r="332" spans="1:85" x14ac:dyDescent="0.3">
      <c r="A332" s="25" t="s">
        <v>405</v>
      </c>
      <c r="B332" s="27">
        <v>93.57</v>
      </c>
      <c r="C332" s="26"/>
      <c r="D332" s="27">
        <v>92.18</v>
      </c>
      <c r="E332" s="27">
        <v>96.29</v>
      </c>
      <c r="F332" s="27">
        <v>94.14</v>
      </c>
      <c r="G332" s="27">
        <v>94.48</v>
      </c>
      <c r="H332" s="27">
        <v>93.59</v>
      </c>
      <c r="I332" s="27">
        <v>93.6</v>
      </c>
      <c r="J332" s="27">
        <v>92.96</v>
      </c>
      <c r="K332" s="27">
        <v>93.63</v>
      </c>
      <c r="L332" s="27">
        <v>91.96</v>
      </c>
      <c r="M332" s="27">
        <v>95.41</v>
      </c>
      <c r="N332" s="27">
        <v>90.45</v>
      </c>
      <c r="O332" s="27">
        <v>90.67</v>
      </c>
      <c r="P332" s="27">
        <v>92.72</v>
      </c>
      <c r="Q332" s="27">
        <v>97.15</v>
      </c>
      <c r="R332" s="26"/>
      <c r="S332" s="26"/>
      <c r="T332" s="26"/>
      <c r="U332" s="27">
        <v>92.16</v>
      </c>
      <c r="V332" s="27">
        <v>92.2</v>
      </c>
      <c r="W332" s="26"/>
      <c r="X332" s="27">
        <v>92.02</v>
      </c>
      <c r="Y332" s="27">
        <v>92.39</v>
      </c>
      <c r="Z332" s="27">
        <v>96.93</v>
      </c>
      <c r="AA332" s="27">
        <v>96.29</v>
      </c>
      <c r="AB332" s="27">
        <v>90.82</v>
      </c>
      <c r="AC332" s="27">
        <v>94.1</v>
      </c>
      <c r="AD332" s="27">
        <v>94.14</v>
      </c>
      <c r="AE332" s="27">
        <v>98.53</v>
      </c>
      <c r="AF332" s="27">
        <v>98.64</v>
      </c>
      <c r="AG332" s="27">
        <v>92.65</v>
      </c>
      <c r="AH332" s="27">
        <v>94.84</v>
      </c>
      <c r="AI332" s="27">
        <v>94.01</v>
      </c>
      <c r="AJ332" s="27">
        <v>96.65</v>
      </c>
      <c r="AK332" s="27">
        <v>93.92</v>
      </c>
      <c r="AL332" s="27">
        <v>91.88</v>
      </c>
      <c r="AM332" s="27">
        <v>95.51</v>
      </c>
      <c r="AN332" s="27">
        <v>93.24</v>
      </c>
      <c r="AO332" s="27">
        <v>93.3</v>
      </c>
      <c r="AP332" s="27">
        <v>94.17</v>
      </c>
      <c r="AQ332" s="27">
        <v>95.59</v>
      </c>
      <c r="AR332" s="27">
        <v>94.48</v>
      </c>
      <c r="AS332" s="27">
        <v>93.12</v>
      </c>
      <c r="AT332" s="27">
        <v>95.44</v>
      </c>
      <c r="AU332" s="27">
        <v>94.48</v>
      </c>
      <c r="AV332" s="27">
        <v>93.72</v>
      </c>
      <c r="AW332" s="27">
        <v>93.43</v>
      </c>
      <c r="AX332" s="27">
        <v>93.6</v>
      </c>
      <c r="AY332" s="27">
        <v>93.87</v>
      </c>
      <c r="AZ332" s="27">
        <v>93.71</v>
      </c>
      <c r="BA332" s="27">
        <v>92.63</v>
      </c>
      <c r="BB332" s="27">
        <v>93.69</v>
      </c>
      <c r="BC332" s="27">
        <v>100.22</v>
      </c>
      <c r="BD332" s="27">
        <v>94.68</v>
      </c>
      <c r="BE332" s="27">
        <v>92.93</v>
      </c>
      <c r="BF332" s="26"/>
      <c r="BG332" s="27">
        <v>91.96</v>
      </c>
      <c r="BH332" s="27">
        <v>100.12</v>
      </c>
      <c r="BI332" s="27">
        <v>100.21</v>
      </c>
      <c r="BJ332" s="27">
        <v>91.13</v>
      </c>
      <c r="BK332" s="27">
        <v>93.34</v>
      </c>
      <c r="BL332" s="27">
        <v>90.37</v>
      </c>
      <c r="BM332" s="27">
        <v>90.39</v>
      </c>
      <c r="BN332" s="27">
        <v>91.19</v>
      </c>
      <c r="BO332" s="27">
        <v>90.67</v>
      </c>
      <c r="BP332" s="27">
        <v>91.71</v>
      </c>
      <c r="BQ332" s="27">
        <v>92.43</v>
      </c>
      <c r="BR332" s="27">
        <v>93.88</v>
      </c>
      <c r="BS332" s="27">
        <v>93.42</v>
      </c>
      <c r="BT332" s="27">
        <v>93.58</v>
      </c>
      <c r="BU332" s="27">
        <v>101.8</v>
      </c>
      <c r="BV332" s="27">
        <v>93.49</v>
      </c>
      <c r="BW332" s="27">
        <v>94.52</v>
      </c>
      <c r="BX332" s="27">
        <v>92.09</v>
      </c>
      <c r="BY332" s="26"/>
      <c r="BZ332" s="26"/>
      <c r="CA332" s="26"/>
      <c r="CB332" s="26"/>
      <c r="CC332" s="27">
        <v>92.66</v>
      </c>
      <c r="CD332" s="27">
        <v>91.12</v>
      </c>
      <c r="CE332" s="27">
        <v>91.45</v>
      </c>
      <c r="CF332" s="27">
        <v>93.26</v>
      </c>
      <c r="CG332" s="27">
        <v>92.26</v>
      </c>
    </row>
    <row r="333" spans="1:85" x14ac:dyDescent="0.3">
      <c r="A333" s="25" t="s">
        <v>406</v>
      </c>
      <c r="B333" s="27">
        <v>94.02</v>
      </c>
      <c r="C333" s="26"/>
      <c r="D333" s="27">
        <v>92.59</v>
      </c>
      <c r="E333" s="27">
        <v>96.62</v>
      </c>
      <c r="F333" s="27">
        <v>94.09</v>
      </c>
      <c r="G333" s="27">
        <v>94.55</v>
      </c>
      <c r="H333" s="27">
        <v>94.1</v>
      </c>
      <c r="I333" s="27">
        <v>94.33</v>
      </c>
      <c r="J333" s="27">
        <v>93.66</v>
      </c>
      <c r="K333" s="27">
        <v>94.3</v>
      </c>
      <c r="L333" s="27">
        <v>93.18</v>
      </c>
      <c r="M333" s="27">
        <v>94.99</v>
      </c>
      <c r="N333" s="27">
        <v>91.66</v>
      </c>
      <c r="O333" s="27">
        <v>92.23</v>
      </c>
      <c r="P333" s="27">
        <v>92.89</v>
      </c>
      <c r="Q333" s="27">
        <v>96.31</v>
      </c>
      <c r="R333" s="26"/>
      <c r="S333" s="26"/>
      <c r="T333" s="26"/>
      <c r="U333" s="27">
        <v>93.17</v>
      </c>
      <c r="V333" s="27">
        <v>93</v>
      </c>
      <c r="W333" s="26"/>
      <c r="X333" s="27">
        <v>92.45</v>
      </c>
      <c r="Y333" s="27">
        <v>93.22</v>
      </c>
      <c r="Z333" s="27">
        <v>96.49</v>
      </c>
      <c r="AA333" s="27">
        <v>96.62</v>
      </c>
      <c r="AB333" s="27">
        <v>90.94</v>
      </c>
      <c r="AC333" s="27">
        <v>94.51</v>
      </c>
      <c r="AD333" s="27">
        <v>94.15</v>
      </c>
      <c r="AE333" s="27">
        <v>98.05</v>
      </c>
      <c r="AF333" s="27">
        <v>97.67</v>
      </c>
      <c r="AG333" s="27">
        <v>92.95</v>
      </c>
      <c r="AH333" s="27">
        <v>94.91</v>
      </c>
      <c r="AI333" s="27">
        <v>94.28</v>
      </c>
      <c r="AJ333" s="27">
        <v>95.94</v>
      </c>
      <c r="AK333" s="27">
        <v>94.32</v>
      </c>
      <c r="AL333" s="27">
        <v>92.29</v>
      </c>
      <c r="AM333" s="27">
        <v>95.03</v>
      </c>
      <c r="AN333" s="27">
        <v>93.41</v>
      </c>
      <c r="AO333" s="27">
        <v>93.19</v>
      </c>
      <c r="AP333" s="27">
        <v>94.33</v>
      </c>
      <c r="AQ333" s="27">
        <v>95.16</v>
      </c>
      <c r="AR333" s="27">
        <v>94.64</v>
      </c>
      <c r="AS333" s="27">
        <v>92.87</v>
      </c>
      <c r="AT333" s="27">
        <v>95.23</v>
      </c>
      <c r="AU333" s="27">
        <v>94.55</v>
      </c>
      <c r="AV333" s="27">
        <v>94.14</v>
      </c>
      <c r="AW333" s="27">
        <v>94.06</v>
      </c>
      <c r="AX333" s="27">
        <v>94.33</v>
      </c>
      <c r="AY333" s="27">
        <v>94.25</v>
      </c>
      <c r="AZ333" s="27">
        <v>94</v>
      </c>
      <c r="BA333" s="27">
        <v>93.49</v>
      </c>
      <c r="BB333" s="27">
        <v>94.2</v>
      </c>
      <c r="BC333" s="27">
        <v>99.69</v>
      </c>
      <c r="BD333" s="27">
        <v>95.49</v>
      </c>
      <c r="BE333" s="27">
        <v>93.86</v>
      </c>
      <c r="BF333" s="26"/>
      <c r="BG333" s="27">
        <v>93.18</v>
      </c>
      <c r="BH333" s="27">
        <v>99.19</v>
      </c>
      <c r="BI333" s="27">
        <v>98.86</v>
      </c>
      <c r="BJ333" s="27">
        <v>91.27</v>
      </c>
      <c r="BK333" s="27">
        <v>93.66</v>
      </c>
      <c r="BL333" s="27">
        <v>91.31</v>
      </c>
      <c r="BM333" s="27">
        <v>92.04</v>
      </c>
      <c r="BN333" s="27">
        <v>91.67</v>
      </c>
      <c r="BO333" s="27">
        <v>92.23</v>
      </c>
      <c r="BP333" s="27">
        <v>91.69</v>
      </c>
      <c r="BQ333" s="27">
        <v>92.4</v>
      </c>
      <c r="BR333" s="27">
        <v>94.28</v>
      </c>
      <c r="BS333" s="27">
        <v>93.96</v>
      </c>
      <c r="BT333" s="27">
        <v>93.99</v>
      </c>
      <c r="BU333" s="27">
        <v>99.31</v>
      </c>
      <c r="BV333" s="27">
        <v>94.12</v>
      </c>
      <c r="BW333" s="27">
        <v>94.91</v>
      </c>
      <c r="BX333" s="27">
        <v>92.86</v>
      </c>
      <c r="BY333" s="26"/>
      <c r="BZ333" s="26"/>
      <c r="CA333" s="26"/>
      <c r="CB333" s="26"/>
      <c r="CC333" s="27">
        <v>93.78</v>
      </c>
      <c r="CD333" s="27">
        <v>91.93</v>
      </c>
      <c r="CE333" s="27">
        <v>92.57</v>
      </c>
      <c r="CF333" s="27">
        <v>93.71</v>
      </c>
      <c r="CG333" s="27">
        <v>93.01</v>
      </c>
    </row>
    <row r="334" spans="1:85" x14ac:dyDescent="0.3">
      <c r="A334" s="25" t="s">
        <v>407</v>
      </c>
      <c r="B334" s="27">
        <v>94.86</v>
      </c>
      <c r="C334" s="26"/>
      <c r="D334" s="27">
        <v>93.32</v>
      </c>
      <c r="E334" s="27">
        <v>96.92</v>
      </c>
      <c r="F334" s="27">
        <v>94.38</v>
      </c>
      <c r="G334" s="27">
        <v>95</v>
      </c>
      <c r="H334" s="27">
        <v>94.91</v>
      </c>
      <c r="I334" s="27">
        <v>95.26</v>
      </c>
      <c r="J334" s="27">
        <v>94.66</v>
      </c>
      <c r="K334" s="27">
        <v>95.29</v>
      </c>
      <c r="L334" s="27">
        <v>94.41</v>
      </c>
      <c r="M334" s="27">
        <v>95.92</v>
      </c>
      <c r="N334" s="27">
        <v>93.39</v>
      </c>
      <c r="O334" s="27">
        <v>93.77</v>
      </c>
      <c r="P334" s="27">
        <v>93.7</v>
      </c>
      <c r="Q334" s="27">
        <v>96.6</v>
      </c>
      <c r="R334" s="26"/>
      <c r="S334" s="26"/>
      <c r="T334" s="26"/>
      <c r="U334" s="27">
        <v>94.15</v>
      </c>
      <c r="V334" s="27">
        <v>94.3</v>
      </c>
      <c r="W334" s="26"/>
      <c r="X334" s="27">
        <v>93.16</v>
      </c>
      <c r="Y334" s="27">
        <v>94.23</v>
      </c>
      <c r="Z334" s="27">
        <v>97.23</v>
      </c>
      <c r="AA334" s="27">
        <v>96.92</v>
      </c>
      <c r="AB334" s="27">
        <v>91.27</v>
      </c>
      <c r="AC334" s="27">
        <v>95.03</v>
      </c>
      <c r="AD334" s="27">
        <v>94.62</v>
      </c>
      <c r="AE334" s="27">
        <v>97.76</v>
      </c>
      <c r="AF334" s="27">
        <v>97.38</v>
      </c>
      <c r="AG334" s="27">
        <v>93.58</v>
      </c>
      <c r="AH334" s="27">
        <v>95.25</v>
      </c>
      <c r="AI334" s="27">
        <v>94.62</v>
      </c>
      <c r="AJ334" s="27">
        <v>95.9</v>
      </c>
      <c r="AK334" s="27">
        <v>94.69</v>
      </c>
      <c r="AL334" s="27">
        <v>93.04</v>
      </c>
      <c r="AM334" s="27">
        <v>95.11</v>
      </c>
      <c r="AN334" s="27">
        <v>93.93</v>
      </c>
      <c r="AO334" s="27">
        <v>93.64</v>
      </c>
      <c r="AP334" s="27">
        <v>94.79</v>
      </c>
      <c r="AQ334" s="27">
        <v>95.16</v>
      </c>
      <c r="AR334" s="27">
        <v>95.13</v>
      </c>
      <c r="AS334" s="27">
        <v>93.15</v>
      </c>
      <c r="AT334" s="27">
        <v>95.51</v>
      </c>
      <c r="AU334" s="27">
        <v>95</v>
      </c>
      <c r="AV334" s="27">
        <v>94.93</v>
      </c>
      <c r="AW334" s="27">
        <v>94.89</v>
      </c>
      <c r="AX334" s="27">
        <v>95.26</v>
      </c>
      <c r="AY334" s="27">
        <v>95.15</v>
      </c>
      <c r="AZ334" s="27">
        <v>94.74</v>
      </c>
      <c r="BA334" s="27">
        <v>94.58</v>
      </c>
      <c r="BB334" s="27">
        <v>95.27</v>
      </c>
      <c r="BC334" s="27">
        <v>99.8</v>
      </c>
      <c r="BD334" s="27">
        <v>96.02</v>
      </c>
      <c r="BE334" s="27">
        <v>94.96</v>
      </c>
      <c r="BF334" s="26"/>
      <c r="BG334" s="27">
        <v>94.41</v>
      </c>
      <c r="BH334" s="27">
        <v>99.1</v>
      </c>
      <c r="BI334" s="27">
        <v>98.67</v>
      </c>
      <c r="BJ334" s="27">
        <v>93.25</v>
      </c>
      <c r="BK334" s="27">
        <v>94.82</v>
      </c>
      <c r="BL334" s="27">
        <v>93.14</v>
      </c>
      <c r="BM334" s="27">
        <v>93.62</v>
      </c>
      <c r="BN334" s="27">
        <v>93.63</v>
      </c>
      <c r="BO334" s="27">
        <v>93.77</v>
      </c>
      <c r="BP334" s="27">
        <v>92.6</v>
      </c>
      <c r="BQ334" s="27">
        <v>93.19</v>
      </c>
      <c r="BR334" s="27">
        <v>94.83</v>
      </c>
      <c r="BS334" s="27">
        <v>95.14</v>
      </c>
      <c r="BT334" s="27">
        <v>95.16</v>
      </c>
      <c r="BU334" s="27">
        <v>98.77</v>
      </c>
      <c r="BV334" s="27">
        <v>95.24</v>
      </c>
      <c r="BW334" s="27">
        <v>95.73</v>
      </c>
      <c r="BX334" s="27">
        <v>93.99</v>
      </c>
      <c r="BY334" s="26"/>
      <c r="BZ334" s="26"/>
      <c r="CA334" s="26"/>
      <c r="CB334" s="26"/>
      <c r="CC334" s="27">
        <v>94.75</v>
      </c>
      <c r="CD334" s="27">
        <v>92.96</v>
      </c>
      <c r="CE334" s="27">
        <v>94.03</v>
      </c>
      <c r="CF334" s="27">
        <v>94.83</v>
      </c>
      <c r="CG334" s="27">
        <v>94.29</v>
      </c>
    </row>
    <row r="335" spans="1:85" x14ac:dyDescent="0.3">
      <c r="A335" s="25" t="s">
        <v>408</v>
      </c>
      <c r="B335" s="27">
        <v>96.08</v>
      </c>
      <c r="C335" s="26"/>
      <c r="D335" s="27">
        <v>95.15</v>
      </c>
      <c r="E335" s="27">
        <v>97.44</v>
      </c>
      <c r="F335" s="27">
        <v>95.04</v>
      </c>
      <c r="G335" s="27">
        <v>95.86</v>
      </c>
      <c r="H335" s="27">
        <v>96.05</v>
      </c>
      <c r="I335" s="27">
        <v>96.38</v>
      </c>
      <c r="J335" s="27">
        <v>95.93</v>
      </c>
      <c r="K335" s="27">
        <v>96.47</v>
      </c>
      <c r="L335" s="27">
        <v>95.77</v>
      </c>
      <c r="M335" s="27">
        <v>97.94</v>
      </c>
      <c r="N335" s="27">
        <v>95.58</v>
      </c>
      <c r="O335" s="27">
        <v>95.37</v>
      </c>
      <c r="P335" s="27">
        <v>95.1</v>
      </c>
      <c r="Q335" s="27">
        <v>97.4</v>
      </c>
      <c r="R335" s="26"/>
      <c r="S335" s="26"/>
      <c r="T335" s="26"/>
      <c r="U335" s="27">
        <v>95.46</v>
      </c>
      <c r="V335" s="27">
        <v>95.99</v>
      </c>
      <c r="W335" s="26"/>
      <c r="X335" s="27">
        <v>95.05</v>
      </c>
      <c r="Y335" s="27">
        <v>95.32</v>
      </c>
      <c r="Z335" s="27">
        <v>98.15</v>
      </c>
      <c r="AA335" s="27">
        <v>97.44</v>
      </c>
      <c r="AB335" s="27">
        <v>91.96</v>
      </c>
      <c r="AC335" s="27">
        <v>95.83</v>
      </c>
      <c r="AD335" s="27">
        <v>95.48</v>
      </c>
      <c r="AE335" s="27">
        <v>97.3</v>
      </c>
      <c r="AF335" s="27">
        <v>97.53</v>
      </c>
      <c r="AG335" s="27">
        <v>94.85</v>
      </c>
      <c r="AH335" s="27">
        <v>95.98</v>
      </c>
      <c r="AI335" s="27">
        <v>95.29</v>
      </c>
      <c r="AJ335" s="27">
        <v>96.29</v>
      </c>
      <c r="AK335" s="27">
        <v>95.52</v>
      </c>
      <c r="AL335" s="27">
        <v>94.23</v>
      </c>
      <c r="AM335" s="27">
        <v>95.73</v>
      </c>
      <c r="AN335" s="27">
        <v>94.85</v>
      </c>
      <c r="AO335" s="27">
        <v>94.62</v>
      </c>
      <c r="AP335" s="27">
        <v>95.54</v>
      </c>
      <c r="AQ335" s="27">
        <v>95.56</v>
      </c>
      <c r="AR335" s="27">
        <v>95.95</v>
      </c>
      <c r="AS335" s="27">
        <v>94</v>
      </c>
      <c r="AT335" s="27">
        <v>96.08</v>
      </c>
      <c r="AU335" s="27">
        <v>95.86</v>
      </c>
      <c r="AV335" s="27">
        <v>96.07</v>
      </c>
      <c r="AW335" s="27">
        <v>96.02</v>
      </c>
      <c r="AX335" s="27">
        <v>96.38</v>
      </c>
      <c r="AY335" s="27">
        <v>96.38</v>
      </c>
      <c r="AZ335" s="27">
        <v>95.82</v>
      </c>
      <c r="BA335" s="27">
        <v>95.92</v>
      </c>
      <c r="BB335" s="27">
        <v>96.47</v>
      </c>
      <c r="BC335" s="27">
        <v>99.92</v>
      </c>
      <c r="BD335" s="27">
        <v>96.61</v>
      </c>
      <c r="BE335" s="27">
        <v>96.27</v>
      </c>
      <c r="BF335" s="26"/>
      <c r="BG335" s="27">
        <v>95.77</v>
      </c>
      <c r="BH335" s="27">
        <v>99.51</v>
      </c>
      <c r="BI335" s="27">
        <v>99.33</v>
      </c>
      <c r="BJ335" s="27">
        <v>96.9</v>
      </c>
      <c r="BK335" s="27">
        <v>96.72</v>
      </c>
      <c r="BL335" s="27">
        <v>95.75</v>
      </c>
      <c r="BM335" s="27">
        <v>95.22</v>
      </c>
      <c r="BN335" s="27">
        <v>96.38</v>
      </c>
      <c r="BO335" s="27">
        <v>95.37</v>
      </c>
      <c r="BP335" s="27">
        <v>94.35</v>
      </c>
      <c r="BQ335" s="27">
        <v>94.67</v>
      </c>
      <c r="BR335" s="27">
        <v>95.59</v>
      </c>
      <c r="BS335" s="27">
        <v>96.89</v>
      </c>
      <c r="BT335" s="27">
        <v>96.9</v>
      </c>
      <c r="BU335" s="27">
        <v>98.95</v>
      </c>
      <c r="BV335" s="27">
        <v>96.65</v>
      </c>
      <c r="BW335" s="27">
        <v>96.97</v>
      </c>
      <c r="BX335" s="27">
        <v>95.43</v>
      </c>
      <c r="BY335" s="26"/>
      <c r="BZ335" s="26"/>
      <c r="CA335" s="26"/>
      <c r="CB335" s="26"/>
      <c r="CC335" s="27">
        <v>95.99</v>
      </c>
      <c r="CD335" s="27">
        <v>94.43</v>
      </c>
      <c r="CE335" s="27">
        <v>95.68</v>
      </c>
      <c r="CF335" s="27">
        <v>96.36</v>
      </c>
      <c r="CG335" s="27">
        <v>96.04</v>
      </c>
    </row>
    <row r="336" spans="1:85" x14ac:dyDescent="0.3">
      <c r="A336" s="25" t="s">
        <v>409</v>
      </c>
      <c r="B336" s="27">
        <v>97.18</v>
      </c>
      <c r="C336" s="26"/>
      <c r="D336" s="27">
        <v>95.76</v>
      </c>
      <c r="E336" s="27">
        <v>97.93</v>
      </c>
      <c r="F336" s="27">
        <v>96.11</v>
      </c>
      <c r="G336" s="27">
        <v>97.18</v>
      </c>
      <c r="H336" s="27">
        <v>97.44</v>
      </c>
      <c r="I336" s="27">
        <v>97.76</v>
      </c>
      <c r="J336" s="27">
        <v>96.97</v>
      </c>
      <c r="K336" s="27">
        <v>97.75</v>
      </c>
      <c r="L336" s="27">
        <v>96.85</v>
      </c>
      <c r="M336" s="27">
        <v>98.52</v>
      </c>
      <c r="N336" s="27">
        <v>96.71</v>
      </c>
      <c r="O336" s="27">
        <v>96.55</v>
      </c>
      <c r="P336" s="27">
        <v>96.34</v>
      </c>
      <c r="Q336" s="27">
        <v>99.09</v>
      </c>
      <c r="R336" s="26"/>
      <c r="S336" s="26"/>
      <c r="T336" s="26"/>
      <c r="U336" s="27">
        <v>96.6</v>
      </c>
      <c r="V336" s="27">
        <v>97.11</v>
      </c>
      <c r="W336" s="26"/>
      <c r="X336" s="27">
        <v>95.6</v>
      </c>
      <c r="Y336" s="27">
        <v>96.57</v>
      </c>
      <c r="Z336" s="27">
        <v>99.93</v>
      </c>
      <c r="AA336" s="27">
        <v>97.93</v>
      </c>
      <c r="AB336" s="27">
        <v>93.56</v>
      </c>
      <c r="AC336" s="27">
        <v>96.95</v>
      </c>
      <c r="AD336" s="27">
        <v>96.58</v>
      </c>
      <c r="AE336" s="27">
        <v>97.63</v>
      </c>
      <c r="AF336" s="27">
        <v>98.07</v>
      </c>
      <c r="AG336" s="27">
        <v>95.92</v>
      </c>
      <c r="AH336" s="27">
        <v>96.91</v>
      </c>
      <c r="AI336" s="27">
        <v>96.39</v>
      </c>
      <c r="AJ336" s="27">
        <v>96.97</v>
      </c>
      <c r="AK336" s="27">
        <v>96.74</v>
      </c>
      <c r="AL336" s="27">
        <v>95.57</v>
      </c>
      <c r="AM336" s="27">
        <v>96.65</v>
      </c>
      <c r="AN336" s="27">
        <v>96.03</v>
      </c>
      <c r="AO336" s="27">
        <v>95.94</v>
      </c>
      <c r="AP336" s="27">
        <v>96.49</v>
      </c>
      <c r="AQ336" s="27">
        <v>96.43</v>
      </c>
      <c r="AR336" s="27">
        <v>96.74</v>
      </c>
      <c r="AS336" s="27">
        <v>95.66</v>
      </c>
      <c r="AT336" s="27">
        <v>96.92</v>
      </c>
      <c r="AU336" s="27">
        <v>97.18</v>
      </c>
      <c r="AV336" s="27">
        <v>97.41</v>
      </c>
      <c r="AW336" s="27">
        <v>97.47</v>
      </c>
      <c r="AX336" s="27">
        <v>97.76</v>
      </c>
      <c r="AY336" s="27">
        <v>97.65</v>
      </c>
      <c r="AZ336" s="27">
        <v>96.93</v>
      </c>
      <c r="BA336" s="27">
        <v>96.91</v>
      </c>
      <c r="BB336" s="27">
        <v>97.98</v>
      </c>
      <c r="BC336" s="27">
        <v>100.66</v>
      </c>
      <c r="BD336" s="27">
        <v>96.78</v>
      </c>
      <c r="BE336" s="27">
        <v>97.68</v>
      </c>
      <c r="BF336" s="26"/>
      <c r="BG336" s="27">
        <v>96.85</v>
      </c>
      <c r="BH336" s="27">
        <v>99.72</v>
      </c>
      <c r="BI336" s="27">
        <v>99.64</v>
      </c>
      <c r="BJ336" s="27">
        <v>97.77</v>
      </c>
      <c r="BK336" s="27">
        <v>97.37</v>
      </c>
      <c r="BL336" s="27">
        <v>96.8</v>
      </c>
      <c r="BM336" s="27">
        <v>96.42</v>
      </c>
      <c r="BN336" s="27">
        <v>97.54</v>
      </c>
      <c r="BO336" s="27">
        <v>96.55</v>
      </c>
      <c r="BP336" s="27">
        <v>95.99</v>
      </c>
      <c r="BQ336" s="27">
        <v>96.01</v>
      </c>
      <c r="BR336" s="27">
        <v>96.44</v>
      </c>
      <c r="BS336" s="27">
        <v>97.58</v>
      </c>
      <c r="BT336" s="27">
        <v>97.73</v>
      </c>
      <c r="BU336" s="27">
        <v>101.14</v>
      </c>
      <c r="BV336" s="27">
        <v>97.42</v>
      </c>
      <c r="BW336" s="27">
        <v>98.44</v>
      </c>
      <c r="BX336" s="27">
        <v>96.56</v>
      </c>
      <c r="BY336" s="26"/>
      <c r="BZ336" s="26"/>
      <c r="CA336" s="26"/>
      <c r="CB336" s="26"/>
      <c r="CC336" s="27">
        <v>96.92</v>
      </c>
      <c r="CD336" s="27">
        <v>95.99</v>
      </c>
      <c r="CE336" s="27">
        <v>96.79</v>
      </c>
      <c r="CF336" s="27">
        <v>97.11</v>
      </c>
      <c r="CG336" s="27">
        <v>97.25</v>
      </c>
    </row>
    <row r="337" spans="1:85" x14ac:dyDescent="0.3">
      <c r="A337" s="25" t="s">
        <v>410</v>
      </c>
      <c r="B337" s="27">
        <v>98.18</v>
      </c>
      <c r="C337" s="26"/>
      <c r="D337" s="27">
        <v>96.96</v>
      </c>
      <c r="E337" s="27">
        <v>98.51</v>
      </c>
      <c r="F337" s="27">
        <v>97.38</v>
      </c>
      <c r="G337" s="27">
        <v>98.7</v>
      </c>
      <c r="H337" s="27">
        <v>98.89</v>
      </c>
      <c r="I337" s="27">
        <v>98.76</v>
      </c>
      <c r="J337" s="27">
        <v>97.95</v>
      </c>
      <c r="K337" s="27">
        <v>98.44</v>
      </c>
      <c r="L337" s="27">
        <v>97.99</v>
      </c>
      <c r="M337" s="27">
        <v>99.21</v>
      </c>
      <c r="N337" s="27">
        <v>97.86</v>
      </c>
      <c r="O337" s="27">
        <v>97.78</v>
      </c>
      <c r="P337" s="27">
        <v>97.62</v>
      </c>
      <c r="Q337" s="27">
        <v>98.5</v>
      </c>
      <c r="R337" s="26"/>
      <c r="S337" s="26"/>
      <c r="T337" s="26"/>
      <c r="U337" s="27">
        <v>97.76</v>
      </c>
      <c r="V337" s="27">
        <v>98.04</v>
      </c>
      <c r="W337" s="26"/>
      <c r="X337" s="27">
        <v>96.88</v>
      </c>
      <c r="Y337" s="27">
        <v>97.57</v>
      </c>
      <c r="Z337" s="27">
        <v>99</v>
      </c>
      <c r="AA337" s="27">
        <v>98.51</v>
      </c>
      <c r="AB337" s="27">
        <v>95.92</v>
      </c>
      <c r="AC337" s="27">
        <v>97.31</v>
      </c>
      <c r="AD337" s="27">
        <v>97.8</v>
      </c>
      <c r="AE337" s="27">
        <v>95.98</v>
      </c>
      <c r="AF337" s="27">
        <v>98.48</v>
      </c>
      <c r="AG337" s="27">
        <v>97.22</v>
      </c>
      <c r="AH337" s="27">
        <v>98.13</v>
      </c>
      <c r="AI337" s="27">
        <v>97.66</v>
      </c>
      <c r="AJ337" s="27">
        <v>98.07</v>
      </c>
      <c r="AK337" s="27">
        <v>97.95</v>
      </c>
      <c r="AL337" s="27">
        <v>97.08</v>
      </c>
      <c r="AM337" s="27">
        <v>97.84</v>
      </c>
      <c r="AN337" s="27">
        <v>97.29</v>
      </c>
      <c r="AO337" s="27">
        <v>97.52</v>
      </c>
      <c r="AP337" s="27">
        <v>97.45</v>
      </c>
      <c r="AQ337" s="27">
        <v>97.69</v>
      </c>
      <c r="AR337" s="27">
        <v>97.65</v>
      </c>
      <c r="AS337" s="27">
        <v>97.36</v>
      </c>
      <c r="AT337" s="27">
        <v>97.39</v>
      </c>
      <c r="AU337" s="27">
        <v>98.7</v>
      </c>
      <c r="AV337" s="27">
        <v>98.89</v>
      </c>
      <c r="AW337" s="27">
        <v>98.89</v>
      </c>
      <c r="AX337" s="27">
        <v>98.76</v>
      </c>
      <c r="AY337" s="27">
        <v>98.17</v>
      </c>
      <c r="AZ337" s="27">
        <v>97.67</v>
      </c>
      <c r="BA337" s="27">
        <v>98.03</v>
      </c>
      <c r="BB337" s="27">
        <v>98.22</v>
      </c>
      <c r="BC337" s="27">
        <v>99.6</v>
      </c>
      <c r="BD337" s="27">
        <v>97.59</v>
      </c>
      <c r="BE337" s="27">
        <v>99.02</v>
      </c>
      <c r="BF337" s="26"/>
      <c r="BG337" s="27">
        <v>97.99</v>
      </c>
      <c r="BH337" s="27">
        <v>99.84</v>
      </c>
      <c r="BI337" s="27">
        <v>99.98</v>
      </c>
      <c r="BJ337" s="27">
        <v>98.84</v>
      </c>
      <c r="BK337" s="27">
        <v>98.24</v>
      </c>
      <c r="BL337" s="27">
        <v>97.9</v>
      </c>
      <c r="BM337" s="27">
        <v>97.71</v>
      </c>
      <c r="BN337" s="27">
        <v>98.31</v>
      </c>
      <c r="BO337" s="27">
        <v>97.78</v>
      </c>
      <c r="BP337" s="27">
        <v>97.62</v>
      </c>
      <c r="BQ337" s="27">
        <v>97.44</v>
      </c>
      <c r="BR337" s="27">
        <v>97.43</v>
      </c>
      <c r="BS337" s="27">
        <v>98.31</v>
      </c>
      <c r="BT337" s="27">
        <v>98.35</v>
      </c>
      <c r="BU337" s="27">
        <v>98.96</v>
      </c>
      <c r="BV337" s="27">
        <v>98.17</v>
      </c>
      <c r="BW337" s="27">
        <v>98.96</v>
      </c>
      <c r="BX337" s="27">
        <v>97.77</v>
      </c>
      <c r="BY337" s="26"/>
      <c r="BZ337" s="26"/>
      <c r="CA337" s="26"/>
      <c r="CB337" s="26"/>
      <c r="CC337" s="27">
        <v>97.9</v>
      </c>
      <c r="CD337" s="27">
        <v>97.5</v>
      </c>
      <c r="CE337" s="27">
        <v>97.85</v>
      </c>
      <c r="CF337" s="27">
        <v>97.99</v>
      </c>
      <c r="CG337" s="27">
        <v>98.14</v>
      </c>
    </row>
    <row r="338" spans="1:85" x14ac:dyDescent="0.3">
      <c r="A338" s="25" t="s">
        <v>411</v>
      </c>
      <c r="B338" s="27">
        <v>98.17</v>
      </c>
      <c r="C338" s="26"/>
      <c r="D338" s="27">
        <v>97.33</v>
      </c>
      <c r="E338" s="27">
        <v>98.71</v>
      </c>
      <c r="F338" s="27">
        <v>97.27</v>
      </c>
      <c r="G338" s="27">
        <v>98.4</v>
      </c>
      <c r="H338" s="27">
        <v>98.62</v>
      </c>
      <c r="I338" s="27">
        <v>98.68</v>
      </c>
      <c r="J338" s="27">
        <v>97.92</v>
      </c>
      <c r="K338" s="27">
        <v>98.63</v>
      </c>
      <c r="L338" s="27">
        <v>98.01</v>
      </c>
      <c r="M338" s="27">
        <v>98.99</v>
      </c>
      <c r="N338" s="27">
        <v>97.83</v>
      </c>
      <c r="O338" s="27">
        <v>97.8</v>
      </c>
      <c r="P338" s="27">
        <v>97.61</v>
      </c>
      <c r="Q338" s="27">
        <v>99.21</v>
      </c>
      <c r="R338" s="26"/>
      <c r="S338" s="26"/>
      <c r="T338" s="26"/>
      <c r="U338" s="27">
        <v>97.71</v>
      </c>
      <c r="V338" s="27">
        <v>98.08</v>
      </c>
      <c r="W338" s="26"/>
      <c r="X338" s="27">
        <v>97.23</v>
      </c>
      <c r="Y338" s="27">
        <v>97.83</v>
      </c>
      <c r="Z338" s="27">
        <v>100.02</v>
      </c>
      <c r="AA338" s="27">
        <v>98.71</v>
      </c>
      <c r="AB338" s="27">
        <v>96.3</v>
      </c>
      <c r="AC338" s="27">
        <v>96.86</v>
      </c>
      <c r="AD338" s="27">
        <v>97.63</v>
      </c>
      <c r="AE338" s="27">
        <v>94.89</v>
      </c>
      <c r="AF338" s="27">
        <v>97.67</v>
      </c>
      <c r="AG338" s="27">
        <v>97.27</v>
      </c>
      <c r="AH338" s="27">
        <v>97.97</v>
      </c>
      <c r="AI338" s="27">
        <v>97.68</v>
      </c>
      <c r="AJ338" s="27">
        <v>97.74</v>
      </c>
      <c r="AK338" s="27">
        <v>97.52</v>
      </c>
      <c r="AL338" s="27">
        <v>97</v>
      </c>
      <c r="AM338" s="27">
        <v>97.68</v>
      </c>
      <c r="AN338" s="27">
        <v>97.25</v>
      </c>
      <c r="AO338" s="27">
        <v>97.28</v>
      </c>
      <c r="AP338" s="27">
        <v>97.43</v>
      </c>
      <c r="AQ338" s="27">
        <v>97.53</v>
      </c>
      <c r="AR338" s="27">
        <v>97.66</v>
      </c>
      <c r="AS338" s="27">
        <v>96.99</v>
      </c>
      <c r="AT338" s="27">
        <v>97.33</v>
      </c>
      <c r="AU338" s="27">
        <v>98.4</v>
      </c>
      <c r="AV338" s="27">
        <v>98.56</v>
      </c>
      <c r="AW338" s="27">
        <v>98.69</v>
      </c>
      <c r="AX338" s="27">
        <v>98.68</v>
      </c>
      <c r="AY338" s="27">
        <v>98.49</v>
      </c>
      <c r="AZ338" s="27">
        <v>97.66</v>
      </c>
      <c r="BA338" s="27">
        <v>97.94</v>
      </c>
      <c r="BB338" s="27">
        <v>98.66</v>
      </c>
      <c r="BC338" s="27">
        <v>100.18</v>
      </c>
      <c r="BD338" s="27">
        <v>97.83</v>
      </c>
      <c r="BE338" s="27">
        <v>98.86</v>
      </c>
      <c r="BF338" s="26"/>
      <c r="BG338" s="27">
        <v>98.01</v>
      </c>
      <c r="BH338" s="27">
        <v>99.52</v>
      </c>
      <c r="BI338" s="27">
        <v>99.93</v>
      </c>
      <c r="BJ338" s="27">
        <v>98.52</v>
      </c>
      <c r="BK338" s="27">
        <v>98.01</v>
      </c>
      <c r="BL338" s="27">
        <v>97.75</v>
      </c>
      <c r="BM338" s="27">
        <v>97.73</v>
      </c>
      <c r="BN338" s="27">
        <v>98.61</v>
      </c>
      <c r="BO338" s="27">
        <v>97.8</v>
      </c>
      <c r="BP338" s="27">
        <v>97.47</v>
      </c>
      <c r="BQ338" s="27">
        <v>97.35</v>
      </c>
      <c r="BR338" s="27">
        <v>97.7</v>
      </c>
      <c r="BS338" s="27">
        <v>98.29</v>
      </c>
      <c r="BT338" s="27">
        <v>98.25</v>
      </c>
      <c r="BU338" s="27">
        <v>100.31</v>
      </c>
      <c r="BV338" s="27">
        <v>98.16</v>
      </c>
      <c r="BW338" s="27">
        <v>99.06</v>
      </c>
      <c r="BX338" s="27">
        <v>97.74</v>
      </c>
      <c r="BY338" s="26"/>
      <c r="BZ338" s="26"/>
      <c r="CA338" s="26"/>
      <c r="CB338" s="26"/>
      <c r="CC338" s="27">
        <v>97.92</v>
      </c>
      <c r="CD338" s="27">
        <v>97.33</v>
      </c>
      <c r="CE338" s="27">
        <v>97.82</v>
      </c>
      <c r="CF338" s="27">
        <v>97.98</v>
      </c>
      <c r="CG338" s="27">
        <v>98.23</v>
      </c>
    </row>
    <row r="339" spans="1:85" x14ac:dyDescent="0.3">
      <c r="A339" s="25" t="s">
        <v>412</v>
      </c>
      <c r="B339" s="27">
        <v>98.37</v>
      </c>
      <c r="C339" s="26"/>
      <c r="D339" s="27">
        <v>97.93</v>
      </c>
      <c r="E339" s="27">
        <v>98.66</v>
      </c>
      <c r="F339" s="27">
        <v>97.05</v>
      </c>
      <c r="G339" s="27">
        <v>98.25</v>
      </c>
      <c r="H339" s="27">
        <v>98.72</v>
      </c>
      <c r="I339" s="27">
        <v>99.08</v>
      </c>
      <c r="J339" s="27">
        <v>98.18</v>
      </c>
      <c r="K339" s="27">
        <v>99.17</v>
      </c>
      <c r="L339" s="27">
        <v>98.46</v>
      </c>
      <c r="M339" s="27">
        <v>98.89</v>
      </c>
      <c r="N339" s="27">
        <v>98.37</v>
      </c>
      <c r="O339" s="27">
        <v>98.43</v>
      </c>
      <c r="P339" s="27">
        <v>97.92</v>
      </c>
      <c r="Q339" s="27">
        <v>99.81</v>
      </c>
      <c r="R339" s="26"/>
      <c r="S339" s="26"/>
      <c r="T339" s="26"/>
      <c r="U339" s="27">
        <v>97.96</v>
      </c>
      <c r="V339" s="27">
        <v>98.57</v>
      </c>
      <c r="W339" s="26"/>
      <c r="X339" s="27">
        <v>97.81</v>
      </c>
      <c r="Y339" s="27">
        <v>98.32</v>
      </c>
      <c r="Z339" s="27">
        <v>101.03</v>
      </c>
      <c r="AA339" s="27">
        <v>98.66</v>
      </c>
      <c r="AB339" s="27">
        <v>96.15</v>
      </c>
      <c r="AC339" s="27">
        <v>96.98</v>
      </c>
      <c r="AD339" s="27">
        <v>97.29</v>
      </c>
      <c r="AE339" s="27">
        <v>94.8</v>
      </c>
      <c r="AF339" s="27">
        <v>96.4</v>
      </c>
      <c r="AG339" s="27">
        <v>97.58</v>
      </c>
      <c r="AH339" s="27">
        <v>97.79</v>
      </c>
      <c r="AI339" s="27">
        <v>97.8</v>
      </c>
      <c r="AJ339" s="27">
        <v>96.85</v>
      </c>
      <c r="AK339" s="27">
        <v>97.43</v>
      </c>
      <c r="AL339" s="27">
        <v>97.2</v>
      </c>
      <c r="AM339" s="27">
        <v>97.07</v>
      </c>
      <c r="AN339" s="27">
        <v>97.38</v>
      </c>
      <c r="AO339" s="27">
        <v>96.87</v>
      </c>
      <c r="AP339" s="27">
        <v>97.59</v>
      </c>
      <c r="AQ339" s="27">
        <v>96.9</v>
      </c>
      <c r="AR339" s="27">
        <v>97.69</v>
      </c>
      <c r="AS339" s="27">
        <v>96.88</v>
      </c>
      <c r="AT339" s="27">
        <v>97.43</v>
      </c>
      <c r="AU339" s="27">
        <v>98.25</v>
      </c>
      <c r="AV339" s="27">
        <v>98.56</v>
      </c>
      <c r="AW339" s="27">
        <v>98.92</v>
      </c>
      <c r="AX339" s="27">
        <v>99.08</v>
      </c>
      <c r="AY339" s="27">
        <v>98.92</v>
      </c>
      <c r="AZ339" s="27">
        <v>97.93</v>
      </c>
      <c r="BA339" s="27">
        <v>98.18</v>
      </c>
      <c r="BB339" s="27">
        <v>99.38</v>
      </c>
      <c r="BC339" s="27">
        <v>100.5</v>
      </c>
      <c r="BD339" s="27">
        <v>97.99</v>
      </c>
      <c r="BE339" s="27">
        <v>99.35</v>
      </c>
      <c r="BF339" s="26"/>
      <c r="BG339" s="27">
        <v>98.46</v>
      </c>
      <c r="BH339" s="27">
        <v>99.17</v>
      </c>
      <c r="BI339" s="27">
        <v>99.4</v>
      </c>
      <c r="BJ339" s="27">
        <v>98.65</v>
      </c>
      <c r="BK339" s="27">
        <v>98.36</v>
      </c>
      <c r="BL339" s="27">
        <v>98.13</v>
      </c>
      <c r="BM339" s="27">
        <v>98.38</v>
      </c>
      <c r="BN339" s="27">
        <v>99.36</v>
      </c>
      <c r="BO339" s="27">
        <v>98.43</v>
      </c>
      <c r="BP339" s="27">
        <v>97.73</v>
      </c>
      <c r="BQ339" s="27">
        <v>97.62</v>
      </c>
      <c r="BR339" s="27">
        <v>98.08</v>
      </c>
      <c r="BS339" s="27">
        <v>98.58</v>
      </c>
      <c r="BT339" s="27">
        <v>98.58</v>
      </c>
      <c r="BU339" s="27">
        <v>101.05</v>
      </c>
      <c r="BV339" s="27">
        <v>98.58</v>
      </c>
      <c r="BW339" s="27">
        <v>99.73</v>
      </c>
      <c r="BX339" s="27">
        <v>98.08</v>
      </c>
      <c r="BY339" s="26"/>
      <c r="BZ339" s="26"/>
      <c r="CA339" s="26"/>
      <c r="CB339" s="26"/>
      <c r="CC339" s="27">
        <v>98.16</v>
      </c>
      <c r="CD339" s="27">
        <v>97.58</v>
      </c>
      <c r="CE339" s="27">
        <v>98.38</v>
      </c>
      <c r="CF339" s="27">
        <v>98.38</v>
      </c>
      <c r="CG339" s="27">
        <v>98.7</v>
      </c>
    </row>
    <row r="340" spans="1:85" x14ac:dyDescent="0.3">
      <c r="A340" s="25" t="s">
        <v>413</v>
      </c>
      <c r="B340" s="27">
        <v>98.54</v>
      </c>
      <c r="C340" s="26"/>
      <c r="D340" s="27">
        <v>98.35</v>
      </c>
      <c r="E340" s="27">
        <v>98.72</v>
      </c>
      <c r="F340" s="27">
        <v>97.56</v>
      </c>
      <c r="G340" s="27">
        <v>98.69</v>
      </c>
      <c r="H340" s="27">
        <v>98.96</v>
      </c>
      <c r="I340" s="27">
        <v>99.07</v>
      </c>
      <c r="J340" s="27">
        <v>98.38</v>
      </c>
      <c r="K340" s="27">
        <v>98.95</v>
      </c>
      <c r="L340" s="27">
        <v>98.69</v>
      </c>
      <c r="M340" s="27">
        <v>99.12</v>
      </c>
      <c r="N340" s="27">
        <v>98.61</v>
      </c>
      <c r="O340" s="27">
        <v>98.67</v>
      </c>
      <c r="P340" s="27">
        <v>98.28</v>
      </c>
      <c r="Q340" s="27">
        <v>98.56</v>
      </c>
      <c r="R340" s="26"/>
      <c r="S340" s="26"/>
      <c r="T340" s="26"/>
      <c r="U340" s="27">
        <v>98.29</v>
      </c>
      <c r="V340" s="27">
        <v>98.64</v>
      </c>
      <c r="W340" s="26"/>
      <c r="X340" s="27">
        <v>98.32</v>
      </c>
      <c r="Y340" s="27">
        <v>98.23</v>
      </c>
      <c r="Z340" s="27">
        <v>99.41</v>
      </c>
      <c r="AA340" s="27">
        <v>98.72</v>
      </c>
      <c r="AB340" s="27">
        <v>96.64</v>
      </c>
      <c r="AC340" s="27">
        <v>97.24</v>
      </c>
      <c r="AD340" s="27">
        <v>97.56</v>
      </c>
      <c r="AE340" s="27">
        <v>94.91</v>
      </c>
      <c r="AF340" s="27">
        <v>96.68</v>
      </c>
      <c r="AG340" s="27">
        <v>98.06</v>
      </c>
      <c r="AH340" s="27">
        <v>98.19</v>
      </c>
      <c r="AI340" s="27">
        <v>98.36</v>
      </c>
      <c r="AJ340" s="27">
        <v>97.4</v>
      </c>
      <c r="AK340" s="27">
        <v>97.89</v>
      </c>
      <c r="AL340" s="27">
        <v>97.72</v>
      </c>
      <c r="AM340" s="27">
        <v>97.57</v>
      </c>
      <c r="AN340" s="27">
        <v>98.04</v>
      </c>
      <c r="AO340" s="27">
        <v>97.4</v>
      </c>
      <c r="AP340" s="27">
        <v>98.07</v>
      </c>
      <c r="AQ340" s="27">
        <v>97.68</v>
      </c>
      <c r="AR340" s="27">
        <v>98.13</v>
      </c>
      <c r="AS340" s="27">
        <v>97.54</v>
      </c>
      <c r="AT340" s="27">
        <v>97.73</v>
      </c>
      <c r="AU340" s="27">
        <v>98.69</v>
      </c>
      <c r="AV340" s="27">
        <v>98.86</v>
      </c>
      <c r="AW340" s="27">
        <v>99.08</v>
      </c>
      <c r="AX340" s="27">
        <v>99.07</v>
      </c>
      <c r="AY340" s="27">
        <v>98.66</v>
      </c>
      <c r="AZ340" s="27">
        <v>98.08</v>
      </c>
      <c r="BA340" s="27">
        <v>98.45</v>
      </c>
      <c r="BB340" s="27">
        <v>98.77</v>
      </c>
      <c r="BC340" s="27">
        <v>99.46</v>
      </c>
      <c r="BD340" s="27">
        <v>98.24</v>
      </c>
      <c r="BE340" s="27">
        <v>99.51</v>
      </c>
      <c r="BF340" s="26"/>
      <c r="BG340" s="27">
        <v>98.69</v>
      </c>
      <c r="BH340" s="27">
        <v>99.23</v>
      </c>
      <c r="BI340" s="27">
        <v>99.44</v>
      </c>
      <c r="BJ340" s="27">
        <v>99.01</v>
      </c>
      <c r="BK340" s="27">
        <v>98.73</v>
      </c>
      <c r="BL340" s="27">
        <v>98.48</v>
      </c>
      <c r="BM340" s="27">
        <v>98.66</v>
      </c>
      <c r="BN340" s="27">
        <v>98.96</v>
      </c>
      <c r="BO340" s="27">
        <v>98.67</v>
      </c>
      <c r="BP340" s="27">
        <v>97.97</v>
      </c>
      <c r="BQ340" s="27">
        <v>98.09</v>
      </c>
      <c r="BR340" s="27">
        <v>98.65</v>
      </c>
      <c r="BS340" s="27">
        <v>98.74</v>
      </c>
      <c r="BT340" s="27">
        <v>98.72</v>
      </c>
      <c r="BU340" s="27">
        <v>98.56</v>
      </c>
      <c r="BV340" s="27">
        <v>98.72</v>
      </c>
      <c r="BW340" s="27">
        <v>99.39</v>
      </c>
      <c r="BX340" s="27">
        <v>98.35</v>
      </c>
      <c r="BY340" s="26"/>
      <c r="BZ340" s="26"/>
      <c r="CA340" s="26"/>
      <c r="CB340" s="26"/>
      <c r="CC340" s="27">
        <v>98.46</v>
      </c>
      <c r="CD340" s="27">
        <v>97.97</v>
      </c>
      <c r="CE340" s="27">
        <v>98.58</v>
      </c>
      <c r="CF340" s="27">
        <v>98.6</v>
      </c>
      <c r="CG340" s="27">
        <v>98.68</v>
      </c>
    </row>
    <row r="341" spans="1:85" x14ac:dyDescent="0.3">
      <c r="A341" s="25" t="s">
        <v>414</v>
      </c>
      <c r="B341" s="27">
        <v>99.83</v>
      </c>
      <c r="C341" s="26"/>
      <c r="D341" s="27">
        <v>100.01</v>
      </c>
      <c r="E341" s="27">
        <v>99.32</v>
      </c>
      <c r="F341" s="27">
        <v>99.47</v>
      </c>
      <c r="G341" s="27">
        <v>99.95</v>
      </c>
      <c r="H341" s="27">
        <v>100</v>
      </c>
      <c r="I341" s="27">
        <v>100.17</v>
      </c>
      <c r="J341" s="27">
        <v>99.78</v>
      </c>
      <c r="K341" s="27">
        <v>100.08</v>
      </c>
      <c r="L341" s="27">
        <v>99.88</v>
      </c>
      <c r="M341" s="27">
        <v>99.9</v>
      </c>
      <c r="N341" s="27">
        <v>99.92</v>
      </c>
      <c r="O341" s="27">
        <v>99.9</v>
      </c>
      <c r="P341" s="27">
        <v>99.77</v>
      </c>
      <c r="Q341" s="27">
        <v>100.35</v>
      </c>
      <c r="R341" s="26"/>
      <c r="S341" s="26"/>
      <c r="T341" s="26"/>
      <c r="U341" s="27">
        <v>99.75</v>
      </c>
      <c r="V341" s="27">
        <v>99.95</v>
      </c>
      <c r="W341" s="26"/>
      <c r="X341" s="27">
        <v>100</v>
      </c>
      <c r="Y341" s="27">
        <v>99.85</v>
      </c>
      <c r="Z341" s="27">
        <v>100.57</v>
      </c>
      <c r="AA341" s="27">
        <v>99.32</v>
      </c>
      <c r="AB341" s="27">
        <v>99.35</v>
      </c>
      <c r="AC341" s="27">
        <v>99.57</v>
      </c>
      <c r="AD341" s="27">
        <v>99.42</v>
      </c>
      <c r="AE341" s="27">
        <v>99.09</v>
      </c>
      <c r="AF341" s="27">
        <v>98.84</v>
      </c>
      <c r="AG341" s="27">
        <v>99.6</v>
      </c>
      <c r="AH341" s="27">
        <v>99.63</v>
      </c>
      <c r="AI341" s="27">
        <v>99.76</v>
      </c>
      <c r="AJ341" s="27">
        <v>99.18</v>
      </c>
      <c r="AK341" s="27">
        <v>99.79</v>
      </c>
      <c r="AL341" s="27">
        <v>99.64</v>
      </c>
      <c r="AM341" s="27">
        <v>99.32</v>
      </c>
      <c r="AN341" s="27">
        <v>99.65</v>
      </c>
      <c r="AO341" s="27">
        <v>99.39</v>
      </c>
      <c r="AP341" s="27">
        <v>99.66</v>
      </c>
      <c r="AQ341" s="27">
        <v>99.34</v>
      </c>
      <c r="AR341" s="27">
        <v>99.54</v>
      </c>
      <c r="AS341" s="27">
        <v>99.66</v>
      </c>
      <c r="AT341" s="27">
        <v>99.66</v>
      </c>
      <c r="AU341" s="27">
        <v>99.95</v>
      </c>
      <c r="AV341" s="27">
        <v>99.95</v>
      </c>
      <c r="AW341" s="27">
        <v>100.07</v>
      </c>
      <c r="AX341" s="27">
        <v>100.17</v>
      </c>
      <c r="AY341" s="27">
        <v>100.02</v>
      </c>
      <c r="AZ341" s="27">
        <v>99.79</v>
      </c>
      <c r="BA341" s="27">
        <v>99.76</v>
      </c>
      <c r="BB341" s="27">
        <v>100.18</v>
      </c>
      <c r="BC341" s="27">
        <v>100.09</v>
      </c>
      <c r="BD341" s="27">
        <v>99.26</v>
      </c>
      <c r="BE341" s="27">
        <v>100.25</v>
      </c>
      <c r="BF341" s="26"/>
      <c r="BG341" s="27">
        <v>99.88</v>
      </c>
      <c r="BH341" s="27">
        <v>99.85</v>
      </c>
      <c r="BI341" s="27">
        <v>99.98</v>
      </c>
      <c r="BJ341" s="27">
        <v>99.87</v>
      </c>
      <c r="BK341" s="27">
        <v>99.82</v>
      </c>
      <c r="BL341" s="27">
        <v>99.86</v>
      </c>
      <c r="BM341" s="27">
        <v>99.91</v>
      </c>
      <c r="BN341" s="27">
        <v>100.23</v>
      </c>
      <c r="BO341" s="27">
        <v>99.9</v>
      </c>
      <c r="BP341" s="27">
        <v>99.76</v>
      </c>
      <c r="BQ341" s="27">
        <v>99.86</v>
      </c>
      <c r="BR341" s="27">
        <v>99.7</v>
      </c>
      <c r="BS341" s="27">
        <v>99.8</v>
      </c>
      <c r="BT341" s="27">
        <v>99.85</v>
      </c>
      <c r="BU341" s="27">
        <v>100.72</v>
      </c>
      <c r="BV341" s="27">
        <v>99.92</v>
      </c>
      <c r="BW341" s="27">
        <v>100.42</v>
      </c>
      <c r="BX341" s="27">
        <v>99.8</v>
      </c>
      <c r="BY341" s="26"/>
      <c r="BZ341" s="26"/>
      <c r="CA341" s="26"/>
      <c r="CB341" s="26"/>
      <c r="CC341" s="27">
        <v>99.75</v>
      </c>
      <c r="CD341" s="27">
        <v>99.74</v>
      </c>
      <c r="CE341" s="27">
        <v>99.91</v>
      </c>
      <c r="CF341" s="27">
        <v>99.87</v>
      </c>
      <c r="CG341" s="27">
        <v>99.98</v>
      </c>
    </row>
    <row r="342" spans="1:85" x14ac:dyDescent="0.3">
      <c r="A342" s="25" t="s">
        <v>415</v>
      </c>
      <c r="B342" s="27">
        <v>100.09</v>
      </c>
      <c r="C342" s="26"/>
      <c r="D342" s="27">
        <v>99.15</v>
      </c>
      <c r="E342" s="27">
        <v>99.75</v>
      </c>
      <c r="F342" s="27">
        <v>99.92</v>
      </c>
      <c r="G342" s="27">
        <v>100.28</v>
      </c>
      <c r="H342" s="27">
        <v>100.35</v>
      </c>
      <c r="I342" s="27">
        <v>100.42</v>
      </c>
      <c r="J342" s="27">
        <v>100.08</v>
      </c>
      <c r="K342" s="27">
        <v>100.29</v>
      </c>
      <c r="L342" s="27">
        <v>100.16</v>
      </c>
      <c r="M342" s="27">
        <v>100.02</v>
      </c>
      <c r="N342" s="27">
        <v>100.17</v>
      </c>
      <c r="O342" s="27">
        <v>100.22</v>
      </c>
      <c r="P342" s="27">
        <v>99.98</v>
      </c>
      <c r="Q342" s="27">
        <v>99.93</v>
      </c>
      <c r="R342" s="26"/>
      <c r="S342" s="26"/>
      <c r="T342" s="26"/>
      <c r="U342" s="27">
        <v>100.17</v>
      </c>
      <c r="V342" s="27">
        <v>100.1</v>
      </c>
      <c r="W342" s="26"/>
      <c r="X342" s="27">
        <v>99.08</v>
      </c>
      <c r="Y342" s="27">
        <v>100.13</v>
      </c>
      <c r="Z342" s="27">
        <v>100.02</v>
      </c>
      <c r="AA342" s="27">
        <v>99.75</v>
      </c>
      <c r="AB342" s="27">
        <v>100.13</v>
      </c>
      <c r="AC342" s="27">
        <v>100.11</v>
      </c>
      <c r="AD342" s="27">
        <v>99.72</v>
      </c>
      <c r="AE342" s="27">
        <v>100.63</v>
      </c>
      <c r="AF342" s="27">
        <v>99.55</v>
      </c>
      <c r="AG342" s="27">
        <v>99.9</v>
      </c>
      <c r="AH342" s="27">
        <v>99.9</v>
      </c>
      <c r="AI342" s="27">
        <v>100.11</v>
      </c>
      <c r="AJ342" s="27">
        <v>99.65</v>
      </c>
      <c r="AK342" s="27">
        <v>99.92</v>
      </c>
      <c r="AL342" s="27">
        <v>99.91</v>
      </c>
      <c r="AM342" s="27">
        <v>99.71</v>
      </c>
      <c r="AN342" s="27">
        <v>100</v>
      </c>
      <c r="AO342" s="27">
        <v>99.8</v>
      </c>
      <c r="AP342" s="27">
        <v>99.96</v>
      </c>
      <c r="AQ342" s="27">
        <v>99.74</v>
      </c>
      <c r="AR342" s="27">
        <v>99.94</v>
      </c>
      <c r="AS342" s="27">
        <v>99.86</v>
      </c>
      <c r="AT342" s="27">
        <v>99.96</v>
      </c>
      <c r="AU342" s="27">
        <v>100.28</v>
      </c>
      <c r="AV342" s="27">
        <v>100.34</v>
      </c>
      <c r="AW342" s="27">
        <v>100.38</v>
      </c>
      <c r="AX342" s="27">
        <v>100.42</v>
      </c>
      <c r="AY342" s="27">
        <v>100.05</v>
      </c>
      <c r="AZ342" s="27">
        <v>100.11</v>
      </c>
      <c r="BA342" s="27">
        <v>100.07</v>
      </c>
      <c r="BB342" s="27">
        <v>100.13</v>
      </c>
      <c r="BC342" s="27">
        <v>99.94</v>
      </c>
      <c r="BD342" s="27">
        <v>100.14</v>
      </c>
      <c r="BE342" s="27">
        <v>100.58</v>
      </c>
      <c r="BF342" s="26"/>
      <c r="BG342" s="27">
        <v>100.16</v>
      </c>
      <c r="BH342" s="27">
        <v>100.1</v>
      </c>
      <c r="BI342" s="27">
        <v>100.08</v>
      </c>
      <c r="BJ342" s="27">
        <v>99.94</v>
      </c>
      <c r="BK342" s="27">
        <v>100.03</v>
      </c>
      <c r="BL342" s="27">
        <v>100.14</v>
      </c>
      <c r="BM342" s="27">
        <v>100.24</v>
      </c>
      <c r="BN342" s="27">
        <v>100.01</v>
      </c>
      <c r="BO342" s="27">
        <v>100.22</v>
      </c>
      <c r="BP342" s="27">
        <v>99.91</v>
      </c>
      <c r="BQ342" s="27">
        <v>99.88</v>
      </c>
      <c r="BR342" s="27">
        <v>100.13</v>
      </c>
      <c r="BS342" s="27">
        <v>100.04</v>
      </c>
      <c r="BT342" s="27">
        <v>100.06</v>
      </c>
      <c r="BU342" s="27">
        <v>99.79</v>
      </c>
      <c r="BV342" s="27">
        <v>100.13</v>
      </c>
      <c r="BW342" s="27">
        <v>100.35</v>
      </c>
      <c r="BX342" s="27">
        <v>100.05</v>
      </c>
      <c r="BY342" s="26"/>
      <c r="BZ342" s="26"/>
      <c r="CA342" s="26"/>
      <c r="CB342" s="26"/>
      <c r="CC342" s="27">
        <v>100.21</v>
      </c>
      <c r="CD342" s="27">
        <v>100.11</v>
      </c>
      <c r="CE342" s="27">
        <v>100.18</v>
      </c>
      <c r="CF342" s="27">
        <v>100.11</v>
      </c>
      <c r="CG342" s="27">
        <v>100.07</v>
      </c>
    </row>
    <row r="343" spans="1:85" x14ac:dyDescent="0.3">
      <c r="A343" s="25" t="s">
        <v>416</v>
      </c>
      <c r="B343" s="27">
        <v>101.56</v>
      </c>
      <c r="C343" s="26"/>
      <c r="D343" s="27">
        <v>102.53</v>
      </c>
      <c r="E343" s="27">
        <v>102.25</v>
      </c>
      <c r="F343" s="27">
        <v>103.13</v>
      </c>
      <c r="G343" s="27">
        <v>101.1</v>
      </c>
      <c r="H343" s="27">
        <v>100.69</v>
      </c>
      <c r="I343" s="27">
        <v>100.33</v>
      </c>
      <c r="J343" s="27">
        <v>101.79</v>
      </c>
      <c r="K343" s="27">
        <v>100.68</v>
      </c>
      <c r="L343" s="27">
        <v>101.28</v>
      </c>
      <c r="M343" s="27">
        <v>100.97</v>
      </c>
      <c r="N343" s="27">
        <v>101.32</v>
      </c>
      <c r="O343" s="27">
        <v>101.23</v>
      </c>
      <c r="P343" s="27">
        <v>102.01</v>
      </c>
      <c r="Q343" s="27">
        <v>101.18</v>
      </c>
      <c r="R343" s="26"/>
      <c r="S343" s="26"/>
      <c r="T343" s="26"/>
      <c r="U343" s="27">
        <v>101.83</v>
      </c>
      <c r="V343" s="27">
        <v>101.32</v>
      </c>
      <c r="W343" s="26"/>
      <c r="X343" s="27">
        <v>102.65</v>
      </c>
      <c r="Y343" s="27">
        <v>101.83</v>
      </c>
      <c r="Z343" s="27">
        <v>100.01</v>
      </c>
      <c r="AA343" s="27">
        <v>102.25</v>
      </c>
      <c r="AB343" s="27">
        <v>104.02</v>
      </c>
      <c r="AC343" s="27">
        <v>103.17</v>
      </c>
      <c r="AD343" s="27">
        <v>103.39</v>
      </c>
      <c r="AE343" s="27">
        <v>105.67</v>
      </c>
      <c r="AF343" s="27">
        <v>105.12</v>
      </c>
      <c r="AG343" s="27">
        <v>102.48</v>
      </c>
      <c r="AH343" s="27">
        <v>102.32</v>
      </c>
      <c r="AI343" s="27">
        <v>101.8</v>
      </c>
      <c r="AJ343" s="27">
        <v>103.89</v>
      </c>
      <c r="AK343" s="27">
        <v>102.46</v>
      </c>
      <c r="AL343" s="27">
        <v>102.79</v>
      </c>
      <c r="AM343" s="27">
        <v>103.5</v>
      </c>
      <c r="AN343" s="27">
        <v>102.36</v>
      </c>
      <c r="AO343" s="27">
        <v>103.51</v>
      </c>
      <c r="AP343" s="27">
        <v>102.35</v>
      </c>
      <c r="AQ343" s="27">
        <v>103.33</v>
      </c>
      <c r="AR343" s="27">
        <v>102.44</v>
      </c>
      <c r="AS343" s="27">
        <v>103.01</v>
      </c>
      <c r="AT343" s="27">
        <v>102.72</v>
      </c>
      <c r="AU343" s="27">
        <v>101.1</v>
      </c>
      <c r="AV343" s="27">
        <v>100.87</v>
      </c>
      <c r="AW343" s="27">
        <v>100.48</v>
      </c>
      <c r="AX343" s="27">
        <v>100.33</v>
      </c>
      <c r="AY343" s="27">
        <v>101.29</v>
      </c>
      <c r="AZ343" s="27">
        <v>102.05</v>
      </c>
      <c r="BA343" s="27">
        <v>101.75</v>
      </c>
      <c r="BB343" s="27">
        <v>100.94</v>
      </c>
      <c r="BC343" s="27">
        <v>100.52</v>
      </c>
      <c r="BD343" s="27">
        <v>102.41</v>
      </c>
      <c r="BE343" s="27">
        <v>99.66</v>
      </c>
      <c r="BF343" s="26"/>
      <c r="BG343" s="27">
        <v>101.28</v>
      </c>
      <c r="BH343" s="27">
        <v>100.83</v>
      </c>
      <c r="BI343" s="27">
        <v>100.51</v>
      </c>
      <c r="BJ343" s="27">
        <v>101.19</v>
      </c>
      <c r="BK343" s="27">
        <v>101.43</v>
      </c>
      <c r="BL343" s="27">
        <v>101.54</v>
      </c>
      <c r="BM343" s="27">
        <v>101.21</v>
      </c>
      <c r="BN343" s="27">
        <v>100.81</v>
      </c>
      <c r="BO343" s="27">
        <v>101.23</v>
      </c>
      <c r="BP343" s="27">
        <v>102.41</v>
      </c>
      <c r="BQ343" s="27">
        <v>102.21</v>
      </c>
      <c r="BR343" s="27">
        <v>101.54</v>
      </c>
      <c r="BS343" s="27">
        <v>101.45</v>
      </c>
      <c r="BT343" s="27">
        <v>101.39</v>
      </c>
      <c r="BU343" s="27">
        <v>100.95</v>
      </c>
      <c r="BV343" s="27">
        <v>101.25</v>
      </c>
      <c r="BW343" s="27">
        <v>99.84</v>
      </c>
      <c r="BX343" s="27">
        <v>101.84</v>
      </c>
      <c r="BY343" s="26"/>
      <c r="BZ343" s="26"/>
      <c r="CA343" s="26"/>
      <c r="CB343" s="26"/>
      <c r="CC343" s="27">
        <v>101.6</v>
      </c>
      <c r="CD343" s="27">
        <v>102.22</v>
      </c>
      <c r="CE343" s="27">
        <v>101.35</v>
      </c>
      <c r="CF343" s="27">
        <v>101.44</v>
      </c>
      <c r="CG343" s="27">
        <v>101.29</v>
      </c>
    </row>
    <row r="344" spans="1:85" x14ac:dyDescent="0.3">
      <c r="A344" s="25" t="s">
        <v>417</v>
      </c>
      <c r="B344" s="27">
        <v>102.46</v>
      </c>
      <c r="C344" s="26"/>
      <c r="D344" s="27">
        <v>103.94</v>
      </c>
      <c r="E344" s="27">
        <v>103.58</v>
      </c>
      <c r="F344" s="27">
        <v>104.79</v>
      </c>
      <c r="G344" s="27">
        <v>102.19</v>
      </c>
      <c r="H344" s="27">
        <v>101.7</v>
      </c>
      <c r="I344" s="27">
        <v>100.86</v>
      </c>
      <c r="J344" s="27">
        <v>102.68</v>
      </c>
      <c r="K344" s="27">
        <v>100.95</v>
      </c>
      <c r="L344" s="27">
        <v>102.08</v>
      </c>
      <c r="M344" s="27">
        <v>101.69</v>
      </c>
      <c r="N344" s="27">
        <v>101.98</v>
      </c>
      <c r="O344" s="27">
        <v>102.01</v>
      </c>
      <c r="P344" s="27">
        <v>103.15</v>
      </c>
      <c r="Q344" s="27">
        <v>100.6</v>
      </c>
      <c r="R344" s="26"/>
      <c r="S344" s="26"/>
      <c r="T344" s="26"/>
      <c r="U344" s="27">
        <v>102.98</v>
      </c>
      <c r="V344" s="27">
        <v>101.91</v>
      </c>
      <c r="W344" s="26"/>
      <c r="X344" s="27">
        <v>104.19</v>
      </c>
      <c r="Y344" s="27">
        <v>102.46</v>
      </c>
      <c r="Z344" s="27">
        <v>98.77</v>
      </c>
      <c r="AA344" s="27">
        <v>103.58</v>
      </c>
      <c r="AB344" s="27">
        <v>106.2</v>
      </c>
      <c r="AC344" s="27">
        <v>104.84</v>
      </c>
      <c r="AD344" s="27">
        <v>105.05</v>
      </c>
      <c r="AE344" s="27">
        <v>107.45</v>
      </c>
      <c r="AF344" s="27">
        <v>107.3</v>
      </c>
      <c r="AG344" s="27">
        <v>103.92</v>
      </c>
      <c r="AH344" s="27">
        <v>103.58</v>
      </c>
      <c r="AI344" s="27">
        <v>103.01</v>
      </c>
      <c r="AJ344" s="27">
        <v>105.77</v>
      </c>
      <c r="AK344" s="27">
        <v>103.9</v>
      </c>
      <c r="AL344" s="27">
        <v>104.43</v>
      </c>
      <c r="AM344" s="27">
        <v>105.23</v>
      </c>
      <c r="AN344" s="27">
        <v>103.75</v>
      </c>
      <c r="AO344" s="27">
        <v>105.48</v>
      </c>
      <c r="AP344" s="27">
        <v>103.6</v>
      </c>
      <c r="AQ344" s="27">
        <v>105.15</v>
      </c>
      <c r="AR344" s="27">
        <v>103.73</v>
      </c>
      <c r="AS344" s="27">
        <v>105</v>
      </c>
      <c r="AT344" s="27">
        <v>103.73</v>
      </c>
      <c r="AU344" s="27">
        <v>102.19</v>
      </c>
      <c r="AV344" s="27">
        <v>101.96</v>
      </c>
      <c r="AW344" s="27">
        <v>101.37</v>
      </c>
      <c r="AX344" s="27">
        <v>100.86</v>
      </c>
      <c r="AY344" s="27">
        <v>101.61</v>
      </c>
      <c r="AZ344" s="27">
        <v>102.95</v>
      </c>
      <c r="BA344" s="27">
        <v>102.71</v>
      </c>
      <c r="BB344" s="27">
        <v>100.88</v>
      </c>
      <c r="BC344" s="27">
        <v>99.82</v>
      </c>
      <c r="BD344" s="27">
        <v>103.16</v>
      </c>
      <c r="BE344" s="27">
        <v>100.22</v>
      </c>
      <c r="BF344" s="26"/>
      <c r="BG344" s="27">
        <v>102.08</v>
      </c>
      <c r="BH344" s="27">
        <v>101.21</v>
      </c>
      <c r="BI344" s="27">
        <v>100.78</v>
      </c>
      <c r="BJ344" s="27">
        <v>102.28</v>
      </c>
      <c r="BK344" s="27">
        <v>102.34</v>
      </c>
      <c r="BL344" s="27">
        <v>102.46</v>
      </c>
      <c r="BM344" s="27">
        <v>101.96</v>
      </c>
      <c r="BN344" s="27">
        <v>100.17</v>
      </c>
      <c r="BO344" s="27">
        <v>102.01</v>
      </c>
      <c r="BP344" s="27">
        <v>103.94</v>
      </c>
      <c r="BQ344" s="27">
        <v>103.25</v>
      </c>
      <c r="BR344" s="27">
        <v>102.46</v>
      </c>
      <c r="BS344" s="27">
        <v>102.04</v>
      </c>
      <c r="BT344" s="27">
        <v>101.97</v>
      </c>
      <c r="BU344" s="27">
        <v>99.36</v>
      </c>
      <c r="BV344" s="27">
        <v>101.66</v>
      </c>
      <c r="BW344" s="27">
        <v>99.4</v>
      </c>
      <c r="BX344" s="27">
        <v>102.75</v>
      </c>
      <c r="BY344" s="26"/>
      <c r="BZ344" s="26"/>
      <c r="CA344" s="26"/>
      <c r="CB344" s="26"/>
      <c r="CC344" s="27">
        <v>102.63</v>
      </c>
      <c r="CD344" s="27">
        <v>103.57</v>
      </c>
      <c r="CE344" s="27">
        <v>102.09</v>
      </c>
      <c r="CF344" s="27">
        <v>101.72</v>
      </c>
      <c r="CG344" s="27">
        <v>101.87</v>
      </c>
    </row>
    <row r="345" spans="1:85" x14ac:dyDescent="0.3">
      <c r="A345" s="25" t="s">
        <v>418</v>
      </c>
      <c r="B345" s="27">
        <v>102.79</v>
      </c>
      <c r="C345" s="26"/>
      <c r="D345" s="27">
        <v>104.53</v>
      </c>
      <c r="E345" s="27">
        <v>104.62</v>
      </c>
      <c r="F345" s="27">
        <v>105.09</v>
      </c>
      <c r="G345" s="27">
        <v>102.01</v>
      </c>
      <c r="H345" s="27">
        <v>101.54</v>
      </c>
      <c r="I345" s="27">
        <v>100.9</v>
      </c>
      <c r="J345" s="27">
        <v>102.96</v>
      </c>
      <c r="K345" s="27">
        <v>101.19</v>
      </c>
      <c r="L345" s="27">
        <v>102.31</v>
      </c>
      <c r="M345" s="27">
        <v>102.32</v>
      </c>
      <c r="N345" s="27">
        <v>102.42</v>
      </c>
      <c r="O345" s="27">
        <v>102.25</v>
      </c>
      <c r="P345" s="27">
        <v>103.64</v>
      </c>
      <c r="Q345" s="27">
        <v>101.22</v>
      </c>
      <c r="R345" s="26"/>
      <c r="S345" s="26"/>
      <c r="T345" s="26"/>
      <c r="U345" s="27">
        <v>103.68</v>
      </c>
      <c r="V345" s="27">
        <v>102.27</v>
      </c>
      <c r="W345" s="26"/>
      <c r="X345" s="27">
        <v>104.8</v>
      </c>
      <c r="Y345" s="27">
        <v>102.9</v>
      </c>
      <c r="Z345" s="27">
        <v>99.24</v>
      </c>
      <c r="AA345" s="27">
        <v>104.62</v>
      </c>
      <c r="AB345" s="27">
        <v>106.84</v>
      </c>
      <c r="AC345" s="27">
        <v>104.97</v>
      </c>
      <c r="AD345" s="27">
        <v>104.99</v>
      </c>
      <c r="AE345" s="27">
        <v>107.86</v>
      </c>
      <c r="AF345" s="27">
        <v>107.12</v>
      </c>
      <c r="AG345" s="27">
        <v>104.32</v>
      </c>
      <c r="AH345" s="27">
        <v>103.65</v>
      </c>
      <c r="AI345" s="27">
        <v>103.32</v>
      </c>
      <c r="AJ345" s="27">
        <v>105.78</v>
      </c>
      <c r="AK345" s="27">
        <v>104.13</v>
      </c>
      <c r="AL345" s="27">
        <v>104.74</v>
      </c>
      <c r="AM345" s="27">
        <v>105.47</v>
      </c>
      <c r="AN345" s="27">
        <v>104.26</v>
      </c>
      <c r="AO345" s="27">
        <v>105.55</v>
      </c>
      <c r="AP345" s="27">
        <v>103.99</v>
      </c>
      <c r="AQ345" s="27">
        <v>105.36</v>
      </c>
      <c r="AR345" s="27">
        <v>104.03</v>
      </c>
      <c r="AS345" s="27">
        <v>105.36</v>
      </c>
      <c r="AT345" s="27">
        <v>104.1</v>
      </c>
      <c r="AU345" s="27">
        <v>102.01</v>
      </c>
      <c r="AV345" s="27">
        <v>101.7</v>
      </c>
      <c r="AW345" s="27">
        <v>101.34</v>
      </c>
      <c r="AX345" s="27">
        <v>100.9</v>
      </c>
      <c r="AY345" s="27">
        <v>102.05</v>
      </c>
      <c r="AZ345" s="27">
        <v>103.5</v>
      </c>
      <c r="BA345" s="27">
        <v>102.89</v>
      </c>
      <c r="BB345" s="27">
        <v>101.23</v>
      </c>
      <c r="BC345" s="27">
        <v>100.07</v>
      </c>
      <c r="BD345" s="27">
        <v>103.73</v>
      </c>
      <c r="BE345" s="27">
        <v>100.16</v>
      </c>
      <c r="BF345" s="26"/>
      <c r="BG345" s="27">
        <v>102.31</v>
      </c>
      <c r="BH345" s="27">
        <v>101.46</v>
      </c>
      <c r="BI345" s="27">
        <v>100.96</v>
      </c>
      <c r="BJ345" s="27">
        <v>103.3</v>
      </c>
      <c r="BK345" s="27">
        <v>103.11</v>
      </c>
      <c r="BL345" s="27">
        <v>103.08</v>
      </c>
      <c r="BM345" s="27">
        <v>102.17</v>
      </c>
      <c r="BN345" s="27">
        <v>100.72</v>
      </c>
      <c r="BO345" s="27">
        <v>102.25</v>
      </c>
      <c r="BP345" s="27">
        <v>104.46</v>
      </c>
      <c r="BQ345" s="27">
        <v>103.64</v>
      </c>
      <c r="BR345" s="27">
        <v>102.94</v>
      </c>
      <c r="BS345" s="27">
        <v>102.57</v>
      </c>
      <c r="BT345" s="27">
        <v>102.57</v>
      </c>
      <c r="BU345" s="27">
        <v>100.24</v>
      </c>
      <c r="BV345" s="27">
        <v>102.04</v>
      </c>
      <c r="BW345" s="27">
        <v>99.52</v>
      </c>
      <c r="BX345" s="27">
        <v>103.09</v>
      </c>
      <c r="BY345" s="26"/>
      <c r="BZ345" s="26"/>
      <c r="CA345" s="26"/>
      <c r="CB345" s="26"/>
      <c r="CC345" s="27">
        <v>103.58</v>
      </c>
      <c r="CD345" s="27">
        <v>103.84</v>
      </c>
      <c r="CE345" s="27">
        <v>102.43</v>
      </c>
      <c r="CF345" s="27">
        <v>102.15</v>
      </c>
      <c r="CG345" s="27">
        <v>102.23</v>
      </c>
    </row>
    <row r="346" spans="1:85" x14ac:dyDescent="0.3">
      <c r="A346" s="25" t="s">
        <v>419</v>
      </c>
      <c r="B346" s="27">
        <v>103.24</v>
      </c>
      <c r="C346" s="26"/>
      <c r="D346" s="27">
        <v>105.03</v>
      </c>
      <c r="E346" s="27">
        <v>105.91</v>
      </c>
      <c r="F346" s="27">
        <v>105.33</v>
      </c>
      <c r="G346" s="27">
        <v>102.26</v>
      </c>
      <c r="H346" s="27">
        <v>101.92</v>
      </c>
      <c r="I346" s="27">
        <v>101.41</v>
      </c>
      <c r="J346" s="27">
        <v>103.2</v>
      </c>
      <c r="K346" s="27">
        <v>101.85</v>
      </c>
      <c r="L346" s="27">
        <v>102.47</v>
      </c>
      <c r="M346" s="27">
        <v>102.46</v>
      </c>
      <c r="N346" s="27">
        <v>102.65</v>
      </c>
      <c r="O346" s="27">
        <v>102.53</v>
      </c>
      <c r="P346" s="27">
        <v>104.29</v>
      </c>
      <c r="Q346" s="27">
        <v>102.89</v>
      </c>
      <c r="R346" s="26"/>
      <c r="S346" s="26"/>
      <c r="T346" s="26"/>
      <c r="U346" s="27">
        <v>103.97</v>
      </c>
      <c r="V346" s="27">
        <v>102.64</v>
      </c>
      <c r="W346" s="26"/>
      <c r="X346" s="27">
        <v>105.25</v>
      </c>
      <c r="Y346" s="27">
        <v>103.47</v>
      </c>
      <c r="Z346" s="27">
        <v>100.96</v>
      </c>
      <c r="AA346" s="27">
        <v>105.91</v>
      </c>
      <c r="AB346" s="27">
        <v>106.89</v>
      </c>
      <c r="AC346" s="27">
        <v>105.22</v>
      </c>
      <c r="AD346" s="27">
        <v>105.35</v>
      </c>
      <c r="AE346" s="27">
        <v>108.51</v>
      </c>
      <c r="AF346" s="27">
        <v>107.1</v>
      </c>
      <c r="AG346" s="27">
        <v>104.55</v>
      </c>
      <c r="AH346" s="27">
        <v>103.78</v>
      </c>
      <c r="AI346" s="27">
        <v>103.9</v>
      </c>
      <c r="AJ346" s="27">
        <v>105.8</v>
      </c>
      <c r="AK346" s="27">
        <v>104.49</v>
      </c>
      <c r="AL346" s="27">
        <v>105.2</v>
      </c>
      <c r="AM346" s="27">
        <v>105.7</v>
      </c>
      <c r="AN346" s="27">
        <v>104.7</v>
      </c>
      <c r="AO346" s="27">
        <v>106.01</v>
      </c>
      <c r="AP346" s="27">
        <v>104.26</v>
      </c>
      <c r="AQ346" s="27">
        <v>105.47</v>
      </c>
      <c r="AR346" s="27">
        <v>104.27</v>
      </c>
      <c r="AS346" s="27">
        <v>106.33</v>
      </c>
      <c r="AT346" s="27">
        <v>104.32</v>
      </c>
      <c r="AU346" s="27">
        <v>102.26</v>
      </c>
      <c r="AV346" s="27">
        <v>101.92</v>
      </c>
      <c r="AW346" s="27">
        <v>101.91</v>
      </c>
      <c r="AX346" s="27">
        <v>101.41</v>
      </c>
      <c r="AY346" s="27">
        <v>102.7</v>
      </c>
      <c r="AZ346" s="27">
        <v>103.95</v>
      </c>
      <c r="BA346" s="27">
        <v>103.01</v>
      </c>
      <c r="BB346" s="27">
        <v>102.25</v>
      </c>
      <c r="BC346" s="27">
        <v>101.11</v>
      </c>
      <c r="BD346" s="27">
        <v>103.61</v>
      </c>
      <c r="BE346" s="27">
        <v>100.57</v>
      </c>
      <c r="BF346" s="26"/>
      <c r="BG346" s="27">
        <v>102.47</v>
      </c>
      <c r="BH346" s="27">
        <v>101.69</v>
      </c>
      <c r="BI346" s="27">
        <v>100.99</v>
      </c>
      <c r="BJ346" s="27">
        <v>103.53</v>
      </c>
      <c r="BK346" s="27">
        <v>103.16</v>
      </c>
      <c r="BL346" s="27">
        <v>103.04</v>
      </c>
      <c r="BM346" s="27">
        <v>102.43</v>
      </c>
      <c r="BN346" s="27">
        <v>101.93</v>
      </c>
      <c r="BO346" s="27">
        <v>102.53</v>
      </c>
      <c r="BP346" s="27">
        <v>105.32</v>
      </c>
      <c r="BQ346" s="27">
        <v>104.32</v>
      </c>
      <c r="BR346" s="27">
        <v>103.46</v>
      </c>
      <c r="BS346" s="27">
        <v>102.73</v>
      </c>
      <c r="BT346" s="27">
        <v>102.75</v>
      </c>
      <c r="BU346" s="27">
        <v>102.92</v>
      </c>
      <c r="BV346" s="27">
        <v>102.27</v>
      </c>
      <c r="BW346" s="27">
        <v>100.51</v>
      </c>
      <c r="BX346" s="27">
        <v>103.47</v>
      </c>
      <c r="BY346" s="26"/>
      <c r="BZ346" s="26"/>
      <c r="CA346" s="26"/>
      <c r="CB346" s="26"/>
      <c r="CC346" s="27">
        <v>103.78</v>
      </c>
      <c r="CD346" s="27">
        <v>104.26</v>
      </c>
      <c r="CE346" s="27">
        <v>102.72</v>
      </c>
      <c r="CF346" s="27">
        <v>102.42</v>
      </c>
      <c r="CG346" s="27">
        <v>102.66</v>
      </c>
    </row>
    <row r="347" spans="1:85" x14ac:dyDescent="0.3">
      <c r="A347" s="25" t="s">
        <v>420</v>
      </c>
      <c r="B347" s="27">
        <v>104.56</v>
      </c>
      <c r="C347" s="26"/>
      <c r="D347" s="27">
        <v>108.03</v>
      </c>
      <c r="E347" s="27">
        <v>107</v>
      </c>
      <c r="F347" s="27">
        <v>106.91</v>
      </c>
      <c r="G347" s="27">
        <v>103.9</v>
      </c>
      <c r="H347" s="27">
        <v>103.53</v>
      </c>
      <c r="I347" s="27">
        <v>102.67</v>
      </c>
      <c r="J347" s="27">
        <v>104.51</v>
      </c>
      <c r="K347" s="27">
        <v>103.03</v>
      </c>
      <c r="L347" s="27">
        <v>103.64</v>
      </c>
      <c r="M347" s="27">
        <v>102.88</v>
      </c>
      <c r="N347" s="27">
        <v>103.72</v>
      </c>
      <c r="O347" s="27">
        <v>103.89</v>
      </c>
      <c r="P347" s="27">
        <v>105.63</v>
      </c>
      <c r="Q347" s="27">
        <v>104.46</v>
      </c>
      <c r="R347" s="26"/>
      <c r="S347" s="26"/>
      <c r="T347" s="26"/>
      <c r="U347" s="27">
        <v>105.4</v>
      </c>
      <c r="V347" s="27">
        <v>103.81</v>
      </c>
      <c r="W347" s="26"/>
      <c r="X347" s="27">
        <v>108.39</v>
      </c>
      <c r="Y347" s="27">
        <v>104.47</v>
      </c>
      <c r="Z347" s="27">
        <v>102.31</v>
      </c>
      <c r="AA347" s="27">
        <v>107</v>
      </c>
      <c r="AB347" s="27">
        <v>107.42</v>
      </c>
      <c r="AC347" s="27">
        <v>107.13</v>
      </c>
      <c r="AD347" s="27">
        <v>107.61</v>
      </c>
      <c r="AE347" s="27">
        <v>111.2</v>
      </c>
      <c r="AF347" s="27">
        <v>109.3</v>
      </c>
      <c r="AG347" s="27">
        <v>106.25</v>
      </c>
      <c r="AH347" s="27">
        <v>105.37</v>
      </c>
      <c r="AI347" s="27">
        <v>105.64</v>
      </c>
      <c r="AJ347" s="27">
        <v>107.67</v>
      </c>
      <c r="AK347" s="27">
        <v>106.21</v>
      </c>
      <c r="AL347" s="27">
        <v>107.34</v>
      </c>
      <c r="AM347" s="27">
        <v>107.4</v>
      </c>
      <c r="AN347" s="27">
        <v>106.38</v>
      </c>
      <c r="AO347" s="27">
        <v>108.56</v>
      </c>
      <c r="AP347" s="27">
        <v>105.66</v>
      </c>
      <c r="AQ347" s="27">
        <v>107.19</v>
      </c>
      <c r="AR347" s="27">
        <v>105.57</v>
      </c>
      <c r="AS347" s="27">
        <v>109.69</v>
      </c>
      <c r="AT347" s="27">
        <v>105.57</v>
      </c>
      <c r="AU347" s="27">
        <v>103.9</v>
      </c>
      <c r="AV347" s="27">
        <v>103.5</v>
      </c>
      <c r="AW347" s="27">
        <v>103.58</v>
      </c>
      <c r="AX347" s="27">
        <v>102.67</v>
      </c>
      <c r="AY347" s="27">
        <v>104.03</v>
      </c>
      <c r="AZ347" s="27">
        <v>105.2</v>
      </c>
      <c r="BA347" s="27">
        <v>104.33</v>
      </c>
      <c r="BB347" s="27">
        <v>103.78</v>
      </c>
      <c r="BC347" s="27">
        <v>101.74</v>
      </c>
      <c r="BD347" s="27">
        <v>103.53</v>
      </c>
      <c r="BE347" s="27">
        <v>101.72</v>
      </c>
      <c r="BF347" s="26"/>
      <c r="BG347" s="27">
        <v>103.64</v>
      </c>
      <c r="BH347" s="27">
        <v>102.1</v>
      </c>
      <c r="BI347" s="27">
        <v>101.29</v>
      </c>
      <c r="BJ347" s="27">
        <v>103.95</v>
      </c>
      <c r="BK347" s="27">
        <v>103.72</v>
      </c>
      <c r="BL347" s="27">
        <v>103.81</v>
      </c>
      <c r="BM347" s="27">
        <v>103.83</v>
      </c>
      <c r="BN347" s="27">
        <v>102.97</v>
      </c>
      <c r="BO347" s="27">
        <v>103.89</v>
      </c>
      <c r="BP347" s="27">
        <v>106.63</v>
      </c>
      <c r="BQ347" s="27">
        <v>106.17</v>
      </c>
      <c r="BR347" s="27">
        <v>104.71</v>
      </c>
      <c r="BS347" s="27">
        <v>103.46</v>
      </c>
      <c r="BT347" s="27">
        <v>103.55</v>
      </c>
      <c r="BU347" s="27">
        <v>104.61</v>
      </c>
      <c r="BV347" s="27">
        <v>103.07</v>
      </c>
      <c r="BW347" s="27">
        <v>101.53</v>
      </c>
      <c r="BX347" s="27">
        <v>105.01</v>
      </c>
      <c r="BY347" s="26"/>
      <c r="BZ347" s="26"/>
      <c r="CA347" s="26"/>
      <c r="CB347" s="26"/>
      <c r="CC347" s="27">
        <v>104.88</v>
      </c>
      <c r="CD347" s="27">
        <v>106.2</v>
      </c>
      <c r="CE347" s="27">
        <v>103.99</v>
      </c>
      <c r="CF347" s="27">
        <v>103.32</v>
      </c>
      <c r="CG347" s="27">
        <v>103.85</v>
      </c>
    </row>
    <row r="348" spans="1:85" x14ac:dyDescent="0.3">
      <c r="A348" s="25" t="s">
        <v>421</v>
      </c>
      <c r="B348" s="27">
        <v>104.82</v>
      </c>
      <c r="C348" s="26"/>
      <c r="D348" s="27">
        <v>108.8</v>
      </c>
      <c r="E348" s="27">
        <v>107.79</v>
      </c>
      <c r="F348" s="27">
        <v>106.54</v>
      </c>
      <c r="G348" s="27">
        <v>103.95</v>
      </c>
      <c r="H348" s="27">
        <v>103.81</v>
      </c>
      <c r="I348" s="27">
        <v>103.2</v>
      </c>
      <c r="J348" s="27">
        <v>104.74</v>
      </c>
      <c r="K348" s="27">
        <v>103.64</v>
      </c>
      <c r="L348" s="27">
        <v>104.07</v>
      </c>
      <c r="M348" s="27">
        <v>102.83</v>
      </c>
      <c r="N348" s="27">
        <v>104.13</v>
      </c>
      <c r="O348" s="27">
        <v>104.56</v>
      </c>
      <c r="P348" s="27">
        <v>105.69</v>
      </c>
      <c r="Q348" s="27">
        <v>104.96</v>
      </c>
      <c r="R348" s="26"/>
      <c r="S348" s="26"/>
      <c r="T348" s="26"/>
      <c r="U348" s="27">
        <v>105.74</v>
      </c>
      <c r="V348" s="27">
        <v>104.16</v>
      </c>
      <c r="W348" s="26"/>
      <c r="X348" s="27">
        <v>109.17</v>
      </c>
      <c r="Y348" s="27">
        <v>104.87</v>
      </c>
      <c r="Z348" s="27">
        <v>103.43</v>
      </c>
      <c r="AA348" s="27">
        <v>107.79</v>
      </c>
      <c r="AB348" s="27">
        <v>106.81</v>
      </c>
      <c r="AC348" s="27">
        <v>107.01</v>
      </c>
      <c r="AD348" s="27">
        <v>107.42</v>
      </c>
      <c r="AE348" s="27">
        <v>109.92</v>
      </c>
      <c r="AF348" s="27">
        <v>108.3</v>
      </c>
      <c r="AG348" s="27">
        <v>106.11</v>
      </c>
      <c r="AH348" s="27">
        <v>105.21</v>
      </c>
      <c r="AI348" s="27">
        <v>105.72</v>
      </c>
      <c r="AJ348" s="27">
        <v>106.97</v>
      </c>
      <c r="AK348" s="27">
        <v>106.15</v>
      </c>
      <c r="AL348" s="27">
        <v>107.31</v>
      </c>
      <c r="AM348" s="27">
        <v>106.95</v>
      </c>
      <c r="AN348" s="27">
        <v>106.34</v>
      </c>
      <c r="AO348" s="27">
        <v>108.23</v>
      </c>
      <c r="AP348" s="27">
        <v>105.55</v>
      </c>
      <c r="AQ348" s="27">
        <v>106.53</v>
      </c>
      <c r="AR348" s="27">
        <v>105.52</v>
      </c>
      <c r="AS348" s="27">
        <v>109.18</v>
      </c>
      <c r="AT348" s="27">
        <v>105.52</v>
      </c>
      <c r="AU348" s="27">
        <v>103.95</v>
      </c>
      <c r="AV348" s="27">
        <v>103.68</v>
      </c>
      <c r="AW348" s="27">
        <v>103.97</v>
      </c>
      <c r="AX348" s="27">
        <v>103.2</v>
      </c>
      <c r="AY348" s="27">
        <v>104.4</v>
      </c>
      <c r="AZ348" s="27">
        <v>105.32</v>
      </c>
      <c r="BA348" s="27">
        <v>104.58</v>
      </c>
      <c r="BB348" s="27">
        <v>104.57</v>
      </c>
      <c r="BC348" s="27">
        <v>102.12</v>
      </c>
      <c r="BD348" s="27">
        <v>103.55</v>
      </c>
      <c r="BE348" s="27">
        <v>102.35</v>
      </c>
      <c r="BF348" s="26"/>
      <c r="BG348" s="27">
        <v>104.07</v>
      </c>
      <c r="BH348" s="27">
        <v>102.07</v>
      </c>
      <c r="BI348" s="27">
        <v>101.39</v>
      </c>
      <c r="BJ348" s="27">
        <v>103.79</v>
      </c>
      <c r="BK348" s="27">
        <v>103.63</v>
      </c>
      <c r="BL348" s="27">
        <v>103.95</v>
      </c>
      <c r="BM348" s="27">
        <v>104.52</v>
      </c>
      <c r="BN348" s="27">
        <v>103.51</v>
      </c>
      <c r="BO348" s="27">
        <v>104.56</v>
      </c>
      <c r="BP348" s="27">
        <v>106.53</v>
      </c>
      <c r="BQ348" s="27">
        <v>106.17</v>
      </c>
      <c r="BR348" s="27">
        <v>104.97</v>
      </c>
      <c r="BS348" s="27">
        <v>103.71</v>
      </c>
      <c r="BT348" s="27">
        <v>103.73</v>
      </c>
      <c r="BU348" s="27">
        <v>105.27</v>
      </c>
      <c r="BV348" s="27">
        <v>103.42</v>
      </c>
      <c r="BW348" s="27">
        <v>102.15</v>
      </c>
      <c r="BX348" s="27">
        <v>105.25</v>
      </c>
      <c r="BY348" s="26"/>
      <c r="BZ348" s="26"/>
      <c r="CA348" s="26"/>
      <c r="CB348" s="26"/>
      <c r="CC348" s="27">
        <v>105.27</v>
      </c>
      <c r="CD348" s="27">
        <v>106.44</v>
      </c>
      <c r="CE348" s="27">
        <v>104.47</v>
      </c>
      <c r="CF348" s="27">
        <v>103.59</v>
      </c>
      <c r="CG348" s="27">
        <v>104.17</v>
      </c>
    </row>
    <row r="349" spans="1:85" x14ac:dyDescent="0.3">
      <c r="A349" s="25" t="s">
        <v>422</v>
      </c>
      <c r="B349" s="27">
        <v>104.66</v>
      </c>
      <c r="C349" s="26"/>
      <c r="D349" s="27">
        <v>109.19</v>
      </c>
      <c r="E349" s="27">
        <v>108.41</v>
      </c>
      <c r="F349" s="27">
        <v>105.09</v>
      </c>
      <c r="G349" s="27">
        <v>103.48</v>
      </c>
      <c r="H349" s="27">
        <v>103.5</v>
      </c>
      <c r="I349" s="27">
        <v>103.66</v>
      </c>
      <c r="J349" s="27">
        <v>104.87</v>
      </c>
      <c r="K349" s="27">
        <v>104.21</v>
      </c>
      <c r="L349" s="27">
        <v>104.61</v>
      </c>
      <c r="M349" s="27">
        <v>102.39</v>
      </c>
      <c r="N349" s="27">
        <v>104.74</v>
      </c>
      <c r="O349" s="27">
        <v>105.39</v>
      </c>
      <c r="P349" s="27">
        <v>103.42</v>
      </c>
      <c r="Q349" s="27">
        <v>104.54</v>
      </c>
      <c r="R349" s="26"/>
      <c r="S349" s="26"/>
      <c r="T349" s="26"/>
      <c r="U349" s="27">
        <v>105.35</v>
      </c>
      <c r="V349" s="27">
        <v>104.29</v>
      </c>
      <c r="W349" s="26"/>
      <c r="X349" s="27">
        <v>109.53</v>
      </c>
      <c r="Y349" s="27">
        <v>105.31</v>
      </c>
      <c r="Z349" s="27">
        <v>104.7</v>
      </c>
      <c r="AA349" s="27">
        <v>108.41</v>
      </c>
      <c r="AB349" s="27">
        <v>105.85</v>
      </c>
      <c r="AC349" s="27">
        <v>106</v>
      </c>
      <c r="AD349" s="27">
        <v>105.83</v>
      </c>
      <c r="AE349" s="27">
        <v>109.27</v>
      </c>
      <c r="AF349" s="27">
        <v>106.81</v>
      </c>
      <c r="AG349" s="27">
        <v>104.93</v>
      </c>
      <c r="AH349" s="27">
        <v>103.76</v>
      </c>
      <c r="AI349" s="27">
        <v>103.34</v>
      </c>
      <c r="AJ349" s="27">
        <v>105.98</v>
      </c>
      <c r="AK349" s="27">
        <v>104.64</v>
      </c>
      <c r="AL349" s="27">
        <v>105.08</v>
      </c>
      <c r="AM349" s="27">
        <v>105.7</v>
      </c>
      <c r="AN349" s="27">
        <v>104.55</v>
      </c>
      <c r="AO349" s="27">
        <v>105.07</v>
      </c>
      <c r="AP349" s="27">
        <v>104.57</v>
      </c>
      <c r="AQ349" s="27">
        <v>105.07</v>
      </c>
      <c r="AR349" s="27">
        <v>104.73</v>
      </c>
      <c r="AS349" s="27">
        <v>103.6</v>
      </c>
      <c r="AT349" s="27">
        <v>105.16</v>
      </c>
      <c r="AU349" s="27">
        <v>103.48</v>
      </c>
      <c r="AV349" s="27">
        <v>103.51</v>
      </c>
      <c r="AW349" s="27">
        <v>103.49</v>
      </c>
      <c r="AX349" s="27">
        <v>103.66</v>
      </c>
      <c r="AY349" s="27">
        <v>104.66</v>
      </c>
      <c r="AZ349" s="27">
        <v>105.09</v>
      </c>
      <c r="BA349" s="27">
        <v>104.82</v>
      </c>
      <c r="BB349" s="27">
        <v>105.09</v>
      </c>
      <c r="BC349" s="27">
        <v>102.5</v>
      </c>
      <c r="BD349" s="27">
        <v>103.9</v>
      </c>
      <c r="BE349" s="27">
        <v>103.21</v>
      </c>
      <c r="BF349" s="26"/>
      <c r="BG349" s="27">
        <v>104.61</v>
      </c>
      <c r="BH349" s="27">
        <v>101.18</v>
      </c>
      <c r="BI349" s="27">
        <v>100.22</v>
      </c>
      <c r="BJ349" s="27">
        <v>103.64</v>
      </c>
      <c r="BK349" s="27">
        <v>104</v>
      </c>
      <c r="BL349" s="27">
        <v>104.52</v>
      </c>
      <c r="BM349" s="27">
        <v>105.35</v>
      </c>
      <c r="BN349" s="27">
        <v>103.66</v>
      </c>
      <c r="BO349" s="27">
        <v>105.39</v>
      </c>
      <c r="BP349" s="27">
        <v>101.94</v>
      </c>
      <c r="BQ349" s="27">
        <v>103.39</v>
      </c>
      <c r="BR349" s="27">
        <v>105.32</v>
      </c>
      <c r="BS349" s="27">
        <v>104.33</v>
      </c>
      <c r="BT349" s="27">
        <v>104.2</v>
      </c>
      <c r="BU349" s="27">
        <v>104.49</v>
      </c>
      <c r="BV349" s="27">
        <v>103.97</v>
      </c>
      <c r="BW349" s="27">
        <v>103.06</v>
      </c>
      <c r="BX349" s="27">
        <v>105.03</v>
      </c>
      <c r="BY349" s="26"/>
      <c r="BZ349" s="26"/>
      <c r="CA349" s="26"/>
      <c r="CB349" s="26"/>
      <c r="CC349" s="27">
        <v>105.78</v>
      </c>
      <c r="CD349" s="27">
        <v>104.73</v>
      </c>
      <c r="CE349" s="27">
        <v>104.88</v>
      </c>
      <c r="CF349" s="27">
        <v>103.62</v>
      </c>
      <c r="CG349" s="27">
        <v>104.2</v>
      </c>
    </row>
    <row r="350" spans="1:85" x14ac:dyDescent="0.3">
      <c r="A350" s="25" t="s">
        <v>423</v>
      </c>
      <c r="B350" s="27">
        <v>105.7</v>
      </c>
      <c r="C350" s="26"/>
      <c r="D350" s="27">
        <v>109.89</v>
      </c>
      <c r="E350" s="27">
        <v>109.62</v>
      </c>
      <c r="F350" s="27">
        <v>105.92</v>
      </c>
      <c r="G350" s="27">
        <v>104.72</v>
      </c>
      <c r="H350" s="27">
        <v>104.94</v>
      </c>
      <c r="I350" s="27">
        <v>105.08</v>
      </c>
      <c r="J350" s="27">
        <v>105.8</v>
      </c>
      <c r="K350" s="27">
        <v>105.4</v>
      </c>
      <c r="L350" s="27">
        <v>105.53</v>
      </c>
      <c r="M350" s="27">
        <v>103.21</v>
      </c>
      <c r="N350" s="27">
        <v>105.71</v>
      </c>
      <c r="O350" s="27">
        <v>106.44</v>
      </c>
      <c r="P350" s="27">
        <v>104.41</v>
      </c>
      <c r="Q350" s="27">
        <v>105.69</v>
      </c>
      <c r="R350" s="26"/>
      <c r="S350" s="26"/>
      <c r="T350" s="26"/>
      <c r="U350" s="27">
        <v>106.51</v>
      </c>
      <c r="V350" s="27">
        <v>105.25</v>
      </c>
      <c r="W350" s="26"/>
      <c r="X350" s="27">
        <v>110.22</v>
      </c>
      <c r="Y350" s="27">
        <v>106.31</v>
      </c>
      <c r="Z350" s="27">
        <v>105.57</v>
      </c>
      <c r="AA350" s="27">
        <v>109.62</v>
      </c>
      <c r="AB350" s="27">
        <v>106.84</v>
      </c>
      <c r="AC350" s="27">
        <v>107.22</v>
      </c>
      <c r="AD350" s="27">
        <v>106.8</v>
      </c>
      <c r="AE350" s="27">
        <v>110.29</v>
      </c>
      <c r="AF350" s="27">
        <v>107.42</v>
      </c>
      <c r="AG350" s="27">
        <v>105.59</v>
      </c>
      <c r="AH350" s="27">
        <v>104.69</v>
      </c>
      <c r="AI350" s="27">
        <v>104.46</v>
      </c>
      <c r="AJ350" s="27">
        <v>106.44</v>
      </c>
      <c r="AK350" s="27">
        <v>105.62</v>
      </c>
      <c r="AL350" s="27">
        <v>106.37</v>
      </c>
      <c r="AM350" s="27">
        <v>106.38</v>
      </c>
      <c r="AN350" s="27">
        <v>105.45</v>
      </c>
      <c r="AO350" s="27">
        <v>106.32</v>
      </c>
      <c r="AP350" s="27">
        <v>105.35</v>
      </c>
      <c r="AQ350" s="27">
        <v>105.39</v>
      </c>
      <c r="AR350" s="27">
        <v>105.53</v>
      </c>
      <c r="AS350" s="27">
        <v>104.68</v>
      </c>
      <c r="AT350" s="27">
        <v>106.04</v>
      </c>
      <c r="AU350" s="27">
        <v>104.72</v>
      </c>
      <c r="AV350" s="27">
        <v>104.88</v>
      </c>
      <c r="AW350" s="27">
        <v>105.02</v>
      </c>
      <c r="AX350" s="27">
        <v>105.08</v>
      </c>
      <c r="AY350" s="27">
        <v>105.45</v>
      </c>
      <c r="AZ350" s="27">
        <v>106.14</v>
      </c>
      <c r="BA350" s="27">
        <v>105.72</v>
      </c>
      <c r="BB350" s="27">
        <v>106.14</v>
      </c>
      <c r="BC350" s="27">
        <v>102.93</v>
      </c>
      <c r="BD350" s="27">
        <v>104.66</v>
      </c>
      <c r="BE350" s="27">
        <v>104.68</v>
      </c>
      <c r="BF350" s="26"/>
      <c r="BG350" s="27">
        <v>105.53</v>
      </c>
      <c r="BH350" s="27">
        <v>101.44</v>
      </c>
      <c r="BI350" s="27">
        <v>100.49</v>
      </c>
      <c r="BJ350" s="27">
        <v>104.93</v>
      </c>
      <c r="BK350" s="27">
        <v>104.98</v>
      </c>
      <c r="BL350" s="27">
        <v>105.43</v>
      </c>
      <c r="BM350" s="27">
        <v>106.39</v>
      </c>
      <c r="BN350" s="27">
        <v>104.59</v>
      </c>
      <c r="BO350" s="27">
        <v>106.44</v>
      </c>
      <c r="BP350" s="27">
        <v>102.97</v>
      </c>
      <c r="BQ350" s="27">
        <v>104.64</v>
      </c>
      <c r="BR350" s="27">
        <v>106.06</v>
      </c>
      <c r="BS350" s="27">
        <v>105.18</v>
      </c>
      <c r="BT350" s="27">
        <v>105.09</v>
      </c>
      <c r="BU350" s="27">
        <v>105.65</v>
      </c>
      <c r="BV350" s="27">
        <v>104.91</v>
      </c>
      <c r="BW350" s="27">
        <v>104.18</v>
      </c>
      <c r="BX350" s="27">
        <v>106.18</v>
      </c>
      <c r="BY350" s="26"/>
      <c r="BZ350" s="26"/>
      <c r="CA350" s="26"/>
      <c r="CB350" s="26"/>
      <c r="CC350" s="27">
        <v>106.82</v>
      </c>
      <c r="CD350" s="27">
        <v>106.09</v>
      </c>
      <c r="CE350" s="27">
        <v>105.94</v>
      </c>
      <c r="CF350" s="27">
        <v>104.57</v>
      </c>
      <c r="CG350" s="27">
        <v>105.12</v>
      </c>
    </row>
    <row r="351" spans="1:85" x14ac:dyDescent="0.3">
      <c r="A351" s="25" t="s">
        <v>553</v>
      </c>
      <c r="B351" s="27">
        <v>106.48</v>
      </c>
      <c r="D351" s="27">
        <v>110.6</v>
      </c>
      <c r="E351" s="27">
        <v>109.43</v>
      </c>
      <c r="F351" s="27">
        <v>107.23</v>
      </c>
      <c r="G351" s="27">
        <v>105.56</v>
      </c>
      <c r="H351" s="27">
        <v>105.85</v>
      </c>
      <c r="I351" s="27">
        <v>105.73</v>
      </c>
      <c r="J351" s="27">
        <v>106.56</v>
      </c>
      <c r="K351" s="27">
        <v>106.11</v>
      </c>
      <c r="L351" s="27">
        <v>106.06</v>
      </c>
      <c r="M351" s="27">
        <v>103.83</v>
      </c>
      <c r="N351" s="27">
        <v>106.31</v>
      </c>
      <c r="O351" s="27">
        <v>106.89</v>
      </c>
      <c r="P351" s="27">
        <v>105.56</v>
      </c>
      <c r="Q351" s="27">
        <v>107.01</v>
      </c>
      <c r="U351" s="27">
        <v>107.32</v>
      </c>
      <c r="V351" s="27">
        <v>105.96</v>
      </c>
      <c r="X351" s="27">
        <v>110.92</v>
      </c>
      <c r="Y351" s="27">
        <v>107.33</v>
      </c>
      <c r="Z351" s="27">
        <v>106.38</v>
      </c>
      <c r="AA351" s="27">
        <v>109.43</v>
      </c>
      <c r="AB351" s="27">
        <v>108.6</v>
      </c>
      <c r="AC351" s="27">
        <v>108.6</v>
      </c>
      <c r="AD351" s="27">
        <v>107.96</v>
      </c>
      <c r="AE351" s="27">
        <v>111.98</v>
      </c>
      <c r="AF351" s="27">
        <v>109.36</v>
      </c>
      <c r="AG351" s="27">
        <v>106.67</v>
      </c>
      <c r="AH351" s="27">
        <v>105.77</v>
      </c>
      <c r="AI351" s="27">
        <v>105.7</v>
      </c>
      <c r="AJ351" s="27">
        <v>107.85</v>
      </c>
      <c r="AK351" s="27">
        <v>106.75</v>
      </c>
      <c r="AL351" s="27">
        <v>107.64</v>
      </c>
      <c r="AM351" s="27">
        <v>107.61</v>
      </c>
      <c r="AN351" s="27">
        <v>106.56</v>
      </c>
      <c r="AO351" s="27">
        <v>108.01</v>
      </c>
      <c r="AP351" s="27">
        <v>106.36</v>
      </c>
      <c r="AQ351" s="27">
        <v>106.56</v>
      </c>
      <c r="AR351" s="27">
        <v>106.68</v>
      </c>
      <c r="AS351" s="27">
        <v>106.2</v>
      </c>
      <c r="AT351" s="27">
        <v>107.13</v>
      </c>
      <c r="AU351" s="27">
        <v>105.56</v>
      </c>
      <c r="AV351" s="27">
        <v>105.82</v>
      </c>
      <c r="AW351" s="27">
        <v>105.89</v>
      </c>
      <c r="AX351" s="27">
        <v>105.73</v>
      </c>
      <c r="AY351" s="27">
        <v>106.2</v>
      </c>
      <c r="AZ351" s="27">
        <v>107.07</v>
      </c>
      <c r="BA351" s="27">
        <v>106.44</v>
      </c>
      <c r="BB351" s="27">
        <v>106.93</v>
      </c>
      <c r="BC351" s="27">
        <v>103.4</v>
      </c>
      <c r="BD351" s="27">
        <v>105.94</v>
      </c>
      <c r="BE351" s="27">
        <v>105.1</v>
      </c>
      <c r="BG351" s="27">
        <v>106.06</v>
      </c>
      <c r="BH351" s="27">
        <v>101.75</v>
      </c>
      <c r="BI351" s="27">
        <v>100.69</v>
      </c>
      <c r="BJ351" s="27">
        <v>105.83</v>
      </c>
      <c r="BK351" s="27">
        <v>105.8</v>
      </c>
      <c r="BL351" s="27">
        <v>106.06</v>
      </c>
      <c r="BM351" s="27">
        <v>106.84</v>
      </c>
      <c r="BN351" s="27">
        <v>105.63</v>
      </c>
      <c r="BO351" s="27">
        <v>106.89</v>
      </c>
      <c r="BP351" s="27">
        <v>104.41</v>
      </c>
      <c r="BQ351" s="27">
        <v>105.96</v>
      </c>
      <c r="BR351" s="27">
        <v>106.91</v>
      </c>
      <c r="BS351" s="27">
        <v>105.69</v>
      </c>
      <c r="BT351" s="27">
        <v>105.78</v>
      </c>
      <c r="BU351" s="27">
        <v>107.3</v>
      </c>
      <c r="BV351" s="27">
        <v>105.56</v>
      </c>
      <c r="BW351" s="27">
        <v>104.97</v>
      </c>
      <c r="BX351" s="27">
        <v>107.15</v>
      </c>
      <c r="CC351" s="27">
        <v>107.44</v>
      </c>
      <c r="CD351" s="27">
        <v>107.16</v>
      </c>
      <c r="CE351" s="27">
        <v>106.56</v>
      </c>
      <c r="CF351" s="27">
        <v>105.19</v>
      </c>
      <c r="CG351" s="27">
        <v>105.88</v>
      </c>
    </row>
    <row r="352" spans="1:85" x14ac:dyDescent="0.3">
      <c r="A352" s="25" t="s">
        <v>577</v>
      </c>
      <c r="B352" s="27">
        <v>107.09</v>
      </c>
      <c r="D352" s="27">
        <v>110.19</v>
      </c>
      <c r="E352" s="27">
        <v>110.41</v>
      </c>
      <c r="F352" s="27">
        <v>107.64</v>
      </c>
      <c r="G352" s="27">
        <v>106.22</v>
      </c>
      <c r="H352" s="27">
        <v>106.58</v>
      </c>
      <c r="I352" s="27">
        <v>106.33</v>
      </c>
      <c r="J352" s="27">
        <v>107.17</v>
      </c>
      <c r="K352" s="27">
        <v>106.78</v>
      </c>
      <c r="L352" s="27">
        <v>106.83</v>
      </c>
      <c r="M352" s="27">
        <v>104.42</v>
      </c>
      <c r="N352" s="27">
        <v>107.19</v>
      </c>
      <c r="O352" s="27">
        <v>107.85</v>
      </c>
      <c r="P352" s="27">
        <v>106.16</v>
      </c>
      <c r="Q352" s="27">
        <v>106.92</v>
      </c>
      <c r="U352" s="27">
        <v>107.94</v>
      </c>
      <c r="V352" s="27">
        <v>106.61</v>
      </c>
      <c r="X352" s="27">
        <v>110.45</v>
      </c>
      <c r="Y352" s="27">
        <v>107.91</v>
      </c>
      <c r="Z352" s="27">
        <v>106.63</v>
      </c>
      <c r="AA352" s="27">
        <v>110.41</v>
      </c>
      <c r="AB352" s="27">
        <v>109.14</v>
      </c>
      <c r="AC352" s="27">
        <v>109.02</v>
      </c>
      <c r="AD352" s="27">
        <v>108.48</v>
      </c>
      <c r="AE352" s="27">
        <v>111.55</v>
      </c>
      <c r="AF352" s="27">
        <v>109.69</v>
      </c>
      <c r="AG352" s="27">
        <v>107.19</v>
      </c>
      <c r="AH352" s="27">
        <v>106.17</v>
      </c>
      <c r="AI352" s="27">
        <v>106.16</v>
      </c>
      <c r="AJ352" s="27">
        <v>108.17</v>
      </c>
      <c r="AK352" s="27">
        <v>107.11</v>
      </c>
      <c r="AL352" s="27">
        <v>108.27</v>
      </c>
      <c r="AM352" s="27">
        <v>107.98</v>
      </c>
      <c r="AN352" s="27">
        <v>107.03</v>
      </c>
      <c r="AO352" s="27">
        <v>108.55</v>
      </c>
      <c r="AP352" s="27">
        <v>106.73</v>
      </c>
      <c r="AQ352" s="27">
        <v>106.86</v>
      </c>
      <c r="AR352" s="27">
        <v>107.15</v>
      </c>
      <c r="AS352" s="27">
        <v>106.57</v>
      </c>
      <c r="AT352" s="27">
        <v>107.31</v>
      </c>
      <c r="AU352" s="27">
        <v>106.22</v>
      </c>
      <c r="AV352" s="27">
        <v>106.57</v>
      </c>
      <c r="AW352" s="27">
        <v>106.59</v>
      </c>
      <c r="AX352" s="27">
        <v>106.33</v>
      </c>
      <c r="AY352" s="27">
        <v>106.69</v>
      </c>
      <c r="AZ352" s="27">
        <v>107.47</v>
      </c>
      <c r="BA352" s="27">
        <v>107.13</v>
      </c>
      <c r="BB352" s="27">
        <v>107.45</v>
      </c>
      <c r="BC352" s="27">
        <v>103.1</v>
      </c>
      <c r="BD352" s="27">
        <v>106.94</v>
      </c>
      <c r="BE352" s="27">
        <v>105.99</v>
      </c>
      <c r="BG352" s="27">
        <v>106.83</v>
      </c>
      <c r="BH352" s="27">
        <v>102.13</v>
      </c>
      <c r="BI352" s="27">
        <v>101</v>
      </c>
      <c r="BJ352" s="27">
        <v>106.66</v>
      </c>
      <c r="BK352" s="27">
        <v>106.43</v>
      </c>
      <c r="BL352" s="27">
        <v>107.05</v>
      </c>
      <c r="BM352" s="27">
        <v>107.82</v>
      </c>
      <c r="BN352" s="27">
        <v>105.82</v>
      </c>
      <c r="BO352" s="27">
        <v>107.85</v>
      </c>
      <c r="BP352" s="27">
        <v>105.13</v>
      </c>
      <c r="BQ352" s="27">
        <v>106.43</v>
      </c>
      <c r="BR352" s="27">
        <v>107.49</v>
      </c>
      <c r="BS352" s="27">
        <v>106.29</v>
      </c>
      <c r="BT352" s="27">
        <v>106.26</v>
      </c>
      <c r="BU352" s="27">
        <v>106.63</v>
      </c>
      <c r="BV352" s="27">
        <v>106.2</v>
      </c>
      <c r="BW352" s="27">
        <v>105.26</v>
      </c>
      <c r="BX352" s="27">
        <v>107.85</v>
      </c>
      <c r="CC352" s="27">
        <v>107.96</v>
      </c>
      <c r="CD352" s="27">
        <v>107.92</v>
      </c>
      <c r="CE352" s="27">
        <v>107.42</v>
      </c>
      <c r="CF352" s="27">
        <v>105.73</v>
      </c>
      <c r="CG352" s="27">
        <v>106.48</v>
      </c>
    </row>
  </sheetData>
  <hyperlinks>
    <hyperlink ref="A1" location="Contents!A1" display="Return to contents"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351"/>
  <sheetViews>
    <sheetView workbookViewId="0">
      <pane xSplit="1" ySplit="3" topLeftCell="B325" activePane="bottomRight" state="frozen"/>
      <selection pane="topRight" activeCell="B1" sqref="B1"/>
      <selection pane="bottomLeft" activeCell="A4" sqref="A4"/>
      <selection pane="bottomRight" activeCell="A351" sqref="A35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453</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6">
        <f ca="1">GEOMEAN(OFFSET(B$75,$O4,0,4,1))</f>
        <v>4.0462147875480774</v>
      </c>
      <c r="C4" s="26">
        <f t="shared" ref="C4:E4" ca="1" si="0">GEOMEAN(OFFSET(C$75,$O4,0,4,1))</f>
        <v>4.4060232985456853</v>
      </c>
      <c r="D4" s="26">
        <f t="shared" ca="1" si="0"/>
        <v>3.9514403772561209</v>
      </c>
      <c r="E4" s="26">
        <f t="shared" ca="1" si="0"/>
        <v>6.6251610769365685</v>
      </c>
      <c r="F4" s="26"/>
      <c r="G4" s="26">
        <f t="shared" ref="G4:J19" ca="1" si="1">GEOMEAN(OFFSET(G$75,$O4,0,4,1))</f>
        <v>67.306491540419117</v>
      </c>
      <c r="H4" s="26">
        <f t="shared" ca="1" si="1"/>
        <v>5.4293169401499259</v>
      </c>
      <c r="I4" s="26">
        <f t="shared" ca="1" si="1"/>
        <v>11.942571829710655</v>
      </c>
      <c r="J4" s="26"/>
      <c r="K4" s="26">
        <f ca="1">GEOMEAN(OFFSET(K$75,$O4,0,4,1))</f>
        <v>3.6585763301884087</v>
      </c>
      <c r="L4" s="26"/>
      <c r="M4" s="26"/>
      <c r="N4" s="26"/>
      <c r="O4" s="26">
        <f>0</f>
        <v>0</v>
      </c>
      <c r="P4" s="26">
        <f ca="1">GEOMEAN(OFFSET(P$75,$O4,0,4,1))</f>
        <v>4.8438038907933727</v>
      </c>
    </row>
    <row r="5" spans="1:16" x14ac:dyDescent="0.3">
      <c r="A5" s="25">
        <v>1951</v>
      </c>
      <c r="B5" s="26">
        <f t="shared" ref="B5:E68" ca="1" si="2">GEOMEAN(OFFSET(B$75,$O5,0,4,1))</f>
        <v>4.6660844515486177</v>
      </c>
      <c r="C5" s="26">
        <f t="shared" ca="1" si="2"/>
        <v>5.0931546905810654</v>
      </c>
      <c r="D5" s="26">
        <f t="shared" ca="1" si="2"/>
        <v>4.5434414898973143</v>
      </c>
      <c r="E5" s="26">
        <f t="shared" ca="1" si="2"/>
        <v>7.4772350941905401</v>
      </c>
      <c r="F5" s="26"/>
      <c r="G5" s="26">
        <f t="shared" ca="1" si="1"/>
        <v>71.548075009363075</v>
      </c>
      <c r="H5" s="26">
        <f t="shared" ca="1" si="1"/>
        <v>5.8470359736070892</v>
      </c>
      <c r="I5" s="26">
        <f t="shared" ca="1" si="1"/>
        <v>12.44411830232834</v>
      </c>
      <c r="J5" s="26"/>
      <c r="K5" s="26">
        <f t="shared" ref="K5:N68" ca="1" si="3">GEOMEAN(OFFSET(K$75,$O5,0,4,1))</f>
        <v>3.9141013205661159</v>
      </c>
      <c r="L5" s="26"/>
      <c r="M5" s="26"/>
      <c r="N5" s="26"/>
      <c r="O5" s="26">
        <f>O4+4</f>
        <v>4</v>
      </c>
      <c r="P5" s="26">
        <f t="shared" ref="P5:P68" ca="1" si="4">GEOMEAN(OFFSET(P$75,$O5,0,4,1))</f>
        <v>5.4336439971569241</v>
      </c>
    </row>
    <row r="6" spans="1:16" x14ac:dyDescent="0.3">
      <c r="A6" s="25">
        <v>1952</v>
      </c>
      <c r="B6" s="26">
        <f t="shared" ca="1" si="2"/>
        <v>5.0424435706134192</v>
      </c>
      <c r="C6" s="26">
        <f t="shared" ca="1" si="2"/>
        <v>5.4949521625374862</v>
      </c>
      <c r="D6" s="26">
        <f t="shared" ca="1" si="2"/>
        <v>4.9399239853681243</v>
      </c>
      <c r="E6" s="26">
        <f t="shared" ca="1" si="2"/>
        <v>8.279142591396651</v>
      </c>
      <c r="F6" s="26"/>
      <c r="G6" s="26">
        <f t="shared" ca="1" si="1"/>
        <v>65.078944028818114</v>
      </c>
      <c r="H6" s="26">
        <f t="shared" ca="1" si="1"/>
        <v>6.4856735701029784</v>
      </c>
      <c r="I6" s="26">
        <f t="shared" ca="1" si="1"/>
        <v>13.166142925260857</v>
      </c>
      <c r="J6" s="26"/>
      <c r="K6" s="26">
        <f t="shared" ca="1" si="3"/>
        <v>4.2544416956364959</v>
      </c>
      <c r="L6" s="26"/>
      <c r="M6" s="26"/>
      <c r="N6" s="26"/>
      <c r="O6" s="26">
        <f t="shared" ref="O6:O69" si="5">O5+4</f>
        <v>8</v>
      </c>
      <c r="P6" s="26">
        <f t="shared" ca="1" si="4"/>
        <v>5.9495057770443793</v>
      </c>
    </row>
    <row r="7" spans="1:16" x14ac:dyDescent="0.3">
      <c r="A7" s="25">
        <v>1953</v>
      </c>
      <c r="B7" s="26">
        <f t="shared" ca="1" si="2"/>
        <v>4.9022131668058515</v>
      </c>
      <c r="C7" s="26">
        <f t="shared" ca="1" si="2"/>
        <v>5.3547648547688418</v>
      </c>
      <c r="D7" s="26">
        <f t="shared" ca="1" si="2"/>
        <v>4.7846640725326761</v>
      </c>
      <c r="E7" s="26">
        <f t="shared" ca="1" si="2"/>
        <v>8.2973935580671601</v>
      </c>
      <c r="F7" s="26"/>
      <c r="G7" s="26">
        <f t="shared" ca="1" si="1"/>
        <v>64.816865607045415</v>
      </c>
      <c r="H7" s="26">
        <f t="shared" ca="1" si="1"/>
        <v>6.7049608943110988</v>
      </c>
      <c r="I7" s="26">
        <f t="shared" ca="1" si="1"/>
        <v>13.276754387295012</v>
      </c>
      <c r="J7" s="26"/>
      <c r="K7" s="26">
        <f t="shared" ca="1" si="3"/>
        <v>4.3399827453365871</v>
      </c>
      <c r="L7" s="26"/>
      <c r="M7" s="26"/>
      <c r="N7" s="26"/>
      <c r="O7" s="26">
        <f t="shared" si="5"/>
        <v>12</v>
      </c>
      <c r="P7" s="26">
        <f t="shared" ca="1" si="4"/>
        <v>5.9749770083559905</v>
      </c>
    </row>
    <row r="8" spans="1:16" x14ac:dyDescent="0.3">
      <c r="A8" s="25">
        <v>1954</v>
      </c>
      <c r="B8" s="26">
        <f t="shared" ca="1" si="2"/>
        <v>4.9046722662331739</v>
      </c>
      <c r="C8" s="26">
        <f t="shared" ca="1" si="2"/>
        <v>5.3621079835891834</v>
      </c>
      <c r="D8" s="26">
        <f t="shared" ca="1" si="2"/>
        <v>4.7871183765315504</v>
      </c>
      <c r="E8" s="26">
        <f t="shared" ca="1" si="2"/>
        <v>8.3322474098354675</v>
      </c>
      <c r="F8" s="26"/>
      <c r="G8" s="26">
        <f t="shared" ca="1" si="1"/>
        <v>68.558925194040867</v>
      </c>
      <c r="H8" s="26">
        <f t="shared" ca="1" si="1"/>
        <v>6.7795705267366602</v>
      </c>
      <c r="I8" s="26">
        <f t="shared" ca="1" si="1"/>
        <v>12.889698271883242</v>
      </c>
      <c r="J8" s="26"/>
      <c r="K8" s="26">
        <f t="shared" ca="1" si="3"/>
        <v>4.4249180776163417</v>
      </c>
      <c r="L8" s="26"/>
      <c r="M8" s="26"/>
      <c r="N8" s="26"/>
      <c r="O8" s="26">
        <f t="shared" si="5"/>
        <v>16</v>
      </c>
      <c r="P8" s="26">
        <f t="shared" ca="1" si="4"/>
        <v>6.0246093394772426</v>
      </c>
    </row>
    <row r="9" spans="1:16" x14ac:dyDescent="0.3">
      <c r="A9" s="25">
        <v>1955</v>
      </c>
      <c r="B9" s="26">
        <f t="shared" ca="1" si="2"/>
        <v>5.216585574363533</v>
      </c>
      <c r="C9" s="26">
        <f t="shared" ca="1" si="2"/>
        <v>5.6891066724772026</v>
      </c>
      <c r="D9" s="26">
        <f t="shared" ca="1" si="2"/>
        <v>5.1015712424698645</v>
      </c>
      <c r="E9" s="26">
        <f t="shared" ca="1" si="2"/>
        <v>8.713784301791609</v>
      </c>
      <c r="F9" s="26"/>
      <c r="G9" s="26">
        <f t="shared" ca="1" si="1"/>
        <v>67.111402333150266</v>
      </c>
      <c r="H9" s="26">
        <f t="shared" ca="1" si="1"/>
        <v>7.1507066382616413</v>
      </c>
      <c r="I9" s="26">
        <f t="shared" ca="1" si="1"/>
        <v>13.279685176384698</v>
      </c>
      <c r="J9" s="26">
        <f t="shared" ca="1" si="1"/>
        <v>24.696016065936053</v>
      </c>
      <c r="K9" s="26">
        <f t="shared" ca="1" si="3"/>
        <v>4.5941093434826108</v>
      </c>
      <c r="L9" s="26"/>
      <c r="M9" s="26"/>
      <c r="N9" s="26"/>
      <c r="O9" s="26">
        <f t="shared" si="5"/>
        <v>20</v>
      </c>
      <c r="P9" s="26">
        <f t="shared" ca="1" si="4"/>
        <v>6.401023089840356</v>
      </c>
    </row>
    <row r="10" spans="1:16" x14ac:dyDescent="0.3">
      <c r="A10" s="25">
        <v>1956</v>
      </c>
      <c r="B10" s="26">
        <f t="shared" ca="1" si="2"/>
        <v>5.4723380622050923</v>
      </c>
      <c r="C10" s="26">
        <f t="shared" ca="1" si="2"/>
        <v>5.9522672687759943</v>
      </c>
      <c r="D10" s="26">
        <f t="shared" ca="1" si="2"/>
        <v>5.3573672906730341</v>
      </c>
      <c r="E10" s="26">
        <f t="shared" ca="1" si="2"/>
        <v>9.288784116914691</v>
      </c>
      <c r="F10" s="26"/>
      <c r="G10" s="26">
        <f t="shared" ca="1" si="1"/>
        <v>68.797995742529537</v>
      </c>
      <c r="H10" s="26">
        <f t="shared" ca="1" si="1"/>
        <v>7.6511401905456911</v>
      </c>
      <c r="I10" s="26">
        <f t="shared" ca="1" si="1"/>
        <v>12.664345631371539</v>
      </c>
      <c r="J10" s="26">
        <f t="shared" ca="1" si="1"/>
        <v>24.939573347947075</v>
      </c>
      <c r="K10" s="26">
        <f t="shared" ca="1" si="3"/>
        <v>4.9346407673339305</v>
      </c>
      <c r="L10" s="26"/>
      <c r="M10" s="26"/>
      <c r="N10" s="26"/>
      <c r="O10" s="26">
        <f t="shared" si="5"/>
        <v>24</v>
      </c>
      <c r="P10" s="26">
        <f t="shared" ca="1" si="4"/>
        <v>6.8142570610092843</v>
      </c>
    </row>
    <row r="11" spans="1:16" x14ac:dyDescent="0.3">
      <c r="A11" s="25">
        <v>1957</v>
      </c>
      <c r="B11" s="26">
        <f t="shared" ca="1" si="2"/>
        <v>5.5873776046257122</v>
      </c>
      <c r="C11" s="26">
        <f t="shared" ca="1" si="2"/>
        <v>6.1223107575813316</v>
      </c>
      <c r="D11" s="26">
        <f t="shared" ca="1" si="2"/>
        <v>5.4498581472445542</v>
      </c>
      <c r="E11" s="26">
        <f t="shared" ca="1" si="2"/>
        <v>9.6648328897280713</v>
      </c>
      <c r="F11" s="26"/>
      <c r="G11" s="26">
        <f t="shared" ca="1" si="1"/>
        <v>71.152228754000745</v>
      </c>
      <c r="H11" s="26">
        <f t="shared" ca="1" si="1"/>
        <v>8.0093669908855585</v>
      </c>
      <c r="I11" s="26">
        <f t="shared" ca="1" si="1"/>
        <v>13.053227284600034</v>
      </c>
      <c r="J11" s="26">
        <f t="shared" ca="1" si="1"/>
        <v>26.67534045323718</v>
      </c>
      <c r="K11" s="26">
        <f t="shared" ca="1" si="3"/>
        <v>5.0198165603173281</v>
      </c>
      <c r="L11" s="26"/>
      <c r="M11" s="26"/>
      <c r="N11" s="26"/>
      <c r="O11" s="26">
        <f t="shared" si="5"/>
        <v>28</v>
      </c>
      <c r="P11" s="26">
        <f t="shared" ca="1" si="4"/>
        <v>7.0971043671864651</v>
      </c>
    </row>
    <row r="12" spans="1:16" x14ac:dyDescent="0.3">
      <c r="A12" s="25">
        <v>1958</v>
      </c>
      <c r="B12" s="26">
        <f t="shared" ca="1" si="2"/>
        <v>5.6749580794217502</v>
      </c>
      <c r="C12" s="26">
        <f t="shared" ca="1" si="2"/>
        <v>6.1974013583563883</v>
      </c>
      <c r="D12" s="26">
        <f t="shared" ca="1" si="2"/>
        <v>5.5674668623168602</v>
      </c>
      <c r="E12" s="26">
        <f t="shared" ca="1" si="2"/>
        <v>9.779974437551644</v>
      </c>
      <c r="F12" s="26"/>
      <c r="G12" s="26">
        <f t="shared" ca="1" si="1"/>
        <v>70.569824657493598</v>
      </c>
      <c r="H12" s="26">
        <f t="shared" ca="1" si="1"/>
        <v>8.1899114764313268</v>
      </c>
      <c r="I12" s="26">
        <f t="shared" ca="1" si="1"/>
        <v>13.387280056463533</v>
      </c>
      <c r="J12" s="26">
        <f t="shared" ca="1" si="1"/>
        <v>26.942037118279384</v>
      </c>
      <c r="K12" s="26">
        <f t="shared" ca="1" si="3"/>
        <v>5.2770988517852997</v>
      </c>
      <c r="L12" s="26"/>
      <c r="M12" s="26"/>
      <c r="N12" s="26"/>
      <c r="O12" s="26">
        <f t="shared" si="5"/>
        <v>32</v>
      </c>
      <c r="P12" s="26">
        <f t="shared" ca="1" si="4"/>
        <v>7.2524710930584941</v>
      </c>
    </row>
    <row r="13" spans="1:16" x14ac:dyDescent="0.3">
      <c r="A13" s="25">
        <v>1959</v>
      </c>
      <c r="B13" s="26">
        <f t="shared" ca="1" si="2"/>
        <v>5.5323766274980466</v>
      </c>
      <c r="C13" s="26">
        <f t="shared" ca="1" si="2"/>
        <v>6.0123989787949768</v>
      </c>
      <c r="D13" s="26">
        <f t="shared" ca="1" si="2"/>
        <v>5.4023276026279783</v>
      </c>
      <c r="E13" s="26">
        <f t="shared" ca="1" si="2"/>
        <v>9.8524965100706314</v>
      </c>
      <c r="F13" s="26"/>
      <c r="G13" s="26">
        <f t="shared" ca="1" si="1"/>
        <v>71.287254282068218</v>
      </c>
      <c r="H13" s="26">
        <f t="shared" ca="1" si="1"/>
        <v>8.2049346574128545</v>
      </c>
      <c r="I13" s="26">
        <f t="shared" ca="1" si="1"/>
        <v>12.831350286544632</v>
      </c>
      <c r="J13" s="26">
        <f t="shared" ca="1" si="1"/>
        <v>27.286891289382535</v>
      </c>
      <c r="K13" s="26">
        <f t="shared" ca="1" si="3"/>
        <v>5.3624982528339222</v>
      </c>
      <c r="L13" s="26"/>
      <c r="M13" s="26"/>
      <c r="N13" s="26"/>
      <c r="O13" s="26">
        <f t="shared" si="5"/>
        <v>36</v>
      </c>
      <c r="P13" s="26">
        <f t="shared" ca="1" si="4"/>
        <v>7.2124883045486534</v>
      </c>
    </row>
    <row r="14" spans="1:16" x14ac:dyDescent="0.3">
      <c r="A14" s="25">
        <v>1960</v>
      </c>
      <c r="B14" s="26">
        <f t="shared" ca="1" si="2"/>
        <v>5.5897186304594539</v>
      </c>
      <c r="C14" s="26">
        <f t="shared" ca="1" si="2"/>
        <v>6.1220944615626482</v>
      </c>
      <c r="D14" s="26">
        <f t="shared" ca="1" si="2"/>
        <v>5.4471959666954319</v>
      </c>
      <c r="E14" s="26">
        <f t="shared" ca="1" si="2"/>
        <v>9.8274965031315968</v>
      </c>
      <c r="F14" s="26"/>
      <c r="G14" s="26">
        <f t="shared" ca="1" si="1"/>
        <v>69.899169772866699</v>
      </c>
      <c r="H14" s="26">
        <f t="shared" ca="1" si="1"/>
        <v>8.3692321596372565</v>
      </c>
      <c r="I14" s="26">
        <f t="shared" ca="1" si="1"/>
        <v>12.44481831323861</v>
      </c>
      <c r="J14" s="26">
        <f t="shared" ca="1" si="1"/>
        <v>27.62991680400453</v>
      </c>
      <c r="K14" s="26">
        <f t="shared" ca="1" si="3"/>
        <v>5.4448143119969625</v>
      </c>
      <c r="L14" s="26"/>
      <c r="M14" s="26"/>
      <c r="N14" s="26"/>
      <c r="O14" s="26">
        <f t="shared" si="5"/>
        <v>40</v>
      </c>
      <c r="P14" s="26">
        <f t="shared" ca="1" si="4"/>
        <v>7.3345765464827775</v>
      </c>
    </row>
    <row r="15" spans="1:16" x14ac:dyDescent="0.3">
      <c r="A15" s="25">
        <v>1961</v>
      </c>
      <c r="B15" s="26">
        <f t="shared" ca="1" si="2"/>
        <v>5.7898572996457354</v>
      </c>
      <c r="C15" s="26">
        <f t="shared" ca="1" si="2"/>
        <v>6.3224113439293488</v>
      </c>
      <c r="D15" s="26">
        <f t="shared" ca="1" si="2"/>
        <v>5.6598139804655698</v>
      </c>
      <c r="E15" s="26">
        <f t="shared" ca="1" si="2"/>
        <v>9.9198991923805586</v>
      </c>
      <c r="F15" s="26"/>
      <c r="G15" s="26">
        <f t="shared" ca="1" si="1"/>
        <v>69.749948007043585</v>
      </c>
      <c r="H15" s="26">
        <f t="shared" ca="1" si="1"/>
        <v>8.7218794965703808</v>
      </c>
      <c r="I15" s="26">
        <f t="shared" ca="1" si="1"/>
        <v>12.556144124410421</v>
      </c>
      <c r="J15" s="26">
        <f t="shared" ca="1" si="1"/>
        <v>27.974801999232181</v>
      </c>
      <c r="K15" s="26">
        <f t="shared" ca="1" si="3"/>
        <v>5.6173734464712268</v>
      </c>
      <c r="L15" s="26"/>
      <c r="M15" s="26"/>
      <c r="N15" s="26"/>
      <c r="O15" s="26">
        <f t="shared" si="5"/>
        <v>44</v>
      </c>
      <c r="P15" s="26">
        <f t="shared" ca="1" si="4"/>
        <v>7.6071732388607662</v>
      </c>
    </row>
    <row r="16" spans="1:16" x14ac:dyDescent="0.3">
      <c r="A16" s="25">
        <v>1962</v>
      </c>
      <c r="B16" s="26">
        <f t="shared" ca="1" si="2"/>
        <v>5.9346034373062215</v>
      </c>
      <c r="C16" s="26">
        <f t="shared" ca="1" si="2"/>
        <v>6.4595102295067548</v>
      </c>
      <c r="D16" s="26">
        <f t="shared" ca="1" si="2"/>
        <v>5.8121382397730361</v>
      </c>
      <c r="E16" s="26">
        <f t="shared" ca="1" si="2"/>
        <v>9.9448222652524567</v>
      </c>
      <c r="F16" s="26"/>
      <c r="G16" s="26">
        <f t="shared" ca="1" si="1"/>
        <v>69.267437787173364</v>
      </c>
      <c r="H16" s="26">
        <f t="shared" ca="1" si="1"/>
        <v>8.9122134609101558</v>
      </c>
      <c r="I16" s="26">
        <f t="shared" ca="1" si="1"/>
        <v>13.051954822483923</v>
      </c>
      <c r="J16" s="26">
        <f t="shared" ca="1" si="1"/>
        <v>28.322347867138426</v>
      </c>
      <c r="K16" s="26">
        <f t="shared" ca="1" si="3"/>
        <v>5.6999342866606835</v>
      </c>
      <c r="L16" s="26"/>
      <c r="M16" s="26"/>
      <c r="N16" s="26"/>
      <c r="O16" s="26">
        <f t="shared" si="5"/>
        <v>48</v>
      </c>
      <c r="P16" s="26">
        <f t="shared" ca="1" si="4"/>
        <v>7.7747416925737456</v>
      </c>
    </row>
    <row r="17" spans="1:16" x14ac:dyDescent="0.3">
      <c r="A17" s="25">
        <v>1963</v>
      </c>
      <c r="B17" s="26">
        <f t="shared" ca="1" si="2"/>
        <v>6.244500297514028</v>
      </c>
      <c r="C17" s="26">
        <f t="shared" ca="1" si="2"/>
        <v>6.8343961978219276</v>
      </c>
      <c r="D17" s="26">
        <f t="shared" ca="1" si="2"/>
        <v>6.1070349964341784</v>
      </c>
      <c r="E17" s="26">
        <f t="shared" ca="1" si="2"/>
        <v>9.6497907400883065</v>
      </c>
      <c r="F17" s="26"/>
      <c r="G17" s="26">
        <f t="shared" ca="1" si="1"/>
        <v>70.191437355690397</v>
      </c>
      <c r="H17" s="26">
        <f t="shared" ca="1" si="1"/>
        <v>9.1046587308105398</v>
      </c>
      <c r="I17" s="26">
        <f t="shared" ca="1" si="1"/>
        <v>12.329300893127094</v>
      </c>
      <c r="J17" s="26">
        <f t="shared" ca="1" si="1"/>
        <v>28.747091104566231</v>
      </c>
      <c r="K17" s="26">
        <f t="shared" ca="1" si="3"/>
        <v>5.8721537825960688</v>
      </c>
      <c r="L17" s="26"/>
      <c r="M17" s="26"/>
      <c r="N17" s="26"/>
      <c r="O17" s="26">
        <f t="shared" si="5"/>
        <v>52</v>
      </c>
      <c r="P17" s="26">
        <f t="shared" ca="1" si="4"/>
        <v>8.0146178831623356</v>
      </c>
    </row>
    <row r="18" spans="1:16" x14ac:dyDescent="0.3">
      <c r="A18" s="25">
        <v>1964</v>
      </c>
      <c r="B18" s="26">
        <f t="shared" ca="1" si="2"/>
        <v>6.3924828785729106</v>
      </c>
      <c r="C18" s="26">
        <f t="shared" ca="1" si="2"/>
        <v>6.9749910394134007</v>
      </c>
      <c r="D18" s="26">
        <f t="shared" ca="1" si="2"/>
        <v>6.2449939887753008</v>
      </c>
      <c r="E18" s="26">
        <f t="shared" ca="1" si="2"/>
        <v>9.6724292142608608</v>
      </c>
      <c r="F18" s="26"/>
      <c r="G18" s="26">
        <f t="shared" ca="1" si="1"/>
        <v>70.957476614661559</v>
      </c>
      <c r="H18" s="26">
        <f t="shared" ca="1" si="1"/>
        <v>9.3788452478888313</v>
      </c>
      <c r="I18" s="26">
        <f t="shared" ca="1" si="1"/>
        <v>12.664336650717139</v>
      </c>
      <c r="J18" s="26">
        <f t="shared" ca="1" si="1"/>
        <v>29.179961405004526</v>
      </c>
      <c r="K18" s="26">
        <f t="shared" ca="1" si="3"/>
        <v>6.1270417676434477</v>
      </c>
      <c r="L18" s="26"/>
      <c r="M18" s="26"/>
      <c r="N18" s="26"/>
      <c r="O18" s="26">
        <f t="shared" si="5"/>
        <v>56</v>
      </c>
      <c r="P18" s="26">
        <f t="shared" ca="1" si="4"/>
        <v>8.2321561782774921</v>
      </c>
    </row>
    <row r="19" spans="1:16" x14ac:dyDescent="0.3">
      <c r="A19" s="25">
        <v>1965</v>
      </c>
      <c r="B19" s="26">
        <f t="shared" ca="1" si="2"/>
        <v>6.5021765211110676</v>
      </c>
      <c r="C19" s="26">
        <f t="shared" ca="1" si="2"/>
        <v>7.0970946682596399</v>
      </c>
      <c r="D19" s="26">
        <f t="shared" ca="1" si="2"/>
        <v>6.3146942071158794</v>
      </c>
      <c r="E19" s="26">
        <f t="shared" ca="1" si="2"/>
        <v>9.8546846630725415</v>
      </c>
      <c r="F19" s="26"/>
      <c r="G19" s="26">
        <f t="shared" ca="1" si="1"/>
        <v>70.464799170105223</v>
      </c>
      <c r="H19" s="26">
        <f t="shared" ca="1" si="1"/>
        <v>9.9453950460850091</v>
      </c>
      <c r="I19" s="26">
        <f t="shared" ca="1" si="1"/>
        <v>12.832227514725423</v>
      </c>
      <c r="J19" s="26">
        <f t="shared" ca="1" si="1"/>
        <v>29.610352270748752</v>
      </c>
      <c r="K19" s="26">
        <f t="shared" ca="1" si="3"/>
        <v>6.3796473131973253</v>
      </c>
      <c r="L19" s="26"/>
      <c r="M19" s="26"/>
      <c r="N19" s="26"/>
      <c r="O19" s="26">
        <f t="shared" si="5"/>
        <v>60</v>
      </c>
      <c r="P19" s="26">
        <f t="shared" ca="1" si="4"/>
        <v>8.5514925999186282</v>
      </c>
    </row>
    <row r="20" spans="1:16" x14ac:dyDescent="0.3">
      <c r="A20" s="25">
        <v>1966</v>
      </c>
      <c r="B20" s="26">
        <f t="shared" ca="1" si="2"/>
        <v>6.7349199434388423</v>
      </c>
      <c r="C20" s="26">
        <f t="shared" ca="1" si="2"/>
        <v>7.3599148029086061</v>
      </c>
      <c r="D20" s="26">
        <f t="shared" ca="1" si="2"/>
        <v>6.557406790183097</v>
      </c>
      <c r="E20" s="26">
        <f t="shared" ca="1" si="2"/>
        <v>10.072461835696238</v>
      </c>
      <c r="F20" s="26"/>
      <c r="G20" s="26">
        <f t="shared" ref="G20:J35" ca="1" si="6">GEOMEAN(OFFSET(G$75,$O20,0,4,1))</f>
        <v>72.317702293894641</v>
      </c>
      <c r="H20" s="26">
        <f t="shared" ca="1" si="6"/>
        <v>10.397253370043662</v>
      </c>
      <c r="I20" s="26">
        <f t="shared" ca="1" si="6"/>
        <v>13.274694804087593</v>
      </c>
      <c r="J20" s="26">
        <f t="shared" ca="1" si="6"/>
        <v>30.986842741807017</v>
      </c>
      <c r="K20" s="26">
        <f t="shared" ca="1" si="3"/>
        <v>6.6370769609380007</v>
      </c>
      <c r="L20" s="26"/>
      <c r="M20" s="26"/>
      <c r="N20" s="26"/>
      <c r="O20" s="26">
        <f t="shared" si="5"/>
        <v>64</v>
      </c>
      <c r="P20" s="26">
        <f t="shared" ca="1" si="4"/>
        <v>8.9197667463969612</v>
      </c>
    </row>
    <row r="21" spans="1:16" x14ac:dyDescent="0.3">
      <c r="A21" s="25">
        <v>1967</v>
      </c>
      <c r="B21" s="26">
        <f t="shared" ca="1" si="2"/>
        <v>6.7674286399541259</v>
      </c>
      <c r="C21" s="26">
        <f t="shared" ca="1" si="2"/>
        <v>7.374896938771335</v>
      </c>
      <c r="D21" s="26">
        <f t="shared" ca="1" si="2"/>
        <v>6.5774265849334341</v>
      </c>
      <c r="E21" s="26">
        <f t="shared" ca="1" si="2"/>
        <v>9.9599673694086466</v>
      </c>
      <c r="F21" s="26"/>
      <c r="G21" s="26">
        <f t="shared" ca="1" si="6"/>
        <v>80.474344909426392</v>
      </c>
      <c r="H21" s="26">
        <f t="shared" ca="1" si="6"/>
        <v>10.429754168255403</v>
      </c>
      <c r="I21" s="26">
        <f t="shared" ca="1" si="6"/>
        <v>13.277482354127878</v>
      </c>
      <c r="J21" s="26">
        <f t="shared" ca="1" si="6"/>
        <v>30.644724520676181</v>
      </c>
      <c r="K21" s="26">
        <f t="shared" ca="1" si="3"/>
        <v>6.8922445775301098</v>
      </c>
      <c r="L21" s="26"/>
      <c r="M21" s="26"/>
      <c r="N21" s="26"/>
      <c r="O21" s="26">
        <f t="shared" si="5"/>
        <v>68</v>
      </c>
      <c r="P21" s="26">
        <f t="shared" ca="1" si="4"/>
        <v>8.9997924310909063</v>
      </c>
    </row>
    <row r="22" spans="1:16" x14ac:dyDescent="0.3">
      <c r="A22" s="25">
        <v>1968</v>
      </c>
      <c r="B22" s="26">
        <f t="shared" ca="1" si="2"/>
        <v>7.0268863666396495</v>
      </c>
      <c r="C22" s="26">
        <f t="shared" ca="1" si="2"/>
        <v>7.6917305391915276</v>
      </c>
      <c r="D22" s="26">
        <f t="shared" ca="1" si="2"/>
        <v>6.839352275830052</v>
      </c>
      <c r="E22" s="26">
        <f t="shared" ca="1" si="2"/>
        <v>10.254262494387563</v>
      </c>
      <c r="F22" s="26"/>
      <c r="G22" s="26">
        <f t="shared" ca="1" si="6"/>
        <v>87.35571308696845</v>
      </c>
      <c r="H22" s="26">
        <f t="shared" ca="1" si="6"/>
        <v>10.744296131709165</v>
      </c>
      <c r="I22" s="26">
        <f t="shared" ca="1" si="6"/>
        <v>13.554041050789953</v>
      </c>
      <c r="J22" s="26">
        <f t="shared" ca="1" si="6"/>
        <v>30.902195178694861</v>
      </c>
      <c r="K22" s="26">
        <f t="shared" ca="1" si="3"/>
        <v>7.1441123247040279</v>
      </c>
      <c r="L22" s="26"/>
      <c r="M22" s="26"/>
      <c r="N22" s="26"/>
      <c r="O22" s="26">
        <f t="shared" si="5"/>
        <v>72</v>
      </c>
      <c r="P22" s="26">
        <f t="shared" ca="1" si="4"/>
        <v>9.3417332827498978</v>
      </c>
    </row>
    <row r="23" spans="1:16" x14ac:dyDescent="0.3">
      <c r="A23" s="25">
        <v>1969</v>
      </c>
      <c r="B23" s="26">
        <f t="shared" ca="1" si="2"/>
        <v>7.3443692626381356</v>
      </c>
      <c r="C23" s="26">
        <f t="shared" ca="1" si="2"/>
        <v>8.0268184369534588</v>
      </c>
      <c r="D23" s="26">
        <f t="shared" ca="1" si="2"/>
        <v>7.1568047498610206</v>
      </c>
      <c r="E23" s="26">
        <f t="shared" ca="1" si="2"/>
        <v>10.85461329570072</v>
      </c>
      <c r="F23" s="26"/>
      <c r="G23" s="26">
        <f t="shared" ca="1" si="6"/>
        <v>92.383772224459733</v>
      </c>
      <c r="H23" s="26">
        <f t="shared" ca="1" si="6"/>
        <v>11.130549831715344</v>
      </c>
      <c r="I23" s="26">
        <f t="shared" ca="1" si="6"/>
        <v>14.052336961688553</v>
      </c>
      <c r="J23" s="26">
        <f t="shared" ca="1" si="6"/>
        <v>31.331922270567329</v>
      </c>
      <c r="K23" s="26">
        <f t="shared" ca="1" si="3"/>
        <v>7.6561775099912364</v>
      </c>
      <c r="L23" s="26"/>
      <c r="M23" s="26"/>
      <c r="N23" s="26"/>
      <c r="O23" s="26">
        <f t="shared" si="5"/>
        <v>76</v>
      </c>
      <c r="P23" s="26">
        <f t="shared" ca="1" si="4"/>
        <v>9.7362378415147077</v>
      </c>
    </row>
    <row r="24" spans="1:16" x14ac:dyDescent="0.3">
      <c r="A24" s="25">
        <v>1970</v>
      </c>
      <c r="B24" s="26">
        <f t="shared" ca="1" si="2"/>
        <v>7.8276850800686262</v>
      </c>
      <c r="C24" s="26">
        <f t="shared" ca="1" si="2"/>
        <v>8.5922563869169579</v>
      </c>
      <c r="D24" s="26">
        <f t="shared" ca="1" si="2"/>
        <v>7.6307290327913107</v>
      </c>
      <c r="E24" s="26">
        <f t="shared" ca="1" si="2"/>
        <v>12.004992204699985</v>
      </c>
      <c r="F24" s="26">
        <f t="shared" ref="F24:F67" ca="1" si="7">GEOMEAN(OFFSET(F$75,$O24,0,4,1))</f>
        <v>19174.111238508409</v>
      </c>
      <c r="G24" s="26">
        <f t="shared" ca="1" si="6"/>
        <v>99.077123963108761</v>
      </c>
      <c r="H24" s="26">
        <f t="shared" ca="1" si="6"/>
        <v>12.202208585459703</v>
      </c>
      <c r="I24" s="26">
        <f t="shared" ca="1" si="6"/>
        <v>14.054981333465564</v>
      </c>
      <c r="J24" s="26">
        <f t="shared" ca="1" si="6"/>
        <v>32.276312830518584</v>
      </c>
      <c r="K24" s="26">
        <f t="shared" ca="1" si="3"/>
        <v>8.1656008603740133</v>
      </c>
      <c r="L24" s="26">
        <f t="shared" ca="1" si="3"/>
        <v>5.3185319548983889</v>
      </c>
      <c r="M24" s="26">
        <f t="shared" ca="1" si="3"/>
        <v>987.55464614452922</v>
      </c>
      <c r="N24" s="26">
        <f t="shared" ca="1" si="3"/>
        <v>10.36626799494139</v>
      </c>
      <c r="O24" s="26">
        <f t="shared" si="5"/>
        <v>80</v>
      </c>
      <c r="P24" s="26">
        <f t="shared" ca="1" si="4"/>
        <v>10.528072515124569</v>
      </c>
    </row>
    <row r="25" spans="1:16" x14ac:dyDescent="0.3">
      <c r="A25" s="25">
        <v>1971</v>
      </c>
      <c r="B25" s="26">
        <f t="shared" ca="1" si="2"/>
        <v>8.6389032686814584</v>
      </c>
      <c r="C25" s="26">
        <f t="shared" ca="1" si="2"/>
        <v>9.5108926189012628</v>
      </c>
      <c r="D25" s="26">
        <f t="shared" ca="1" si="2"/>
        <v>8.3416959692152552</v>
      </c>
      <c r="E25" s="26">
        <f t="shared" ca="1" si="2"/>
        <v>13.156685900346703</v>
      </c>
      <c r="F25" s="26">
        <f t="shared" ca="1" si="7"/>
        <v>13185.553110708328</v>
      </c>
      <c r="G25" s="26">
        <f t="shared" ca="1" si="6"/>
        <v>106.27765428253926</v>
      </c>
      <c r="H25" s="26">
        <f t="shared" ca="1" si="6"/>
        <v>13.560937176562389</v>
      </c>
      <c r="I25" s="26">
        <f t="shared" ca="1" si="6"/>
        <v>14.279728965737256</v>
      </c>
      <c r="J25" s="26">
        <f t="shared" ca="1" si="6"/>
        <v>33.141560375254215</v>
      </c>
      <c r="K25" s="26">
        <f t="shared" ca="1" si="3"/>
        <v>8.9297767844105973</v>
      </c>
      <c r="L25" s="26">
        <f t="shared" ca="1" si="3"/>
        <v>6.3443260460499245</v>
      </c>
      <c r="M25" s="26">
        <f t="shared" ca="1" si="3"/>
        <v>854.9889628494625</v>
      </c>
      <c r="N25" s="26">
        <f t="shared" ca="1" si="3"/>
        <v>11.406743574186727</v>
      </c>
      <c r="O25" s="26">
        <f t="shared" si="5"/>
        <v>84</v>
      </c>
      <c r="P25" s="26">
        <f t="shared" ca="1" si="4"/>
        <v>11.613656926658461</v>
      </c>
    </row>
    <row r="26" spans="1:16" x14ac:dyDescent="0.3">
      <c r="A26" s="25">
        <v>1972</v>
      </c>
      <c r="B26" s="26">
        <f t="shared" ca="1" si="2"/>
        <v>9.7313698552132557</v>
      </c>
      <c r="C26" s="26">
        <f t="shared" ca="1" si="2"/>
        <v>10.688904162802313</v>
      </c>
      <c r="D26" s="26">
        <f t="shared" ca="1" si="2"/>
        <v>9.4751638394194178</v>
      </c>
      <c r="E26" s="26">
        <f t="shared" ca="1" si="2"/>
        <v>14.080741066586937</v>
      </c>
      <c r="F26" s="26">
        <f t="shared" ca="1" si="7"/>
        <v>11963.928182304757</v>
      </c>
      <c r="G26" s="26">
        <f t="shared" ca="1" si="6"/>
        <v>111.59592637253876</v>
      </c>
      <c r="H26" s="26">
        <f t="shared" ca="1" si="6"/>
        <v>14.320644179757592</v>
      </c>
      <c r="I26" s="26">
        <f t="shared" ca="1" si="6"/>
        <v>16.274407426464954</v>
      </c>
      <c r="J26" s="26">
        <f t="shared" ca="1" si="6"/>
        <v>33.999515503738373</v>
      </c>
      <c r="K26" s="26">
        <f t="shared" ca="1" si="3"/>
        <v>9.6135371877965756</v>
      </c>
      <c r="L26" s="26">
        <f t="shared" ca="1" si="3"/>
        <v>7.0458081687151939</v>
      </c>
      <c r="M26" s="26">
        <f t="shared" ca="1" si="3"/>
        <v>811.93615784862823</v>
      </c>
      <c r="N26" s="26">
        <f t="shared" ca="1" si="3"/>
        <v>12.149343548337869</v>
      </c>
      <c r="O26" s="26">
        <f t="shared" si="5"/>
        <v>88</v>
      </c>
      <c r="P26" s="26">
        <f t="shared" ca="1" si="4"/>
        <v>12.603042419967682</v>
      </c>
    </row>
    <row r="27" spans="1:16" x14ac:dyDescent="0.3">
      <c r="A27" s="25">
        <v>1973</v>
      </c>
      <c r="B27" s="26">
        <f t="shared" ca="1" si="2"/>
        <v>12.075956021749009</v>
      </c>
      <c r="C27" s="26">
        <f t="shared" ca="1" si="2"/>
        <v>13.005031419892729</v>
      </c>
      <c r="D27" s="26">
        <f t="shared" ca="1" si="2"/>
        <v>11.881822299746553</v>
      </c>
      <c r="E27" s="26">
        <f t="shared" ca="1" si="2"/>
        <v>15.236147013334554</v>
      </c>
      <c r="F27" s="26">
        <f t="shared" ca="1" si="7"/>
        <v>10745.126303991443</v>
      </c>
      <c r="G27" s="26">
        <f t="shared" ca="1" si="6"/>
        <v>118.4941390939119</v>
      </c>
      <c r="H27" s="26">
        <f t="shared" ca="1" si="6"/>
        <v>15.40461960162771</v>
      </c>
      <c r="I27" s="26">
        <f t="shared" ca="1" si="6"/>
        <v>21.100869384170725</v>
      </c>
      <c r="J27" s="26">
        <f t="shared" ca="1" si="6"/>
        <v>34.429777235349214</v>
      </c>
      <c r="K27" s="26">
        <f t="shared" ca="1" si="3"/>
        <v>10.294839945623021</v>
      </c>
      <c r="L27" s="26">
        <f t="shared" ca="1" si="3"/>
        <v>7.9465696249034501</v>
      </c>
      <c r="M27" s="26">
        <f t="shared" ca="1" si="3"/>
        <v>796.07380590057096</v>
      </c>
      <c r="N27" s="26">
        <f t="shared" ca="1" si="3"/>
        <v>13.191597323571312</v>
      </c>
      <c r="O27" s="26">
        <f t="shared" si="5"/>
        <v>92</v>
      </c>
      <c r="P27" s="26">
        <f t="shared" ca="1" si="4"/>
        <v>14.444027369753417</v>
      </c>
    </row>
    <row r="28" spans="1:16" x14ac:dyDescent="0.3">
      <c r="A28" s="25">
        <v>1974</v>
      </c>
      <c r="B28" s="26">
        <f t="shared" ca="1" si="2"/>
        <v>16.18380564272735</v>
      </c>
      <c r="C28" s="26">
        <f t="shared" ca="1" si="2"/>
        <v>17.043322531157703</v>
      </c>
      <c r="D28" s="26">
        <f t="shared" ca="1" si="2"/>
        <v>15.903914719419264</v>
      </c>
      <c r="E28" s="26">
        <f t="shared" ca="1" si="2"/>
        <v>18.329140094897362</v>
      </c>
      <c r="F28" s="26">
        <f t="shared" ca="1" si="7"/>
        <v>9757.7951716540374</v>
      </c>
      <c r="G28" s="26">
        <f t="shared" ca="1" si="6"/>
        <v>144.07626470164342</v>
      </c>
      <c r="H28" s="26">
        <f t="shared" ca="1" si="6"/>
        <v>17.905786929179186</v>
      </c>
      <c r="I28" s="26">
        <f t="shared" ca="1" si="6"/>
        <v>21.093640445779684</v>
      </c>
      <c r="J28" s="26">
        <f t="shared" ca="1" si="6"/>
        <v>34.947267052895029</v>
      </c>
      <c r="K28" s="26">
        <f t="shared" ca="1" si="3"/>
        <v>11.888072573046841</v>
      </c>
      <c r="L28" s="26">
        <f t="shared" ca="1" si="3"/>
        <v>8.7366743836272729</v>
      </c>
      <c r="M28" s="26">
        <f t="shared" ca="1" si="3"/>
        <v>767.78497701416552</v>
      </c>
      <c r="N28" s="26">
        <f t="shared" ca="1" si="3"/>
        <v>15.257786138766425</v>
      </c>
      <c r="O28" s="26">
        <f t="shared" si="5"/>
        <v>96</v>
      </c>
      <c r="P28" s="26">
        <f t="shared" ca="1" si="4"/>
        <v>17.947389737358613</v>
      </c>
    </row>
    <row r="29" spans="1:16" x14ac:dyDescent="0.3">
      <c r="A29" s="25">
        <v>1975</v>
      </c>
      <c r="B29" s="26">
        <f t="shared" ca="1" si="2"/>
        <v>19.652222818259848</v>
      </c>
      <c r="C29" s="26">
        <f t="shared" ca="1" si="2"/>
        <v>21.046693874693975</v>
      </c>
      <c r="D29" s="26">
        <f t="shared" ca="1" si="2"/>
        <v>18.992351888435486</v>
      </c>
      <c r="E29" s="26">
        <f t="shared" ca="1" si="2"/>
        <v>23.073939573342031</v>
      </c>
      <c r="F29" s="26">
        <f t="shared" ca="1" si="7"/>
        <v>8914.6401005079897</v>
      </c>
      <c r="G29" s="26">
        <f t="shared" ca="1" si="6"/>
        <v>156.57514710595345</v>
      </c>
      <c r="H29" s="26">
        <f t="shared" ca="1" si="6"/>
        <v>22.313968885537772</v>
      </c>
      <c r="I29" s="26">
        <f t="shared" ca="1" si="6"/>
        <v>28.814852561043097</v>
      </c>
      <c r="J29" s="26">
        <f t="shared" ca="1" si="6"/>
        <v>35.635665343820776</v>
      </c>
      <c r="K29" s="26">
        <f t="shared" ca="1" si="3"/>
        <v>15.038690826277337</v>
      </c>
      <c r="L29" s="26">
        <f t="shared" ca="1" si="3"/>
        <v>11.097337086400724</v>
      </c>
      <c r="M29" s="26">
        <f t="shared" ca="1" si="3"/>
        <v>743.3578672297441</v>
      </c>
      <c r="N29" s="26">
        <f t="shared" ca="1" si="3"/>
        <v>19.130492251239666</v>
      </c>
      <c r="O29" s="26">
        <f t="shared" si="5"/>
        <v>100</v>
      </c>
      <c r="P29" s="26">
        <f t="shared" ca="1" si="4"/>
        <v>21.928849069619091</v>
      </c>
    </row>
    <row r="30" spans="1:16" x14ac:dyDescent="0.3">
      <c r="A30" s="25">
        <v>1976</v>
      </c>
      <c r="B30" s="26">
        <f t="shared" ca="1" si="2"/>
        <v>21.526110431749306</v>
      </c>
      <c r="C30" s="26">
        <f t="shared" ca="1" si="2"/>
        <v>23.214272231905795</v>
      </c>
      <c r="D30" s="26">
        <f t="shared" ca="1" si="2"/>
        <v>20.72373828816524</v>
      </c>
      <c r="E30" s="26">
        <f t="shared" ca="1" si="2"/>
        <v>26.890423783026236</v>
      </c>
      <c r="F30" s="26">
        <f t="shared" ca="1" si="7"/>
        <v>7773.4259043102502</v>
      </c>
      <c r="G30" s="26">
        <f t="shared" ca="1" si="6"/>
        <v>162.26888828698574</v>
      </c>
      <c r="H30" s="26">
        <f t="shared" ca="1" si="6"/>
        <v>26.888106328575386</v>
      </c>
      <c r="I30" s="26">
        <f t="shared" ca="1" si="6"/>
        <v>37.759518394567728</v>
      </c>
      <c r="J30" s="26">
        <f t="shared" ca="1" si="6"/>
        <v>37.438530060928699</v>
      </c>
      <c r="K30" s="26">
        <f t="shared" ca="1" si="3"/>
        <v>17.264590804298738</v>
      </c>
      <c r="L30" s="26">
        <f t="shared" ca="1" si="3"/>
        <v>14.290672874700158</v>
      </c>
      <c r="M30" s="26">
        <f t="shared" ca="1" si="3"/>
        <v>698.72563992264804</v>
      </c>
      <c r="N30" s="26">
        <f t="shared" ca="1" si="3"/>
        <v>22.267827053045369</v>
      </c>
      <c r="O30" s="26">
        <f t="shared" si="5"/>
        <v>104</v>
      </c>
      <c r="P30" s="26">
        <f t="shared" ca="1" si="4"/>
        <v>24.979928716121684</v>
      </c>
    </row>
    <row r="31" spans="1:16" x14ac:dyDescent="0.3">
      <c r="A31" s="25">
        <v>1977</v>
      </c>
      <c r="B31" s="26">
        <f t="shared" ca="1" si="2"/>
        <v>23.111948171968379</v>
      </c>
      <c r="C31" s="26">
        <f t="shared" ca="1" si="2"/>
        <v>24.585572224218183</v>
      </c>
      <c r="D31" s="26">
        <f t="shared" ca="1" si="2"/>
        <v>22.286321691425567</v>
      </c>
      <c r="E31" s="26">
        <f t="shared" ca="1" si="2"/>
        <v>32.522919435612025</v>
      </c>
      <c r="F31" s="26">
        <f t="shared" ca="1" si="7"/>
        <v>5801.0518144761609</v>
      </c>
      <c r="G31" s="26">
        <f t="shared" ca="1" si="6"/>
        <v>161.92414474157275</v>
      </c>
      <c r="H31" s="26">
        <f t="shared" ca="1" si="6"/>
        <v>31.127866568921927</v>
      </c>
      <c r="I31" s="26">
        <f t="shared" ca="1" si="6"/>
        <v>36.033163180328899</v>
      </c>
      <c r="J31" s="26">
        <f t="shared" ca="1" si="6"/>
        <v>39.077972208669706</v>
      </c>
      <c r="K31" s="26">
        <f t="shared" ca="1" si="3"/>
        <v>19.730009974610056</v>
      </c>
      <c r="L31" s="26">
        <f t="shared" ca="1" si="3"/>
        <v>16.802606874568625</v>
      </c>
      <c r="M31" s="26">
        <f t="shared" ca="1" si="3"/>
        <v>608.45052606218758</v>
      </c>
      <c r="N31" s="26">
        <f t="shared" ca="1" si="3"/>
        <v>25.720753215319533</v>
      </c>
      <c r="O31" s="26">
        <f t="shared" si="5"/>
        <v>108</v>
      </c>
      <c r="P31" s="26">
        <f t="shared" ca="1" si="4"/>
        <v>27.735855502124519</v>
      </c>
    </row>
    <row r="32" spans="1:16" x14ac:dyDescent="0.3">
      <c r="A32" s="25">
        <v>1978</v>
      </c>
      <c r="B32" s="26">
        <f t="shared" ca="1" si="2"/>
        <v>25.50436543499529</v>
      </c>
      <c r="C32" s="26">
        <f t="shared" ca="1" si="2"/>
        <v>26.997105877581369</v>
      </c>
      <c r="D32" s="26">
        <f t="shared" ca="1" si="2"/>
        <v>24.710225525033767</v>
      </c>
      <c r="E32" s="26">
        <f t="shared" ca="1" si="2"/>
        <v>37.452148985592949</v>
      </c>
      <c r="F32" s="26">
        <f t="shared" ca="1" si="7"/>
        <v>4176.6662738250943</v>
      </c>
      <c r="G32" s="26">
        <f t="shared" ca="1" si="6"/>
        <v>173.69373219366443</v>
      </c>
      <c r="H32" s="26">
        <f t="shared" ca="1" si="6"/>
        <v>34.577006513636157</v>
      </c>
      <c r="I32" s="26">
        <f t="shared" ca="1" si="6"/>
        <v>34.982998198314228</v>
      </c>
      <c r="J32" s="26">
        <f t="shared" ca="1" si="6"/>
        <v>40.540118864428585</v>
      </c>
      <c r="K32" s="26">
        <f t="shared" ca="1" si="3"/>
        <v>22.028318046423529</v>
      </c>
      <c r="L32" s="26">
        <f t="shared" ca="1" si="3"/>
        <v>19.28865763845198</v>
      </c>
      <c r="M32" s="26">
        <f t="shared" ca="1" si="3"/>
        <v>521.58205897724633</v>
      </c>
      <c r="N32" s="26">
        <f t="shared" ca="1" si="3"/>
        <v>27.810237005924002</v>
      </c>
      <c r="O32" s="26">
        <f t="shared" si="5"/>
        <v>112</v>
      </c>
      <c r="P32" s="26">
        <f t="shared" ca="1" si="4"/>
        <v>30.714873078387583</v>
      </c>
    </row>
    <row r="33" spans="1:16" x14ac:dyDescent="0.3">
      <c r="A33" s="25">
        <v>1979</v>
      </c>
      <c r="B33" s="26">
        <f t="shared" ca="1" si="2"/>
        <v>30.697910144195152</v>
      </c>
      <c r="C33" s="26">
        <f t="shared" ca="1" si="2"/>
        <v>32.310118431190666</v>
      </c>
      <c r="D33" s="26">
        <f t="shared" ca="1" si="2"/>
        <v>29.710715084287447</v>
      </c>
      <c r="E33" s="26">
        <f t="shared" ca="1" si="2"/>
        <v>42.672018412117836</v>
      </c>
      <c r="F33" s="26">
        <f t="shared" ca="1" si="7"/>
        <v>3615.7463824066645</v>
      </c>
      <c r="G33" s="26">
        <f t="shared" ca="1" si="6"/>
        <v>181.85082766000298</v>
      </c>
      <c r="H33" s="26">
        <f t="shared" ca="1" si="6"/>
        <v>37.984063273817121</v>
      </c>
      <c r="I33" s="26">
        <f t="shared" ca="1" si="6"/>
        <v>38.989727615292487</v>
      </c>
      <c r="J33" s="26">
        <f t="shared" ca="1" si="6"/>
        <v>42.261870965808711</v>
      </c>
      <c r="K33" s="26">
        <f t="shared" ca="1" si="3"/>
        <v>25.157365423719884</v>
      </c>
      <c r="L33" s="26">
        <f t="shared" ca="1" si="3"/>
        <v>23.265632676911622</v>
      </c>
      <c r="M33" s="26">
        <f t="shared" ca="1" si="3"/>
        <v>485.67203893485657</v>
      </c>
      <c r="N33" s="26">
        <f t="shared" ca="1" si="3"/>
        <v>31.528457873959852</v>
      </c>
      <c r="O33" s="26">
        <f t="shared" si="5"/>
        <v>116</v>
      </c>
      <c r="P33" s="26">
        <f t="shared" ca="1" si="4"/>
        <v>35.359078585151494</v>
      </c>
    </row>
    <row r="34" spans="1:16" x14ac:dyDescent="0.3">
      <c r="A34" s="25">
        <v>1980</v>
      </c>
      <c r="B34" s="26">
        <f t="shared" ca="1" si="2"/>
        <v>39.471708532730446</v>
      </c>
      <c r="C34" s="26">
        <f t="shared" ca="1" si="2"/>
        <v>41.833125217809041</v>
      </c>
      <c r="D34" s="26">
        <f t="shared" ca="1" si="2"/>
        <v>38.57303256313633</v>
      </c>
      <c r="E34" s="26">
        <f t="shared" ca="1" si="2"/>
        <v>47.834028269113887</v>
      </c>
      <c r="F34" s="26">
        <f t="shared" ca="1" si="7"/>
        <v>2915.4232771542488</v>
      </c>
      <c r="G34" s="26">
        <f t="shared" ca="1" si="6"/>
        <v>209.11190794672831</v>
      </c>
      <c r="H34" s="26">
        <f t="shared" ca="1" si="6"/>
        <v>42.536368590602841</v>
      </c>
      <c r="I34" s="26">
        <f t="shared" ca="1" si="6"/>
        <v>38.992451087163026</v>
      </c>
      <c r="J34" s="26">
        <f t="shared" ca="1" si="6"/>
        <v>43.983003389635002</v>
      </c>
      <c r="K34" s="26">
        <f t="shared" ca="1" si="3"/>
        <v>30.097554997365023</v>
      </c>
      <c r="L34" s="26">
        <f t="shared" ca="1" si="3"/>
        <v>26.455922891225292</v>
      </c>
      <c r="M34" s="26">
        <f t="shared" ca="1" si="3"/>
        <v>447.58389681950598</v>
      </c>
      <c r="N34" s="26">
        <f t="shared" ca="1" si="3"/>
        <v>37.160342557273054</v>
      </c>
      <c r="O34" s="26">
        <f t="shared" si="5"/>
        <v>120</v>
      </c>
      <c r="P34" s="26">
        <f t="shared" ca="1" si="4"/>
        <v>42.51371656709842</v>
      </c>
    </row>
    <row r="35" spans="1:16" x14ac:dyDescent="0.3">
      <c r="A35" s="25">
        <v>1981</v>
      </c>
      <c r="B35" s="26">
        <f t="shared" ca="1" si="2"/>
        <v>43.569388982616736</v>
      </c>
      <c r="C35" s="26">
        <f t="shared" ca="1" si="2"/>
        <v>46.866211775544727</v>
      </c>
      <c r="D35" s="26">
        <f t="shared" ca="1" si="2"/>
        <v>42.502032280155134</v>
      </c>
      <c r="E35" s="26">
        <f t="shared" ca="1" si="2"/>
        <v>52.170768264452192</v>
      </c>
      <c r="F35" s="26">
        <f t="shared" ca="1" si="7"/>
        <v>2733.2360452434405</v>
      </c>
      <c r="G35" s="26">
        <f t="shared" ca="1" si="6"/>
        <v>230.52216946631398</v>
      </c>
      <c r="H35" s="26">
        <f t="shared" ca="1" si="6"/>
        <v>46.356830767322826</v>
      </c>
      <c r="I35" s="26">
        <f t="shared" ca="1" si="6"/>
        <v>43.083120910254557</v>
      </c>
      <c r="J35" s="26">
        <f t="shared" ca="1" si="6"/>
        <v>45.27623235191772</v>
      </c>
      <c r="K35" s="26">
        <f t="shared" ca="1" si="3"/>
        <v>33.524871510062518</v>
      </c>
      <c r="L35" s="26">
        <f t="shared" ca="1" si="3"/>
        <v>30.635396875716236</v>
      </c>
      <c r="M35" s="26">
        <f t="shared" ca="1" si="3"/>
        <v>444.97907282044565</v>
      </c>
      <c r="N35" s="26">
        <f t="shared" ca="1" si="3"/>
        <v>41.605686588745606</v>
      </c>
      <c r="O35" s="26">
        <f t="shared" si="5"/>
        <v>124</v>
      </c>
      <c r="P35" s="26">
        <f t="shared" ca="1" si="4"/>
        <v>46.768384990941136</v>
      </c>
    </row>
    <row r="36" spans="1:16" x14ac:dyDescent="0.3">
      <c r="A36" s="25">
        <v>1982</v>
      </c>
      <c r="B36" s="26">
        <f t="shared" ca="1" si="2"/>
        <v>42.448296491677951</v>
      </c>
      <c r="C36" s="26">
        <f t="shared" ca="1" si="2"/>
        <v>45.777924853477693</v>
      </c>
      <c r="D36" s="26">
        <f t="shared" ca="1" si="2"/>
        <v>41.320526310996897</v>
      </c>
      <c r="E36" s="26">
        <f t="shared" ca="1" si="2"/>
        <v>56.382809959403268</v>
      </c>
      <c r="F36" s="26">
        <f t="shared" ca="1" si="7"/>
        <v>2759.1911318608536</v>
      </c>
      <c r="G36" s="26">
        <f t="shared" ref="G36:J51" ca="1" si="8">GEOMEAN(OFFSET(G$75,$O36,0,4,1))</f>
        <v>255.79607154564326</v>
      </c>
      <c r="H36" s="26">
        <f t="shared" ca="1" si="8"/>
        <v>50.013211853813033</v>
      </c>
      <c r="I36" s="26">
        <f t="shared" ca="1" si="8"/>
        <v>46.549432062681618</v>
      </c>
      <c r="J36" s="26">
        <f t="shared" ca="1" si="8"/>
        <v>46.566011710246784</v>
      </c>
      <c r="K36" s="26">
        <f t="shared" ca="1" si="3"/>
        <v>35.904264486767765</v>
      </c>
      <c r="L36" s="26">
        <f t="shared" ca="1" si="3"/>
        <v>36.551393187175705</v>
      </c>
      <c r="M36" s="26">
        <f t="shared" ca="1" si="3"/>
        <v>441.22848966375426</v>
      </c>
      <c r="N36" s="26">
        <f t="shared" ca="1" si="3"/>
        <v>45.073517814267333</v>
      </c>
      <c r="O36" s="26">
        <f t="shared" si="5"/>
        <v>128</v>
      </c>
      <c r="P36" s="26">
        <f t="shared" ca="1" si="4"/>
        <v>47.889146313526112</v>
      </c>
    </row>
    <row r="37" spans="1:16" x14ac:dyDescent="0.3">
      <c r="A37" s="25">
        <v>1983</v>
      </c>
      <c r="B37" s="26">
        <f t="shared" ca="1" si="2"/>
        <v>41.917411422358505</v>
      </c>
      <c r="C37" s="26">
        <f t="shared" ca="1" si="2"/>
        <v>45.397409487460244</v>
      </c>
      <c r="D37" s="26">
        <f t="shared" ca="1" si="2"/>
        <v>40.854981951490728</v>
      </c>
      <c r="E37" s="26">
        <f t="shared" ca="1" si="2"/>
        <v>58.360170441244428</v>
      </c>
      <c r="F37" s="26">
        <f t="shared" ca="1" si="7"/>
        <v>2271.7835280708018</v>
      </c>
      <c r="G37" s="26">
        <f t="shared" ca="1" si="8"/>
        <v>274.89184520812637</v>
      </c>
      <c r="H37" s="26">
        <f t="shared" ca="1" si="8"/>
        <v>53.311529716488458</v>
      </c>
      <c r="I37" s="26">
        <f t="shared" ca="1" si="8"/>
        <v>47.664723673429819</v>
      </c>
      <c r="J37" s="26">
        <f t="shared" ca="1" si="8"/>
        <v>48.114585933848574</v>
      </c>
      <c r="K37" s="26">
        <f t="shared" ca="1" si="3"/>
        <v>37.952265199719626</v>
      </c>
      <c r="L37" s="26">
        <f t="shared" ca="1" si="3"/>
        <v>41.438551986575831</v>
      </c>
      <c r="M37" s="26">
        <f t="shared" ca="1" si="3"/>
        <v>416.69920666858269</v>
      </c>
      <c r="N37" s="26">
        <f t="shared" ca="1" si="3"/>
        <v>47.080278470115154</v>
      </c>
      <c r="O37" s="26">
        <f t="shared" si="5"/>
        <v>132</v>
      </c>
      <c r="P37" s="26">
        <f t="shared" ca="1" si="4"/>
        <v>48.941503816105055</v>
      </c>
    </row>
    <row r="38" spans="1:16" x14ac:dyDescent="0.3">
      <c r="A38" s="25">
        <v>1984</v>
      </c>
      <c r="B38" s="26">
        <f t="shared" ca="1" si="2"/>
        <v>41.769637616678885</v>
      </c>
      <c r="C38" s="26">
        <f t="shared" ca="1" si="2"/>
        <v>45.779778987320391</v>
      </c>
      <c r="D38" s="26">
        <f t="shared" ca="1" si="2"/>
        <v>41.117261069974397</v>
      </c>
      <c r="E38" s="26">
        <f t="shared" ca="1" si="2"/>
        <v>61.353014608763274</v>
      </c>
      <c r="F38" s="26">
        <f t="shared" ca="1" si="7"/>
        <v>1963.428817841012</v>
      </c>
      <c r="G38" s="26">
        <f t="shared" ca="1" si="8"/>
        <v>295.51865740124475</v>
      </c>
      <c r="H38" s="26">
        <f t="shared" ca="1" si="8"/>
        <v>55.511428474559594</v>
      </c>
      <c r="I38" s="26">
        <f t="shared" ca="1" si="8"/>
        <v>46.986911273461466</v>
      </c>
      <c r="J38" s="26">
        <f t="shared" ca="1" si="8"/>
        <v>50.350410136106113</v>
      </c>
      <c r="K38" s="26">
        <f t="shared" ca="1" si="3"/>
        <v>39.565957974927528</v>
      </c>
      <c r="L38" s="26">
        <f t="shared" ca="1" si="3"/>
        <v>46.902040657840395</v>
      </c>
      <c r="M38" s="26">
        <f t="shared" ca="1" si="3"/>
        <v>396.19469574714083</v>
      </c>
      <c r="N38" s="26">
        <f t="shared" ca="1" si="3"/>
        <v>49.285207908668767</v>
      </c>
      <c r="O38" s="26">
        <f t="shared" si="5"/>
        <v>136</v>
      </c>
      <c r="P38" s="26">
        <f t="shared" ca="1" si="4"/>
        <v>50.034790529041665</v>
      </c>
    </row>
    <row r="39" spans="1:16" x14ac:dyDescent="0.3">
      <c r="A39" s="25">
        <v>1985</v>
      </c>
      <c r="B39" s="26">
        <f t="shared" ca="1" si="2"/>
        <v>43.468960563012622</v>
      </c>
      <c r="C39" s="26">
        <f t="shared" ca="1" si="2"/>
        <v>46.921524810534258</v>
      </c>
      <c r="D39" s="26">
        <f t="shared" ca="1" si="2"/>
        <v>42.417227373123502</v>
      </c>
      <c r="E39" s="26">
        <f t="shared" ca="1" si="2"/>
        <v>65.127429555778093</v>
      </c>
      <c r="F39" s="26">
        <f t="shared" ca="1" si="7"/>
        <v>1661.3862023015856</v>
      </c>
      <c r="G39" s="26">
        <f t="shared" ca="1" si="8"/>
        <v>302.20775160754988</v>
      </c>
      <c r="H39" s="26">
        <f t="shared" ca="1" si="8"/>
        <v>58.496242445157684</v>
      </c>
      <c r="I39" s="26">
        <f t="shared" ca="1" si="8"/>
        <v>44.828813653726954</v>
      </c>
      <c r="J39" s="26">
        <f t="shared" ca="1" si="8"/>
        <v>51.904845568683292</v>
      </c>
      <c r="K39" s="26">
        <f t="shared" ca="1" si="3"/>
        <v>41.779098246180183</v>
      </c>
      <c r="L39" s="26">
        <f t="shared" ca="1" si="3"/>
        <v>52.544957154232065</v>
      </c>
      <c r="M39" s="26">
        <f t="shared" ca="1" si="3"/>
        <v>364.56872044359704</v>
      </c>
      <c r="N39" s="26">
        <f t="shared" ca="1" si="3"/>
        <v>52.328420833816473</v>
      </c>
      <c r="O39" s="26">
        <f t="shared" si="5"/>
        <v>140</v>
      </c>
      <c r="P39" s="26">
        <f t="shared" ca="1" si="4"/>
        <v>52.327403431429573</v>
      </c>
    </row>
    <row r="40" spans="1:16" x14ac:dyDescent="0.3">
      <c r="A40" s="25">
        <v>1986</v>
      </c>
      <c r="B40" s="26">
        <f t="shared" ca="1" si="2"/>
        <v>45.857243872317106</v>
      </c>
      <c r="C40" s="26">
        <f t="shared" ca="1" si="2"/>
        <v>48.881509505495771</v>
      </c>
      <c r="D40" s="26">
        <f t="shared" ca="1" si="2"/>
        <v>44.797962224916915</v>
      </c>
      <c r="E40" s="26">
        <f t="shared" ca="1" si="2"/>
        <v>69.6164474154087</v>
      </c>
      <c r="F40" s="26">
        <f t="shared" ca="1" si="7"/>
        <v>1507.8512113123854</v>
      </c>
      <c r="G40" s="26">
        <f t="shared" ca="1" si="8"/>
        <v>307.43322729930924</v>
      </c>
      <c r="H40" s="26">
        <f t="shared" ca="1" si="8"/>
        <v>60.235647454246774</v>
      </c>
      <c r="I40" s="26">
        <f t="shared" ca="1" si="8"/>
        <v>48.58090212341817</v>
      </c>
      <c r="J40" s="26">
        <f t="shared" ca="1" si="8"/>
        <v>51.562278017016524</v>
      </c>
      <c r="K40" s="26">
        <f t="shared" ca="1" si="3"/>
        <v>43.312478499551048</v>
      </c>
      <c r="L40" s="26">
        <f t="shared" ca="1" si="3"/>
        <v>63.11470182412949</v>
      </c>
      <c r="M40" s="26">
        <f t="shared" ca="1" si="3"/>
        <v>344.25272982658697</v>
      </c>
      <c r="N40" s="26">
        <f t="shared" ca="1" si="3"/>
        <v>53.915589862113031</v>
      </c>
      <c r="O40" s="26">
        <f t="shared" si="5"/>
        <v>144</v>
      </c>
      <c r="P40" s="26">
        <f t="shared" ca="1" si="4"/>
        <v>54.682052841705186</v>
      </c>
    </row>
    <row r="41" spans="1:16" x14ac:dyDescent="0.3">
      <c r="A41" s="25">
        <v>1987</v>
      </c>
      <c r="B41" s="26">
        <f t="shared" ca="1" si="2"/>
        <v>47.673952437933352</v>
      </c>
      <c r="C41" s="26">
        <f t="shared" ca="1" si="2"/>
        <v>49.830540365798747</v>
      </c>
      <c r="D41" s="26">
        <f t="shared" ca="1" si="2"/>
        <v>45.983032508271776</v>
      </c>
      <c r="E41" s="26">
        <f t="shared" ca="1" si="2"/>
        <v>76.089362462492517</v>
      </c>
      <c r="F41" s="26">
        <f t="shared" ca="1" si="7"/>
        <v>1293.3413285914762</v>
      </c>
      <c r="G41" s="26">
        <f t="shared" ca="1" si="8"/>
        <v>303.83384458835695</v>
      </c>
      <c r="H41" s="26">
        <f t="shared" ca="1" si="8"/>
        <v>64.343045052111833</v>
      </c>
      <c r="I41" s="26">
        <f t="shared" ca="1" si="8"/>
        <v>51.826276990595083</v>
      </c>
      <c r="J41" s="26">
        <f t="shared" ca="1" si="8"/>
        <v>53.193610085173681</v>
      </c>
      <c r="K41" s="26">
        <f t="shared" ca="1" si="3"/>
        <v>45.519653598924322</v>
      </c>
      <c r="L41" s="26">
        <f t="shared" ca="1" si="3"/>
        <v>66.917343275379238</v>
      </c>
      <c r="M41" s="26">
        <f t="shared" ca="1" si="3"/>
        <v>321.42624234263457</v>
      </c>
      <c r="N41" s="26">
        <f t="shared" ca="1" si="3"/>
        <v>56.123257615557314</v>
      </c>
      <c r="O41" s="26">
        <f t="shared" si="5"/>
        <v>148</v>
      </c>
      <c r="P41" s="26">
        <f t="shared" ca="1" si="4"/>
        <v>57.400078660958449</v>
      </c>
    </row>
    <row r="42" spans="1:16" x14ac:dyDescent="0.3">
      <c r="A42" s="25">
        <v>1988</v>
      </c>
      <c r="B42" s="26">
        <f t="shared" ca="1" si="2"/>
        <v>52.049484617370837</v>
      </c>
      <c r="C42" s="26">
        <f t="shared" ca="1" si="2"/>
        <v>54.547112903158499</v>
      </c>
      <c r="D42" s="26">
        <f t="shared" ca="1" si="2"/>
        <v>50.303312190615614</v>
      </c>
      <c r="E42" s="26">
        <f t="shared" ca="1" si="2"/>
        <v>80.569520266727139</v>
      </c>
      <c r="F42" s="26">
        <f t="shared" ca="1" si="7"/>
        <v>1170.4649981193954</v>
      </c>
      <c r="G42" s="26">
        <f t="shared" ca="1" si="8"/>
        <v>288.70835165361274</v>
      </c>
      <c r="H42" s="26">
        <f t="shared" ca="1" si="8"/>
        <v>64.330451500755615</v>
      </c>
      <c r="I42" s="26">
        <f t="shared" ca="1" si="8"/>
        <v>50.770238040938779</v>
      </c>
      <c r="J42" s="26">
        <f t="shared" ca="1" si="8"/>
        <v>54.916749952160018</v>
      </c>
      <c r="K42" s="26">
        <f t="shared" ca="1" si="3"/>
        <v>48.241905325932173</v>
      </c>
      <c r="L42" s="26">
        <f t="shared" ca="1" si="3"/>
        <v>66.912773718176297</v>
      </c>
      <c r="M42" s="26">
        <f t="shared" ca="1" si="3"/>
        <v>272.98934930054804</v>
      </c>
      <c r="N42" s="26">
        <f t="shared" ca="1" si="3"/>
        <v>58.82506181516775</v>
      </c>
      <c r="O42" s="26">
        <f t="shared" si="5"/>
        <v>152</v>
      </c>
      <c r="P42" s="26">
        <f t="shared" ca="1" si="4"/>
        <v>60.300794975987742</v>
      </c>
    </row>
    <row r="43" spans="1:16" x14ac:dyDescent="0.3">
      <c r="A43" s="25">
        <v>1989</v>
      </c>
      <c r="B43" s="26">
        <f t="shared" ca="1" si="2"/>
        <v>57.815891591108056</v>
      </c>
      <c r="C43" s="26">
        <f t="shared" ca="1" si="2"/>
        <v>60.777026828348298</v>
      </c>
      <c r="D43" s="26">
        <f t="shared" ca="1" si="2"/>
        <v>56.078866798024315</v>
      </c>
      <c r="E43" s="26">
        <f t="shared" ca="1" si="2"/>
        <v>85.855334099124192</v>
      </c>
      <c r="F43" s="26">
        <f t="shared" ca="1" si="7"/>
        <v>1000.132159824894</v>
      </c>
      <c r="G43" s="26">
        <f t="shared" ca="1" si="8"/>
        <v>276.42504968099115</v>
      </c>
      <c r="H43" s="26">
        <f t="shared" ca="1" si="8"/>
        <v>67.343125877939642</v>
      </c>
      <c r="I43" s="26">
        <f t="shared" ca="1" si="8"/>
        <v>54.54648288638284</v>
      </c>
      <c r="J43" s="26">
        <f t="shared" ca="1" si="8"/>
        <v>55.691878766460285</v>
      </c>
      <c r="K43" s="26">
        <f t="shared" ca="1" si="3"/>
        <v>51.898006308866989</v>
      </c>
      <c r="L43" s="26">
        <f t="shared" ca="1" si="3"/>
        <v>71.326590271627609</v>
      </c>
      <c r="M43" s="26">
        <f t="shared" ca="1" si="3"/>
        <v>231.83834679911743</v>
      </c>
      <c r="N43" s="26">
        <f t="shared" ca="1" si="3"/>
        <v>63.381910615488465</v>
      </c>
      <c r="O43" s="26">
        <f t="shared" si="5"/>
        <v>156</v>
      </c>
      <c r="P43" s="26">
        <f t="shared" ca="1" si="4"/>
        <v>65.106595008702897</v>
      </c>
    </row>
    <row r="44" spans="1:16" x14ac:dyDescent="0.3">
      <c r="A44" s="25">
        <v>1990</v>
      </c>
      <c r="B44" s="26">
        <f t="shared" ca="1" si="2"/>
        <v>60.101576780387497</v>
      </c>
      <c r="C44" s="26">
        <f t="shared" ca="1" si="2"/>
        <v>63.206223853831844</v>
      </c>
      <c r="D44" s="26">
        <f t="shared" ca="1" si="2"/>
        <v>58.694022601975391</v>
      </c>
      <c r="E44" s="26">
        <f t="shared" ca="1" si="2"/>
        <v>92.288377555194145</v>
      </c>
      <c r="F44" s="26">
        <f t="shared" ca="1" si="7"/>
        <v>928.94569516914964</v>
      </c>
      <c r="G44" s="26">
        <f t="shared" ca="1" si="8"/>
        <v>274.29952704278531</v>
      </c>
      <c r="H44" s="26">
        <f t="shared" ca="1" si="8"/>
        <v>69.638207969337458</v>
      </c>
      <c r="I44" s="26">
        <f t="shared" ca="1" si="8"/>
        <v>50.343980603169449</v>
      </c>
      <c r="J44" s="26">
        <f t="shared" ca="1" si="8"/>
        <v>56.724639197618131</v>
      </c>
      <c r="K44" s="26">
        <f t="shared" ca="1" si="3"/>
        <v>55.896604324190498</v>
      </c>
      <c r="L44" s="26">
        <f t="shared" ca="1" si="3"/>
        <v>78.46865462641091</v>
      </c>
      <c r="M44" s="26">
        <f t="shared" ca="1" si="3"/>
        <v>224.93208340835392</v>
      </c>
      <c r="N44" s="26">
        <f t="shared" ca="1" si="3"/>
        <v>69.18054211493201</v>
      </c>
      <c r="O44" s="26">
        <f t="shared" si="5"/>
        <v>160</v>
      </c>
      <c r="P44" s="26">
        <f t="shared" ca="1" si="4"/>
        <v>67.769416356710195</v>
      </c>
    </row>
    <row r="45" spans="1:16" x14ac:dyDescent="0.3">
      <c r="A45" s="25">
        <v>1991</v>
      </c>
      <c r="B45" s="26">
        <f t="shared" ca="1" si="2"/>
        <v>56.567649471463561</v>
      </c>
      <c r="C45" s="26">
        <f t="shared" ca="1" si="2"/>
        <v>59.008714731533708</v>
      </c>
      <c r="D45" s="26">
        <f t="shared" ca="1" si="2"/>
        <v>54.883621620157825</v>
      </c>
      <c r="E45" s="26">
        <f t="shared" ca="1" si="2"/>
        <v>97.450271394642769</v>
      </c>
      <c r="F45" s="26">
        <f t="shared" ca="1" si="7"/>
        <v>799.0353731640671</v>
      </c>
      <c r="G45" s="26">
        <f t="shared" ca="1" si="8"/>
        <v>276.97643370258697</v>
      </c>
      <c r="H45" s="26">
        <f t="shared" ca="1" si="8"/>
        <v>71.981077432988599</v>
      </c>
      <c r="I45" s="26">
        <f t="shared" ca="1" si="8"/>
        <v>50.115930437641751</v>
      </c>
      <c r="J45" s="26">
        <f t="shared" ca="1" si="8"/>
        <v>56.987466955629245</v>
      </c>
      <c r="K45" s="26">
        <f t="shared" ca="1" si="3"/>
        <v>59.563098623328237</v>
      </c>
      <c r="L45" s="26">
        <f t="shared" ca="1" si="3"/>
        <v>88.339549038872462</v>
      </c>
      <c r="M45" s="26">
        <f t="shared" ca="1" si="3"/>
        <v>213.5753753691142</v>
      </c>
      <c r="N45" s="26">
        <f t="shared" ca="1" si="3"/>
        <v>73.129026754113184</v>
      </c>
      <c r="O45" s="26">
        <f t="shared" si="5"/>
        <v>164</v>
      </c>
      <c r="P45" s="26">
        <f t="shared" ca="1" si="4"/>
        <v>66.813978895759561</v>
      </c>
    </row>
    <row r="46" spans="1:16" x14ac:dyDescent="0.3">
      <c r="A46" s="25">
        <v>1992</v>
      </c>
      <c r="B46" s="26">
        <f t="shared" ca="1" si="2"/>
        <v>51.280255659102018</v>
      </c>
      <c r="C46" s="26">
        <f t="shared" ca="1" si="2"/>
        <v>53.52700807936862</v>
      </c>
      <c r="D46" s="26">
        <f t="shared" ca="1" si="2"/>
        <v>49.768896645384423</v>
      </c>
      <c r="E46" s="26">
        <f t="shared" ca="1" si="2"/>
        <v>88.870087079105147</v>
      </c>
      <c r="F46" s="26">
        <f t="shared" ca="1" si="7"/>
        <v>691.00983190440036</v>
      </c>
      <c r="G46" s="26">
        <f t="shared" ca="1" si="8"/>
        <v>278.95970556977471</v>
      </c>
      <c r="H46" s="26">
        <f t="shared" ca="1" si="8"/>
        <v>74.038060257935157</v>
      </c>
      <c r="I46" s="26">
        <f t="shared" ca="1" si="8"/>
        <v>68.813676523728788</v>
      </c>
      <c r="J46" s="26">
        <f t="shared" ca="1" si="8"/>
        <v>57.5869203961404</v>
      </c>
      <c r="K46" s="26">
        <f t="shared" ca="1" si="3"/>
        <v>62.289311231494544</v>
      </c>
      <c r="L46" s="26">
        <f t="shared" ca="1" si="3"/>
        <v>97.235711516767637</v>
      </c>
      <c r="M46" s="26">
        <f t="shared" ca="1" si="3"/>
        <v>201.71841881237594</v>
      </c>
      <c r="N46" s="26">
        <f t="shared" ca="1" si="3"/>
        <v>75.940751454588565</v>
      </c>
      <c r="O46" s="26">
        <f t="shared" si="5"/>
        <v>168</v>
      </c>
      <c r="P46" s="26">
        <f t="shared" ca="1" si="4"/>
        <v>63.879803519978218</v>
      </c>
    </row>
    <row r="47" spans="1:16" x14ac:dyDescent="0.3">
      <c r="A47" s="25">
        <v>1993</v>
      </c>
      <c r="B47" s="26">
        <f t="shared" ca="1" si="2"/>
        <v>48.314209883703541</v>
      </c>
      <c r="C47" s="26">
        <f t="shared" ca="1" si="2"/>
        <v>51.78982246617467</v>
      </c>
      <c r="D47" s="26">
        <f t="shared" ca="1" si="2"/>
        <v>47.88983582897631</v>
      </c>
      <c r="E47" s="26">
        <f t="shared" ca="1" si="2"/>
        <v>96.29898508624737</v>
      </c>
      <c r="F47" s="26">
        <f t="shared" ca="1" si="7"/>
        <v>593.25797526518465</v>
      </c>
      <c r="G47" s="26">
        <f t="shared" ca="1" si="8"/>
        <v>278.94163689032683</v>
      </c>
      <c r="H47" s="26">
        <f t="shared" ca="1" si="8"/>
        <v>77.875333091312172</v>
      </c>
      <c r="I47" s="26">
        <f t="shared" ca="1" si="8"/>
        <v>74.566230285717893</v>
      </c>
      <c r="J47" s="26">
        <f t="shared" ca="1" si="8"/>
        <v>58.362363104212619</v>
      </c>
      <c r="K47" s="26">
        <f t="shared" ca="1" si="3"/>
        <v>63.991757181622958</v>
      </c>
      <c r="L47" s="26">
        <f t="shared" ca="1" si="3"/>
        <v>99.749948870155279</v>
      </c>
      <c r="M47" s="26">
        <f t="shared" ca="1" si="3"/>
        <v>198.68673503462458</v>
      </c>
      <c r="N47" s="26">
        <f t="shared" ca="1" si="3"/>
        <v>76.994550224164882</v>
      </c>
      <c r="O47" s="26">
        <f t="shared" si="5"/>
        <v>172</v>
      </c>
      <c r="P47" s="26">
        <f t="shared" ca="1" si="4"/>
        <v>63.419128405743415</v>
      </c>
    </row>
    <row r="48" spans="1:16" x14ac:dyDescent="0.3">
      <c r="A48" s="25">
        <v>1994</v>
      </c>
      <c r="B48" s="26">
        <f t="shared" ca="1" si="2"/>
        <v>48.978743480741969</v>
      </c>
      <c r="C48" s="26">
        <f t="shared" ca="1" si="2"/>
        <v>52.319052415748601</v>
      </c>
      <c r="D48" s="26">
        <f t="shared" ca="1" si="2"/>
        <v>48.574962421042798</v>
      </c>
      <c r="E48" s="26">
        <f t="shared" ca="1" si="2"/>
        <v>101.68409434229952</v>
      </c>
      <c r="F48" s="26">
        <f t="shared" ca="1" si="7"/>
        <v>523.77483044684482</v>
      </c>
      <c r="G48" s="26">
        <f t="shared" ca="1" si="8"/>
        <v>273.68691705465511</v>
      </c>
      <c r="H48" s="26">
        <f t="shared" ca="1" si="8"/>
        <v>81.528312104790004</v>
      </c>
      <c r="I48" s="26">
        <f t="shared" ca="1" si="8"/>
        <v>56.953063454293527</v>
      </c>
      <c r="J48" s="26">
        <f t="shared" ca="1" si="8"/>
        <v>60.157289483314663</v>
      </c>
      <c r="K48" s="26">
        <f t="shared" ca="1" si="3"/>
        <v>64.929175765866745</v>
      </c>
      <c r="L48" s="26">
        <f t="shared" ca="1" si="3"/>
        <v>96.6596519139066</v>
      </c>
      <c r="M48" s="26">
        <f t="shared" ca="1" si="3"/>
        <v>188.28502178287874</v>
      </c>
      <c r="N48" s="26">
        <f t="shared" ca="1" si="3"/>
        <v>78.739270450052857</v>
      </c>
      <c r="O48" s="26">
        <f t="shared" si="5"/>
        <v>176</v>
      </c>
      <c r="P48" s="26">
        <f t="shared" ca="1" si="4"/>
        <v>64.914963699656198</v>
      </c>
    </row>
    <row r="49" spans="1:16" x14ac:dyDescent="0.3">
      <c r="A49" s="25">
        <v>1995</v>
      </c>
      <c r="B49" s="26">
        <f t="shared" ca="1" si="2"/>
        <v>49.609982856595884</v>
      </c>
      <c r="C49" s="26">
        <f t="shared" ca="1" si="2"/>
        <v>54.895104247775166</v>
      </c>
      <c r="D49" s="26">
        <f t="shared" ca="1" si="2"/>
        <v>50.363975896754027</v>
      </c>
      <c r="E49" s="26">
        <f t="shared" ca="1" si="2"/>
        <v>106.54839963470408</v>
      </c>
      <c r="F49" s="26">
        <f t="shared" ca="1" si="7"/>
        <v>417.79864296454258</v>
      </c>
      <c r="G49" s="26">
        <f t="shared" ca="1" si="8"/>
        <v>268.61461262943436</v>
      </c>
      <c r="H49" s="26">
        <f t="shared" ca="1" si="8"/>
        <v>83.042389416670503</v>
      </c>
      <c r="I49" s="26">
        <f t="shared" ca="1" si="8"/>
        <v>58.52124123700824</v>
      </c>
      <c r="J49" s="26">
        <f t="shared" ca="1" si="8"/>
        <v>64.984621867151944</v>
      </c>
      <c r="K49" s="26">
        <f t="shared" ca="1" si="3"/>
        <v>66.714444428430113</v>
      </c>
      <c r="L49" s="26">
        <f t="shared" ca="1" si="3"/>
        <v>93.029092498685927</v>
      </c>
      <c r="M49" s="26">
        <f t="shared" ca="1" si="3"/>
        <v>181.07125998701846</v>
      </c>
      <c r="N49" s="26">
        <f t="shared" ca="1" si="3"/>
        <v>81.414710643577607</v>
      </c>
      <c r="O49" s="26">
        <f t="shared" si="5"/>
        <v>180</v>
      </c>
      <c r="P49" s="26">
        <f t="shared" ca="1" si="4"/>
        <v>66.414310622593931</v>
      </c>
    </row>
    <row r="50" spans="1:16" x14ac:dyDescent="0.3">
      <c r="A50" s="25">
        <v>1996</v>
      </c>
      <c r="B50" s="26">
        <f t="shared" ca="1" si="2"/>
        <v>49.659986413040109</v>
      </c>
      <c r="C50" s="26">
        <f t="shared" ca="1" si="2"/>
        <v>55.099805960957625</v>
      </c>
      <c r="D50" s="26">
        <f t="shared" ca="1" si="2"/>
        <v>50.514940388857582</v>
      </c>
      <c r="E50" s="26">
        <f t="shared" ca="1" si="2"/>
        <v>110.53597310646974</v>
      </c>
      <c r="F50" s="26">
        <f t="shared" ca="1" si="7"/>
        <v>317.07914713446888</v>
      </c>
      <c r="G50" s="26">
        <f t="shared" ca="1" si="8"/>
        <v>270.45958401593543</v>
      </c>
      <c r="H50" s="26">
        <f t="shared" ca="1" si="8"/>
        <v>83.615829527182285</v>
      </c>
      <c r="I50" s="26">
        <f t="shared" ca="1" si="8"/>
        <v>65.58081197776265</v>
      </c>
      <c r="J50" s="26">
        <f t="shared" ca="1" si="8"/>
        <v>65.422154131786456</v>
      </c>
      <c r="K50" s="26">
        <f t="shared" ca="1" si="3"/>
        <v>69.012393986319722</v>
      </c>
      <c r="L50" s="26">
        <f t="shared" ca="1" si="3"/>
        <v>99.74041802341246</v>
      </c>
      <c r="M50" s="26">
        <f t="shared" ca="1" si="3"/>
        <v>180.1397421381881</v>
      </c>
      <c r="N50" s="26">
        <f t="shared" ca="1" si="3"/>
        <v>83.423300735207462</v>
      </c>
      <c r="O50" s="26">
        <f t="shared" si="5"/>
        <v>184</v>
      </c>
      <c r="P50" s="26">
        <f t="shared" ca="1" si="4"/>
        <v>67.117311542034457</v>
      </c>
    </row>
    <row r="51" spans="1:16" x14ac:dyDescent="0.3">
      <c r="A51" s="25">
        <v>1997</v>
      </c>
      <c r="B51" s="26">
        <f t="shared" ca="1" si="2"/>
        <v>51.018873793497505</v>
      </c>
      <c r="C51" s="26">
        <f t="shared" ca="1" si="2"/>
        <v>55.319915419625659</v>
      </c>
      <c r="D51" s="26">
        <f t="shared" ca="1" si="2"/>
        <v>51.575027000796887</v>
      </c>
      <c r="E51" s="26">
        <f t="shared" ca="1" si="2"/>
        <v>105.00901468950283</v>
      </c>
      <c r="F51" s="26">
        <f t="shared" ca="1" si="7"/>
        <v>248.53420228364234</v>
      </c>
      <c r="G51" s="26">
        <f t="shared" ca="1" si="8"/>
        <v>248.53420228364234</v>
      </c>
      <c r="H51" s="26">
        <f t="shared" ca="1" si="8"/>
        <v>82.737366042706967</v>
      </c>
      <c r="I51" s="26">
        <f t="shared" ca="1" si="8"/>
        <v>73.358140203059605</v>
      </c>
      <c r="J51" s="26">
        <f t="shared" ca="1" si="8"/>
        <v>66.669528061868121</v>
      </c>
      <c r="K51" s="26">
        <f t="shared" ca="1" si="3"/>
        <v>71.234113504591022</v>
      </c>
      <c r="L51" s="26">
        <f t="shared" ca="1" si="3"/>
        <v>93.064604413945517</v>
      </c>
      <c r="M51" s="26">
        <f t="shared" ca="1" si="3"/>
        <v>162.06238021107941</v>
      </c>
      <c r="N51" s="26">
        <f t="shared" ca="1" si="3"/>
        <v>84.23008125649045</v>
      </c>
      <c r="O51" s="26">
        <f t="shared" si="5"/>
        <v>188</v>
      </c>
      <c r="P51" s="26">
        <f t="shared" ca="1" si="4"/>
        <v>67.1267397882892</v>
      </c>
    </row>
    <row r="52" spans="1:16" x14ac:dyDescent="0.3">
      <c r="A52" s="25">
        <v>1998</v>
      </c>
      <c r="B52" s="26">
        <f t="shared" ca="1" si="2"/>
        <v>53.80274763827839</v>
      </c>
      <c r="C52" s="26">
        <f t="shared" ca="1" si="2"/>
        <v>56.828331393684756</v>
      </c>
      <c r="D52" s="26">
        <f t="shared" ca="1" si="2"/>
        <v>54.20474988412699</v>
      </c>
      <c r="E52" s="26">
        <f t="shared" ca="1" si="2"/>
        <v>99.976956582235971</v>
      </c>
      <c r="F52" s="26">
        <f t="shared" ca="1" si="7"/>
        <v>201.51508416330503</v>
      </c>
      <c r="G52" s="26">
        <f t="shared" ref="G52:J67" ca="1" si="9">GEOMEAN(OFFSET(G$75,$O52,0,4,1))</f>
        <v>201.51508416330503</v>
      </c>
      <c r="H52" s="26">
        <f t="shared" ca="1" si="9"/>
        <v>81.678033352067075</v>
      </c>
      <c r="I52" s="26">
        <f t="shared" ca="1" si="9"/>
        <v>67.80353181507914</v>
      </c>
      <c r="J52" s="26">
        <f t="shared" ca="1" si="9"/>
        <v>67.317472002088081</v>
      </c>
      <c r="K52" s="26">
        <f t="shared" ca="1" si="3"/>
        <v>72.427443978567979</v>
      </c>
      <c r="L52" s="26">
        <f t="shared" ca="1" si="3"/>
        <v>94.689247202479748</v>
      </c>
      <c r="M52" s="26">
        <f t="shared" ca="1" si="3"/>
        <v>151.52090816440685</v>
      </c>
      <c r="N52" s="26">
        <f t="shared" ca="1" si="3"/>
        <v>85.157994150634778</v>
      </c>
      <c r="O52" s="26">
        <f t="shared" si="5"/>
        <v>192</v>
      </c>
      <c r="P52" s="26">
        <f t="shared" ca="1" si="4"/>
        <v>67.774442048649121</v>
      </c>
    </row>
    <row r="53" spans="1:16" x14ac:dyDescent="0.3">
      <c r="A53" s="25">
        <v>1999</v>
      </c>
      <c r="B53" s="26">
        <f t="shared" ca="1" si="2"/>
        <v>56.507986142462052</v>
      </c>
      <c r="C53" s="26">
        <f t="shared" ca="1" si="2"/>
        <v>57.64984730480576</v>
      </c>
      <c r="D53" s="26">
        <f t="shared" ca="1" si="2"/>
        <v>56.680388721090992</v>
      </c>
      <c r="E53" s="26">
        <f t="shared" ca="1" si="2"/>
        <v>99.921351102279999</v>
      </c>
      <c r="F53" s="26">
        <f t="shared" ca="1" si="7"/>
        <v>181.5437857636251</v>
      </c>
      <c r="G53" s="26">
        <f t="shared" ca="1" si="9"/>
        <v>181.5437857636251</v>
      </c>
      <c r="H53" s="26">
        <f t="shared" ca="1" si="9"/>
        <v>82.317397625084709</v>
      </c>
      <c r="I53" s="26">
        <f t="shared" ca="1" si="9"/>
        <v>62.693136687054334</v>
      </c>
      <c r="J53" s="26">
        <f t="shared" ca="1" si="9"/>
        <v>67.23984813657178</v>
      </c>
      <c r="K53" s="26">
        <f t="shared" ca="1" si="3"/>
        <v>73.124455230123473</v>
      </c>
      <c r="L53" s="26">
        <f t="shared" ca="1" si="3"/>
        <v>96.606638517810396</v>
      </c>
      <c r="M53" s="26">
        <f t="shared" ca="1" si="3"/>
        <v>148.47411192702137</v>
      </c>
      <c r="N53" s="26">
        <f t="shared" ca="1" si="3"/>
        <v>86.612538049290094</v>
      </c>
      <c r="O53" s="26">
        <f t="shared" si="5"/>
        <v>196</v>
      </c>
      <c r="P53" s="26">
        <f t="shared" ca="1" si="4"/>
        <v>69.216055436227052</v>
      </c>
    </row>
    <row r="54" spans="1:16" x14ac:dyDescent="0.3">
      <c r="A54" s="25">
        <v>2000</v>
      </c>
      <c r="B54" s="26">
        <f t="shared" ca="1" si="2"/>
        <v>59.527818211599147</v>
      </c>
      <c r="C54" s="26">
        <f t="shared" ca="1" si="2"/>
        <v>61.498003864025073</v>
      </c>
      <c r="D54" s="26">
        <f t="shared" ca="1" si="2"/>
        <v>59.735382389979947</v>
      </c>
      <c r="E54" s="26">
        <f t="shared" ca="1" si="2"/>
        <v>97.908413220003723</v>
      </c>
      <c r="F54" s="26">
        <f t="shared" ca="1" si="7"/>
        <v>183.43278441358441</v>
      </c>
      <c r="G54" s="26">
        <f t="shared" ca="1" si="9"/>
        <v>183.43278441358441</v>
      </c>
      <c r="H54" s="26">
        <f t="shared" ca="1" si="9"/>
        <v>82.436436656072473</v>
      </c>
      <c r="I54" s="26">
        <f t="shared" ca="1" si="9"/>
        <v>58.336379478449373</v>
      </c>
      <c r="J54" s="26">
        <f t="shared" ca="1" si="9"/>
        <v>68.575528923798117</v>
      </c>
      <c r="K54" s="26">
        <f t="shared" ca="1" si="3"/>
        <v>73.887218441768198</v>
      </c>
      <c r="L54" s="26">
        <f t="shared" ca="1" si="3"/>
        <v>94.292172465779004</v>
      </c>
      <c r="M54" s="26">
        <f t="shared" ca="1" si="3"/>
        <v>144.67318489514605</v>
      </c>
      <c r="N54" s="26">
        <f t="shared" ca="1" si="3"/>
        <v>88.394325104205549</v>
      </c>
      <c r="O54" s="26">
        <f t="shared" si="5"/>
        <v>200</v>
      </c>
      <c r="P54" s="26">
        <f t="shared" ca="1" si="4"/>
        <v>71.374514165562445</v>
      </c>
    </row>
    <row r="55" spans="1:16" x14ac:dyDescent="0.3">
      <c r="A55" s="25">
        <v>2001</v>
      </c>
      <c r="B55" s="26">
        <f t="shared" ca="1" si="2"/>
        <v>62.818160351130601</v>
      </c>
      <c r="C55" s="26">
        <f t="shared" ca="1" si="2"/>
        <v>63.88765349754366</v>
      </c>
      <c r="D55" s="26">
        <f t="shared" ca="1" si="2"/>
        <v>62.926525162532492</v>
      </c>
      <c r="E55" s="26">
        <f t="shared" ca="1" si="2"/>
        <v>95.318290574495535</v>
      </c>
      <c r="F55" s="26">
        <f t="shared" ca="1" si="7"/>
        <v>183.95435456338629</v>
      </c>
      <c r="G55" s="26">
        <f t="shared" ca="1" si="9"/>
        <v>183.95435456338629</v>
      </c>
      <c r="H55" s="26">
        <f t="shared" ca="1" si="9"/>
        <v>82.661898745923622</v>
      </c>
      <c r="I55" s="26">
        <f t="shared" ca="1" si="9"/>
        <v>61.724568665812583</v>
      </c>
      <c r="J55" s="26">
        <f t="shared" ca="1" si="9"/>
        <v>70.455395575847518</v>
      </c>
      <c r="K55" s="26">
        <f t="shared" ca="1" si="3"/>
        <v>76.225825294559982</v>
      </c>
      <c r="L55" s="26">
        <f t="shared" ca="1" si="3"/>
        <v>94.708449629261878</v>
      </c>
      <c r="M55" s="26">
        <f t="shared" ca="1" si="3"/>
        <v>141.05657302538185</v>
      </c>
      <c r="N55" s="26">
        <f t="shared" ca="1" si="3"/>
        <v>91.252120335290584</v>
      </c>
      <c r="O55" s="26">
        <f t="shared" si="5"/>
        <v>204</v>
      </c>
      <c r="P55" s="26">
        <f t="shared" ca="1" si="4"/>
        <v>73.426254935790524</v>
      </c>
    </row>
    <row r="56" spans="1:16" x14ac:dyDescent="0.3">
      <c r="A56" s="25">
        <v>2002</v>
      </c>
      <c r="B56" s="26">
        <f t="shared" ca="1" si="2"/>
        <v>67.247723678087155</v>
      </c>
      <c r="C56" s="26">
        <f t="shared" ca="1" si="2"/>
        <v>66.396212476978931</v>
      </c>
      <c r="D56" s="26">
        <f t="shared" ca="1" si="2"/>
        <v>67.131673737904293</v>
      </c>
      <c r="E56" s="26">
        <f t="shared" ca="1" si="2"/>
        <v>95.318616212878993</v>
      </c>
      <c r="F56" s="26">
        <f t="shared" ca="1" si="7"/>
        <v>156.24781576994187</v>
      </c>
      <c r="G56" s="26">
        <f t="shared" ca="1" si="9"/>
        <v>156.24781576994187</v>
      </c>
      <c r="H56" s="26">
        <f t="shared" ca="1" si="9"/>
        <v>81.321218661880053</v>
      </c>
      <c r="I56" s="26">
        <f t="shared" ca="1" si="9"/>
        <v>58.059795462982251</v>
      </c>
      <c r="J56" s="26">
        <f t="shared" ca="1" si="9"/>
        <v>72.316129555811756</v>
      </c>
      <c r="K56" s="26">
        <f t="shared" ca="1" si="3"/>
        <v>78.677854700972205</v>
      </c>
      <c r="L56" s="26">
        <f t="shared" ca="1" si="3"/>
        <v>95.625818832881151</v>
      </c>
      <c r="M56" s="26">
        <f t="shared" ca="1" si="3"/>
        <v>134.73135072802356</v>
      </c>
      <c r="N56" s="26">
        <f t="shared" ca="1" si="3"/>
        <v>92.947085228631593</v>
      </c>
      <c r="O56" s="26">
        <f t="shared" si="5"/>
        <v>208</v>
      </c>
      <c r="P56" s="26">
        <f t="shared" ca="1" si="4"/>
        <v>75.156104347539596</v>
      </c>
    </row>
    <row r="57" spans="1:16" x14ac:dyDescent="0.3">
      <c r="A57" s="25">
        <v>2003</v>
      </c>
      <c r="B57" s="26">
        <f t="shared" ca="1" si="2"/>
        <v>70.526797219203033</v>
      </c>
      <c r="C57" s="26">
        <f t="shared" ca="1" si="2"/>
        <v>66.469632067789092</v>
      </c>
      <c r="D57" s="26">
        <f t="shared" ca="1" si="2"/>
        <v>70.000058447706081</v>
      </c>
      <c r="E57" s="26">
        <f t="shared" ca="1" si="2"/>
        <v>96.047438450711212</v>
      </c>
      <c r="F57" s="26">
        <f t="shared" ca="1" si="7"/>
        <v>130.62715126703918</v>
      </c>
      <c r="G57" s="26">
        <f t="shared" ca="1" si="9"/>
        <v>130.62715126703918</v>
      </c>
      <c r="H57" s="26">
        <f t="shared" ca="1" si="9"/>
        <v>81.003374398673031</v>
      </c>
      <c r="I57" s="26">
        <f t="shared" ca="1" si="9"/>
        <v>66.241837059985073</v>
      </c>
      <c r="J57" s="26">
        <f t="shared" ca="1" si="9"/>
        <v>73.492091982394257</v>
      </c>
      <c r="K57" s="26">
        <f t="shared" ca="1" si="3"/>
        <v>82.601782827153627</v>
      </c>
      <c r="L57" s="26">
        <f t="shared" ca="1" si="3"/>
        <v>94.688133637885386</v>
      </c>
      <c r="M57" s="26">
        <f t="shared" ca="1" si="3"/>
        <v>128.31250010732529</v>
      </c>
      <c r="N57" s="26">
        <f t="shared" ca="1" si="3"/>
        <v>94.391544289324585</v>
      </c>
      <c r="O57" s="26">
        <f t="shared" si="5"/>
        <v>212</v>
      </c>
      <c r="P57" s="26">
        <f t="shared" ca="1" si="4"/>
        <v>76.314826382107853</v>
      </c>
    </row>
    <row r="58" spans="1:16" x14ac:dyDescent="0.3">
      <c r="A58" s="25">
        <v>2004</v>
      </c>
      <c r="B58" s="26">
        <f t="shared" ca="1" si="2"/>
        <v>72.753815417674616</v>
      </c>
      <c r="C58" s="26">
        <f t="shared" ca="1" si="2"/>
        <v>68.525542029942116</v>
      </c>
      <c r="D58" s="26">
        <f t="shared" ca="1" si="2"/>
        <v>72.210943407555405</v>
      </c>
      <c r="E58" s="26">
        <f t="shared" ca="1" si="2"/>
        <v>95.399643342922275</v>
      </c>
      <c r="F58" s="26">
        <f t="shared" ca="1" si="7"/>
        <v>121.30442185976173</v>
      </c>
      <c r="G58" s="26">
        <f t="shared" ca="1" si="9"/>
        <v>121.30442185976173</v>
      </c>
      <c r="H58" s="26">
        <f t="shared" ca="1" si="9"/>
        <v>79.745254249267802</v>
      </c>
      <c r="I58" s="26">
        <f t="shared" ca="1" si="9"/>
        <v>70.909513371285044</v>
      </c>
      <c r="J58" s="26">
        <f t="shared" ca="1" si="9"/>
        <v>74.71060057377305</v>
      </c>
      <c r="K58" s="26">
        <f t="shared" ca="1" si="3"/>
        <v>85.321922367050121</v>
      </c>
      <c r="L58" s="26">
        <f t="shared" ca="1" si="3"/>
        <v>94.246390687908459</v>
      </c>
      <c r="M58" s="26">
        <f t="shared" ca="1" si="3"/>
        <v>117.2576160129896</v>
      </c>
      <c r="N58" s="26">
        <f t="shared" ca="1" si="3"/>
        <v>93.034218704984525</v>
      </c>
      <c r="O58" s="26">
        <f t="shared" si="5"/>
        <v>216</v>
      </c>
      <c r="P58" s="26">
        <f t="shared" ca="1" si="4"/>
        <v>77.099327093655916</v>
      </c>
    </row>
    <row r="59" spans="1:16" x14ac:dyDescent="0.3">
      <c r="A59" s="25">
        <v>2005</v>
      </c>
      <c r="B59" s="26">
        <f t="shared" ca="1" si="2"/>
        <v>77.134812785966588</v>
      </c>
      <c r="C59" s="26">
        <f t="shared" ca="1" si="2"/>
        <v>73.114879457770698</v>
      </c>
      <c r="D59" s="26">
        <f t="shared" ca="1" si="2"/>
        <v>76.606117034078522</v>
      </c>
      <c r="E59" s="26">
        <f t="shared" ca="1" si="2"/>
        <v>96.354735998272204</v>
      </c>
      <c r="F59" s="26">
        <f t="shared" ca="1" si="7"/>
        <v>100.30083540978947</v>
      </c>
      <c r="G59" s="26">
        <f t="shared" ca="1" si="9"/>
        <v>100.30083540978947</v>
      </c>
      <c r="H59" s="26">
        <f t="shared" ca="1" si="9"/>
        <v>80.658452696268014</v>
      </c>
      <c r="I59" s="26">
        <f t="shared" ca="1" si="9"/>
        <v>68.427558639508078</v>
      </c>
      <c r="J59" s="26">
        <f t="shared" ca="1" si="9"/>
        <v>77.37980484862976</v>
      </c>
      <c r="K59" s="26">
        <f t="shared" ca="1" si="3"/>
        <v>86.229907224777889</v>
      </c>
      <c r="L59" s="26">
        <f t="shared" ca="1" si="3"/>
        <v>94.541594946671864</v>
      </c>
      <c r="M59" s="26">
        <f t="shared" ca="1" si="3"/>
        <v>111.60789495578946</v>
      </c>
      <c r="N59" s="26">
        <f t="shared" ca="1" si="3"/>
        <v>92.964350545457776</v>
      </c>
      <c r="O59" s="26">
        <f t="shared" si="5"/>
        <v>220</v>
      </c>
      <c r="P59" s="26">
        <f t="shared" ca="1" si="4"/>
        <v>79.756812559950816</v>
      </c>
    </row>
    <row r="60" spans="1:16" x14ac:dyDescent="0.3">
      <c r="A60" s="25">
        <v>2006</v>
      </c>
      <c r="B60" s="26">
        <f t="shared" ca="1" si="2"/>
        <v>82.267784444310067</v>
      </c>
      <c r="C60" s="26">
        <f t="shared" ca="1" si="2"/>
        <v>77.722762551107209</v>
      </c>
      <c r="D60" s="26">
        <f t="shared" ca="1" si="2"/>
        <v>81.677151970711876</v>
      </c>
      <c r="E60" s="26">
        <f t="shared" ca="1" si="2"/>
        <v>96.35240571232157</v>
      </c>
      <c r="F60" s="26">
        <f t="shared" ca="1" si="7"/>
        <v>89.3587842874838</v>
      </c>
      <c r="G60" s="26">
        <f t="shared" ca="1" si="9"/>
        <v>89.3587842874838</v>
      </c>
      <c r="H60" s="26">
        <f t="shared" ca="1" si="9"/>
        <v>81.374307886129159</v>
      </c>
      <c r="I60" s="26">
        <f t="shared" ca="1" si="9"/>
        <v>63.004087352265138</v>
      </c>
      <c r="J60" s="26">
        <f t="shared" ca="1" si="9"/>
        <v>80.013677208276235</v>
      </c>
      <c r="K60" s="26">
        <f t="shared" ca="1" si="3"/>
        <v>88.035948926206004</v>
      </c>
      <c r="L60" s="26">
        <f t="shared" ca="1" si="3"/>
        <v>95.741346082561407</v>
      </c>
      <c r="M60" s="26">
        <f t="shared" ca="1" si="3"/>
        <v>108.77569069979802</v>
      </c>
      <c r="N60" s="26">
        <f t="shared" ca="1" si="3"/>
        <v>96.092031639867869</v>
      </c>
      <c r="O60" s="26">
        <f t="shared" si="5"/>
        <v>224</v>
      </c>
      <c r="P60" s="26">
        <f t="shared" ca="1" si="4"/>
        <v>82.940689221272677</v>
      </c>
    </row>
    <row r="61" spans="1:16" x14ac:dyDescent="0.3">
      <c r="A61" s="25">
        <v>2007</v>
      </c>
      <c r="B61" s="26">
        <f t="shared" ca="1" si="2"/>
        <v>85.637173581620615</v>
      </c>
      <c r="C61" s="26">
        <f t="shared" ca="1" si="2"/>
        <v>82.701643335003709</v>
      </c>
      <c r="D61" s="26">
        <f t="shared" ca="1" si="2"/>
        <v>85.235023253351173</v>
      </c>
      <c r="E61" s="26">
        <f t="shared" ca="1" si="2"/>
        <v>96.927448086450411</v>
      </c>
      <c r="F61" s="26">
        <f t="shared" ca="1" si="7"/>
        <v>77.135506833430995</v>
      </c>
      <c r="G61" s="26">
        <f t="shared" ca="1" si="9"/>
        <v>77.135506833430995</v>
      </c>
      <c r="H61" s="26">
        <f t="shared" ca="1" si="9"/>
        <v>80.454545608202736</v>
      </c>
      <c r="I61" s="26">
        <f t="shared" ca="1" si="9"/>
        <v>69.140826708484127</v>
      </c>
      <c r="J61" s="26">
        <f t="shared" ca="1" si="9"/>
        <v>82.129673014111134</v>
      </c>
      <c r="K61" s="26">
        <f t="shared" ca="1" si="3"/>
        <v>89.542222910227437</v>
      </c>
      <c r="L61" s="26">
        <f t="shared" ca="1" si="3"/>
        <v>97.077299714468978</v>
      </c>
      <c r="M61" s="26">
        <f t="shared" ca="1" si="3"/>
        <v>108.90709976668896</v>
      </c>
      <c r="N61" s="26">
        <f t="shared" ca="1" si="3"/>
        <v>98.988930844903109</v>
      </c>
      <c r="O61" s="26">
        <f t="shared" si="5"/>
        <v>228</v>
      </c>
      <c r="P61" s="26">
        <f t="shared" ca="1" si="4"/>
        <v>84.898023593540742</v>
      </c>
    </row>
    <row r="62" spans="1:16" x14ac:dyDescent="0.3">
      <c r="A62" s="25">
        <v>2008</v>
      </c>
      <c r="B62" s="26">
        <f t="shared" ca="1" si="2"/>
        <v>89.08961865031651</v>
      </c>
      <c r="C62" s="26">
        <f t="shared" ca="1" si="2"/>
        <v>86.03396511709002</v>
      </c>
      <c r="D62" s="26">
        <f t="shared" ca="1" si="2"/>
        <v>88.669402165926442</v>
      </c>
      <c r="E62" s="26">
        <f t="shared" ca="1" si="2"/>
        <v>99.779925156460465</v>
      </c>
      <c r="F62" s="26">
        <f t="shared" ca="1" si="7"/>
        <v>72.643491582897312</v>
      </c>
      <c r="G62" s="26">
        <f t="shared" ca="1" si="9"/>
        <v>72.643491582897312</v>
      </c>
      <c r="H62" s="26">
        <f t="shared" ca="1" si="9"/>
        <v>84.031427341983886</v>
      </c>
      <c r="I62" s="26">
        <f t="shared" ca="1" si="9"/>
        <v>82.95579375631425</v>
      </c>
      <c r="J62" s="26">
        <f t="shared" ca="1" si="9"/>
        <v>86.688220729657786</v>
      </c>
      <c r="K62" s="26">
        <f t="shared" ca="1" si="3"/>
        <v>90.341913215557199</v>
      </c>
      <c r="L62" s="26">
        <f t="shared" ca="1" si="3"/>
        <v>97.197901932427314</v>
      </c>
      <c r="M62" s="26">
        <f t="shared" ca="1" si="3"/>
        <v>114.60036670395164</v>
      </c>
      <c r="N62" s="26">
        <f t="shared" ca="1" si="3"/>
        <v>102.0064793152994</v>
      </c>
      <c r="O62" s="26">
        <f t="shared" si="5"/>
        <v>232</v>
      </c>
      <c r="P62" s="26">
        <f t="shared" ca="1" si="4"/>
        <v>88.158568964534766</v>
      </c>
    </row>
    <row r="63" spans="1:16" x14ac:dyDescent="0.3">
      <c r="A63" s="25">
        <v>2009</v>
      </c>
      <c r="B63" s="26">
        <f t="shared" ca="1" si="2"/>
        <v>87.602027250075039</v>
      </c>
      <c r="C63" s="26">
        <f t="shared" ca="1" si="2"/>
        <v>85.322348801185029</v>
      </c>
      <c r="D63" s="26">
        <f t="shared" ca="1" si="2"/>
        <v>87.278761958813874</v>
      </c>
      <c r="E63" s="26">
        <f t="shared" ca="1" si="2"/>
        <v>101.38754743242575</v>
      </c>
      <c r="F63" s="26">
        <f t="shared" ca="1" si="7"/>
        <v>80.77083132062937</v>
      </c>
      <c r="G63" s="26">
        <f t="shared" ca="1" si="9"/>
        <v>80.77083132062937</v>
      </c>
      <c r="H63" s="26">
        <f t="shared" ca="1" si="9"/>
        <v>91.550751578627882</v>
      </c>
      <c r="I63" s="26">
        <f t="shared" ca="1" si="9"/>
        <v>97.383071861988483</v>
      </c>
      <c r="J63" s="26">
        <f t="shared" ca="1" si="9"/>
        <v>87.004759323587663</v>
      </c>
      <c r="K63" s="26">
        <f t="shared" ca="1" si="3"/>
        <v>90.752393189157189</v>
      </c>
      <c r="L63" s="26">
        <f t="shared" ca="1" si="3"/>
        <v>97.397192623574767</v>
      </c>
      <c r="M63" s="26">
        <f t="shared" ca="1" si="3"/>
        <v>114.65446922559717</v>
      </c>
      <c r="N63" s="26">
        <f t="shared" ca="1" si="3"/>
        <v>105.69540829250239</v>
      </c>
      <c r="O63" s="26">
        <f t="shared" si="5"/>
        <v>236</v>
      </c>
      <c r="P63" s="26">
        <f t="shared" ca="1" si="4"/>
        <v>89.605007682399716</v>
      </c>
    </row>
    <row r="64" spans="1:16" x14ac:dyDescent="0.3">
      <c r="A64" s="25">
        <v>2010</v>
      </c>
      <c r="B64" s="26">
        <f t="shared" ca="1" si="2"/>
        <v>82.263085973339329</v>
      </c>
      <c r="C64" s="26">
        <f t="shared" ca="1" si="2"/>
        <v>82.11656672007436</v>
      </c>
      <c r="D64" s="26">
        <f t="shared" ca="1" si="2"/>
        <v>82.220326233047544</v>
      </c>
      <c r="E64" s="26">
        <f t="shared" ca="1" si="2"/>
        <v>100.58433454087348</v>
      </c>
      <c r="F64" s="26">
        <f t="shared" ca="1" si="7"/>
        <v>82.484488187944066</v>
      </c>
      <c r="G64" s="26">
        <f t="shared" ca="1" si="9"/>
        <v>82.484488187944066</v>
      </c>
      <c r="H64" s="26">
        <f t="shared" ca="1" si="9"/>
        <v>93.029862651693733</v>
      </c>
      <c r="I64" s="26">
        <f t="shared" ca="1" si="9"/>
        <v>103.48605959252009</v>
      </c>
      <c r="J64" s="26">
        <f t="shared" ca="1" si="9"/>
        <v>88.115884956240919</v>
      </c>
      <c r="K64" s="26">
        <f t="shared" ca="1" si="3"/>
        <v>91.579335578680471</v>
      </c>
      <c r="L64" s="26">
        <f t="shared" ca="1" si="3"/>
        <v>98.083900269727053</v>
      </c>
      <c r="M64" s="26">
        <f t="shared" ca="1" si="3"/>
        <v>110.37232966144899</v>
      </c>
      <c r="N64" s="26">
        <f t="shared" ca="1" si="3"/>
        <v>105.35017077065743</v>
      </c>
      <c r="O64" s="26">
        <f t="shared" si="5"/>
        <v>240</v>
      </c>
      <c r="P64" s="26">
        <f t="shared" ca="1" si="4"/>
        <v>87.015868272391316</v>
      </c>
    </row>
    <row r="65" spans="1:16" x14ac:dyDescent="0.3">
      <c r="A65" s="25">
        <v>2011</v>
      </c>
      <c r="B65" s="26">
        <f t="shared" ca="1" si="2"/>
        <v>81.745311073818399</v>
      </c>
      <c r="C65" s="26">
        <f t="shared" ca="1" si="2"/>
        <v>84.557577235572083</v>
      </c>
      <c r="D65" s="26">
        <f t="shared" ca="1" si="2"/>
        <v>82.059820711931224</v>
      </c>
      <c r="E65" s="26">
        <f t="shared" ca="1" si="2"/>
        <v>103.15117296313238</v>
      </c>
      <c r="F65" s="26">
        <f t="shared" ca="1" si="7"/>
        <v>81.749045516091584</v>
      </c>
      <c r="G65" s="26">
        <f t="shared" ca="1" si="9"/>
        <v>81.749045516091584</v>
      </c>
      <c r="H65" s="26">
        <f t="shared" ca="1" si="9"/>
        <v>94.881611131625704</v>
      </c>
      <c r="I65" s="26">
        <f t="shared" ca="1" si="9"/>
        <v>97.644605626967646</v>
      </c>
      <c r="J65" s="26">
        <f t="shared" ca="1" si="9"/>
        <v>91.188383377632277</v>
      </c>
      <c r="K65" s="26">
        <f t="shared" ca="1" si="3"/>
        <v>92.267248314469867</v>
      </c>
      <c r="L65" s="26">
        <f t="shared" ca="1" si="3"/>
        <v>98.574990492689338</v>
      </c>
      <c r="M65" s="26">
        <f t="shared" ca="1" si="3"/>
        <v>107.32870827661563</v>
      </c>
      <c r="N65" s="26">
        <f t="shared" ca="1" si="3"/>
        <v>105.13444361594721</v>
      </c>
      <c r="O65" s="26">
        <f t="shared" si="5"/>
        <v>244</v>
      </c>
      <c r="P65" s="26">
        <f t="shared" ca="1" si="4"/>
        <v>87.637158690873875</v>
      </c>
    </row>
    <row r="66" spans="1:16" x14ac:dyDescent="0.3">
      <c r="A66" s="25">
        <v>2012</v>
      </c>
      <c r="B66" s="26">
        <f t="shared" ca="1" si="2"/>
        <v>84.704873550231795</v>
      </c>
      <c r="C66" s="26">
        <f t="shared" ca="1" si="2"/>
        <v>88.407591427366086</v>
      </c>
      <c r="D66" s="26">
        <f t="shared" ca="1" si="2"/>
        <v>85.132410872290734</v>
      </c>
      <c r="E66" s="26">
        <f t="shared" ca="1" si="2"/>
        <v>104.14043272991677</v>
      </c>
      <c r="F66" s="26">
        <f t="shared" ca="1" si="7"/>
        <v>82.629715155046341</v>
      </c>
      <c r="G66" s="26">
        <f t="shared" ca="1" si="9"/>
        <v>82.629715155046341</v>
      </c>
      <c r="H66" s="26">
        <f t="shared" ca="1" si="9"/>
        <v>96.612374115942018</v>
      </c>
      <c r="I66" s="26">
        <f t="shared" ca="1" si="9"/>
        <v>104.74866832821705</v>
      </c>
      <c r="J66" s="26">
        <f t="shared" ca="1" si="9"/>
        <v>91.892134573387764</v>
      </c>
      <c r="K66" s="26">
        <f t="shared" ca="1" si="3"/>
        <v>94.4590610167416</v>
      </c>
      <c r="L66" s="26">
        <f t="shared" ca="1" si="3"/>
        <v>99.142429255161687</v>
      </c>
      <c r="M66" s="26">
        <f t="shared" ca="1" si="3"/>
        <v>104.57540396249472</v>
      </c>
      <c r="N66" s="26">
        <f t="shared" ca="1" si="3"/>
        <v>104.24980457444157</v>
      </c>
      <c r="O66" s="26">
        <f t="shared" si="5"/>
        <v>248</v>
      </c>
      <c r="P66" s="26">
        <f t="shared" ca="1" si="4"/>
        <v>89.985766165840616</v>
      </c>
    </row>
    <row r="67" spans="1:16" x14ac:dyDescent="0.3">
      <c r="A67" s="25">
        <v>2013</v>
      </c>
      <c r="B67" s="26">
        <f t="shared" ca="1" si="2"/>
        <v>87.792488739885442</v>
      </c>
      <c r="C67" s="26">
        <f t="shared" ca="1" si="2"/>
        <v>91.033351524478689</v>
      </c>
      <c r="D67" s="26">
        <f t="shared" ca="1" si="2"/>
        <v>88.175413134934317</v>
      </c>
      <c r="E67" s="26">
        <f t="shared" ca="1" si="2"/>
        <v>105.69545625464123</v>
      </c>
      <c r="F67" s="26">
        <f t="shared" ca="1" si="7"/>
        <v>78.791432468772342</v>
      </c>
      <c r="G67" s="26">
        <f t="shared" ca="1" si="9"/>
        <v>78.791432468772342</v>
      </c>
      <c r="H67" s="26">
        <f t="shared" ca="1" si="9"/>
        <v>98.444538048659425</v>
      </c>
      <c r="I67" s="26">
        <f t="shared" ca="1" si="9"/>
        <v>102.87835128984321</v>
      </c>
      <c r="J67" s="26">
        <f t="shared" ca="1" si="9"/>
        <v>93.805212791339144</v>
      </c>
      <c r="K67" s="26">
        <f t="shared" ca="1" si="3"/>
        <v>96.628718333984679</v>
      </c>
      <c r="L67" s="26">
        <f t="shared" ca="1" si="3"/>
        <v>99.879060712783726</v>
      </c>
      <c r="M67" s="26">
        <f t="shared" ca="1" si="3"/>
        <v>101.66159547029466</v>
      </c>
      <c r="N67" s="26">
        <f t="shared" ca="1" si="3"/>
        <v>104.80953729955905</v>
      </c>
      <c r="O67" s="26">
        <f t="shared" si="5"/>
        <v>252</v>
      </c>
      <c r="P67" s="26">
        <f t="shared" ca="1" si="4"/>
        <v>92.22083403085378</v>
      </c>
    </row>
    <row r="68" spans="1:16" x14ac:dyDescent="0.3">
      <c r="A68" s="25">
        <v>2014</v>
      </c>
      <c r="B68" s="26">
        <f t="shared" ca="1" si="2"/>
        <v>93.021580347429662</v>
      </c>
      <c r="C68" s="26">
        <f t="shared" ca="1" si="2"/>
        <v>94.81233858154836</v>
      </c>
      <c r="D68" s="26">
        <f t="shared" ca="1" si="2"/>
        <v>93.240193764593386</v>
      </c>
      <c r="E68" s="26">
        <f t="shared" ref="E68:F68" ca="1" si="10">GEOMEAN(OFFSET(E$75,$O68,0,4,1))</f>
        <v>102.8107529965406</v>
      </c>
      <c r="F68" s="26">
        <f t="shared" ca="1" si="10"/>
        <v>83.567401454422239</v>
      </c>
      <c r="G68" s="26">
        <f t="shared" ref="G68:J68" ca="1" si="11">GEOMEAN(OFFSET(G$75,$O68,0,4,1))</f>
        <v>83.567401454422239</v>
      </c>
      <c r="H68" s="26">
        <f t="shared" ca="1" si="11"/>
        <v>96.104487230213721</v>
      </c>
      <c r="I68" s="26">
        <f t="shared" ca="1" si="11"/>
        <v>94.240838596479179</v>
      </c>
      <c r="J68" s="26">
        <f t="shared" ca="1" si="11"/>
        <v>95.826002968868508</v>
      </c>
      <c r="K68" s="26">
        <f t="shared" ca="1" si="3"/>
        <v>98.001318675599592</v>
      </c>
      <c r="L68" s="26">
        <f t="shared" ca="1" si="3"/>
        <v>99.241455333914217</v>
      </c>
      <c r="M68" s="26">
        <f t="shared" ca="1" si="3"/>
        <v>100.13478458941749</v>
      </c>
      <c r="N68" s="26">
        <f t="shared" ca="1" si="3"/>
        <v>101.28876832498054</v>
      </c>
      <c r="O68" s="26">
        <f t="shared" si="5"/>
        <v>256</v>
      </c>
      <c r="P68" s="26">
        <f t="shared" ca="1" si="4"/>
        <v>94.627692026680393</v>
      </c>
    </row>
    <row r="69" spans="1:16" x14ac:dyDescent="0.3">
      <c r="A69" s="25">
        <v>2015</v>
      </c>
      <c r="B69" s="26">
        <f t="shared" ref="B69:N72" ca="1" si="12">GEOMEAN(OFFSET(B$75,$O69,0,4,1))</f>
        <v>97.784823938190684</v>
      </c>
      <c r="C69" s="26">
        <f t="shared" ca="1" si="12"/>
        <v>98.593150964757371</v>
      </c>
      <c r="D69" s="26">
        <f t="shared" ca="1" si="12"/>
        <v>97.887456657630466</v>
      </c>
      <c r="E69" s="26">
        <f t="shared" ca="1" si="12"/>
        <v>102.62993865937932</v>
      </c>
      <c r="F69" s="26">
        <f t="shared" ca="1" si="12"/>
        <v>97.062820646667035</v>
      </c>
      <c r="G69" s="26">
        <f t="shared" ca="1" si="12"/>
        <v>97.062820646667035</v>
      </c>
      <c r="H69" s="26">
        <f t="shared" ca="1" si="12"/>
        <v>96.918126024599346</v>
      </c>
      <c r="I69" s="26">
        <f t="shared" ca="1" si="12"/>
        <v>96.9880572187176</v>
      </c>
      <c r="J69" s="26">
        <f t="shared" ca="1" si="12"/>
        <v>97.890686067230874</v>
      </c>
      <c r="K69" s="26">
        <f t="shared" ca="1" si="12"/>
        <v>99.126585368487824</v>
      </c>
      <c r="L69" s="26">
        <f t="shared" ca="1" si="12"/>
        <v>98.722296236299812</v>
      </c>
      <c r="M69" s="26">
        <f t="shared" ca="1" si="12"/>
        <v>98.307367818892061</v>
      </c>
      <c r="N69" s="26">
        <f t="shared" ca="1" si="12"/>
        <v>100.34937130408667</v>
      </c>
      <c r="O69" s="26">
        <f t="shared" si="5"/>
        <v>260</v>
      </c>
      <c r="P69" s="26">
        <f t="shared" ref="P69:P72" ca="1" si="13">GEOMEAN(OFFSET(P$75,$O69,0,4,1))</f>
        <v>97.973888736964113</v>
      </c>
    </row>
    <row r="70" spans="1:16" x14ac:dyDescent="0.3">
      <c r="A70" s="25">
        <v>2016</v>
      </c>
      <c r="B70" s="26">
        <f t="shared" ca="1" si="12"/>
        <v>99.99980819860518</v>
      </c>
      <c r="C70" s="26">
        <f t="shared" ca="1" si="12"/>
        <v>99.999260558514635</v>
      </c>
      <c r="D70" s="26">
        <f t="shared" ca="1" si="12"/>
        <v>100.0001469957498</v>
      </c>
      <c r="E70" s="26">
        <f t="shared" ca="1" si="12"/>
        <v>99.999625163581754</v>
      </c>
      <c r="F70" s="26">
        <f t="shared" ca="1" si="12"/>
        <v>100.00184944362493</v>
      </c>
      <c r="G70" s="26">
        <f t="shared" ca="1" si="12"/>
        <v>100.00184944362493</v>
      </c>
      <c r="H70" s="26">
        <f t="shared" ca="1" si="12"/>
        <v>99.998706569351</v>
      </c>
      <c r="I70" s="26">
        <f t="shared" ca="1" si="12"/>
        <v>99.998898001108429</v>
      </c>
      <c r="J70" s="26">
        <f t="shared" ca="1" si="12"/>
        <v>100.00073773512936</v>
      </c>
      <c r="K70" s="26">
        <f t="shared" ca="1" si="12"/>
        <v>99.998432112559129</v>
      </c>
      <c r="L70" s="26">
        <f t="shared" ca="1" si="12"/>
        <v>100.00001672444948</v>
      </c>
      <c r="M70" s="26">
        <f t="shared" ca="1" si="12"/>
        <v>99.996833108109115</v>
      </c>
      <c r="N70" s="26">
        <f t="shared" ca="1" si="12"/>
        <v>99.999844559579827</v>
      </c>
      <c r="O70" s="26">
        <f t="shared" ref="O70:O72" si="14">O69+4</f>
        <v>264</v>
      </c>
      <c r="P70" s="26">
        <f t="shared" ca="1" si="13"/>
        <v>99.999252267275295</v>
      </c>
    </row>
    <row r="71" spans="1:16" x14ac:dyDescent="0.3">
      <c r="A71" s="25">
        <v>2017</v>
      </c>
      <c r="B71" s="26">
        <f t="shared" ca="1" si="12"/>
        <v>102.15748068693846</v>
      </c>
      <c r="C71" s="26">
        <f t="shared" ca="1" si="12"/>
        <v>101.96159271864046</v>
      </c>
      <c r="D71" s="26">
        <f t="shared" ca="1" si="12"/>
        <v>102.13738736426741</v>
      </c>
      <c r="E71" s="26">
        <f t="shared" ca="1" si="12"/>
        <v>98.003790586581815</v>
      </c>
      <c r="F71" s="26">
        <f t="shared" ca="1" si="12"/>
        <v>108.04981486406696</v>
      </c>
      <c r="G71" s="26">
        <f t="shared" ca="1" si="12"/>
        <v>108.04981486406696</v>
      </c>
      <c r="H71" s="26">
        <f t="shared" ca="1" si="12"/>
        <v>107.7085211353739</v>
      </c>
      <c r="I71" s="26">
        <f t="shared" ca="1" si="12"/>
        <v>110.11786779611502</v>
      </c>
      <c r="J71" s="26">
        <f t="shared" ca="1" si="12"/>
        <v>102.15066920303435</v>
      </c>
      <c r="K71" s="26">
        <f t="shared" ca="1" si="12"/>
        <v>102.06400761784654</v>
      </c>
      <c r="L71" s="26">
        <f t="shared" ca="1" si="12"/>
        <v>98.724939829277247</v>
      </c>
      <c r="M71" s="26">
        <f t="shared" ca="1" si="12"/>
        <v>101.84523135501226</v>
      </c>
      <c r="N71" s="26">
        <f t="shared" ca="1" si="12"/>
        <v>100.53978084836631</v>
      </c>
      <c r="O71" s="26">
        <f t="shared" si="14"/>
        <v>268</v>
      </c>
      <c r="P71" s="26">
        <f t="shared" ca="1" si="13"/>
        <v>103.25942373068482</v>
      </c>
    </row>
    <row r="72" spans="1:16" x14ac:dyDescent="0.3">
      <c r="A72" s="25">
        <v>2018</v>
      </c>
      <c r="B72" s="26">
        <f t="shared" ca="1" si="12"/>
        <v>105.4180830459208</v>
      </c>
      <c r="C72" s="26">
        <f t="shared" ca="1" si="12"/>
        <v>105.48504850781451</v>
      </c>
      <c r="D72" s="26">
        <f t="shared" ca="1" si="12"/>
        <v>105.43303884893524</v>
      </c>
      <c r="E72" s="26">
        <f t="shared" ca="1" si="12"/>
        <v>103.57977090090687</v>
      </c>
      <c r="F72" s="26">
        <f t="shared" ca="1" si="12"/>
        <v>105.17843786638643</v>
      </c>
      <c r="G72" s="26">
        <f t="shared" ca="1" si="12"/>
        <v>105.17843786638643</v>
      </c>
      <c r="H72" s="26">
        <f t="shared" ca="1" si="12"/>
        <v>106.6313332082734</v>
      </c>
      <c r="I72" s="26">
        <f t="shared" ca="1" si="12"/>
        <v>125.90698156841491</v>
      </c>
      <c r="J72" s="26">
        <f t="shared" ca="1" si="12"/>
        <v>104.35312178145411</v>
      </c>
      <c r="K72" s="26">
        <f t="shared" ca="1" si="12"/>
        <v>103.85629792943065</v>
      </c>
      <c r="L72" s="26">
        <f t="shared" ca="1" si="12"/>
        <v>100.02566907723877</v>
      </c>
      <c r="M72" s="26">
        <f t="shared" ca="1" si="12"/>
        <v>103.29663084762146</v>
      </c>
      <c r="N72" s="26">
        <f t="shared" ca="1" si="12"/>
        <v>99.356867664546115</v>
      </c>
      <c r="O72" s="26">
        <f t="shared" si="14"/>
        <v>272</v>
      </c>
      <c r="P72" s="26">
        <f t="shared" ca="1" si="13"/>
        <v>105.41246736635298</v>
      </c>
    </row>
    <row r="73" spans="1:16" x14ac:dyDescent="0.3">
      <c r="A73" s="3"/>
      <c r="B73" s="26"/>
      <c r="C73" s="26"/>
      <c r="D73" s="26"/>
      <c r="E73" s="26"/>
      <c r="F73" s="26"/>
      <c r="G73" s="26"/>
      <c r="H73" s="26"/>
      <c r="I73" s="26"/>
      <c r="J73" s="26"/>
      <c r="K73" s="26"/>
      <c r="L73" s="26"/>
      <c r="M73" s="26"/>
      <c r="N73" s="26"/>
      <c r="O73" s="26"/>
      <c r="P73" s="26"/>
    </row>
    <row r="74" spans="1:16" x14ac:dyDescent="0.3">
      <c r="A74" s="3" t="s">
        <v>148</v>
      </c>
      <c r="B74" s="26"/>
      <c r="C74" s="26"/>
      <c r="D74" s="26"/>
      <c r="E74" s="26"/>
      <c r="F74" s="26"/>
      <c r="G74" s="26"/>
      <c r="H74" s="26"/>
      <c r="I74" s="26"/>
      <c r="J74" s="26"/>
      <c r="K74" s="26"/>
      <c r="L74" s="26"/>
      <c r="M74" s="26"/>
      <c r="N74" s="26"/>
      <c r="O74" s="26"/>
      <c r="P74" s="26"/>
    </row>
    <row r="75" spans="1:16" x14ac:dyDescent="0.3">
      <c r="A75" s="25" t="s">
        <v>149</v>
      </c>
      <c r="B75" s="27">
        <v>3.95</v>
      </c>
      <c r="C75" s="27">
        <v>4.3</v>
      </c>
      <c r="D75" s="27">
        <v>3.87</v>
      </c>
      <c r="E75" s="27">
        <v>6.41</v>
      </c>
      <c r="F75" s="26"/>
      <c r="G75" s="27">
        <v>67.05</v>
      </c>
      <c r="H75" s="27">
        <v>5.33</v>
      </c>
      <c r="I75" s="27">
        <v>11.58</v>
      </c>
      <c r="J75" s="26"/>
      <c r="K75" s="27">
        <v>3.51</v>
      </c>
      <c r="L75" s="26"/>
      <c r="M75" s="26"/>
      <c r="N75" s="26"/>
      <c r="O75" s="26"/>
      <c r="P75" s="27">
        <v>4.7300000000000004</v>
      </c>
    </row>
    <row r="76" spans="1:16" x14ac:dyDescent="0.3">
      <c r="A76" s="25" t="s">
        <v>150</v>
      </c>
      <c r="B76" s="27">
        <v>3.97</v>
      </c>
      <c r="C76" s="27">
        <v>4.32</v>
      </c>
      <c r="D76" s="27">
        <v>3.88</v>
      </c>
      <c r="E76" s="27">
        <v>6.53</v>
      </c>
      <c r="F76" s="26"/>
      <c r="G76" s="27">
        <v>66.39</v>
      </c>
      <c r="H76" s="27">
        <v>5.38</v>
      </c>
      <c r="I76" s="27">
        <v>11.89</v>
      </c>
      <c r="J76" s="26"/>
      <c r="K76" s="27">
        <v>3.63</v>
      </c>
      <c r="L76" s="26"/>
      <c r="M76" s="26"/>
      <c r="N76" s="26"/>
      <c r="O76" s="26"/>
      <c r="P76" s="27">
        <v>4.7699999999999996</v>
      </c>
    </row>
    <row r="77" spans="1:16" x14ac:dyDescent="0.3">
      <c r="A77" s="25" t="s">
        <v>151</v>
      </c>
      <c r="B77" s="27">
        <v>4.0599999999999996</v>
      </c>
      <c r="C77" s="27">
        <v>4.42</v>
      </c>
      <c r="D77" s="27">
        <v>3.96</v>
      </c>
      <c r="E77" s="27">
        <v>6.69</v>
      </c>
      <c r="F77" s="26"/>
      <c r="G77" s="27">
        <v>67</v>
      </c>
      <c r="H77" s="27">
        <v>5.45</v>
      </c>
      <c r="I77" s="27">
        <v>12.1</v>
      </c>
      <c r="J77" s="26"/>
      <c r="K77" s="27">
        <v>3.72</v>
      </c>
      <c r="L77" s="26"/>
      <c r="M77" s="26"/>
      <c r="N77" s="26"/>
      <c r="O77" s="26"/>
      <c r="P77" s="27">
        <v>4.87</v>
      </c>
    </row>
    <row r="78" spans="1:16" x14ac:dyDescent="0.3">
      <c r="A78" s="25" t="s">
        <v>152</v>
      </c>
      <c r="B78" s="27">
        <v>4.21</v>
      </c>
      <c r="C78" s="27">
        <v>4.59</v>
      </c>
      <c r="D78" s="27">
        <v>4.0999999999999996</v>
      </c>
      <c r="E78" s="27">
        <v>6.88</v>
      </c>
      <c r="F78" s="26"/>
      <c r="G78" s="27">
        <v>68.81</v>
      </c>
      <c r="H78" s="27">
        <v>5.56</v>
      </c>
      <c r="I78" s="27">
        <v>12.21</v>
      </c>
      <c r="J78" s="26"/>
      <c r="K78" s="27">
        <v>3.78</v>
      </c>
      <c r="L78" s="26"/>
      <c r="M78" s="26"/>
      <c r="N78" s="26"/>
      <c r="O78" s="26"/>
      <c r="P78" s="27">
        <v>5.01</v>
      </c>
    </row>
    <row r="79" spans="1:16" x14ac:dyDescent="0.3">
      <c r="A79" s="25" t="s">
        <v>153</v>
      </c>
      <c r="B79" s="27">
        <v>4.4000000000000004</v>
      </c>
      <c r="C79" s="27">
        <v>4.8</v>
      </c>
      <c r="D79" s="27">
        <v>4.28</v>
      </c>
      <c r="E79" s="27">
        <v>7.11</v>
      </c>
      <c r="F79" s="26"/>
      <c r="G79" s="27">
        <v>70.92</v>
      </c>
      <c r="H79" s="27">
        <v>5.62</v>
      </c>
      <c r="I79" s="27">
        <v>12.28</v>
      </c>
      <c r="J79" s="26"/>
      <c r="K79" s="27">
        <v>3.82</v>
      </c>
      <c r="L79" s="26"/>
      <c r="M79" s="26"/>
      <c r="N79" s="26"/>
      <c r="O79" s="26"/>
      <c r="P79" s="27">
        <v>5.16</v>
      </c>
    </row>
    <row r="80" spans="1:16" x14ac:dyDescent="0.3">
      <c r="A80" s="25" t="s">
        <v>154</v>
      </c>
      <c r="B80" s="27">
        <v>4.5999999999999996</v>
      </c>
      <c r="C80" s="27">
        <v>5.0199999999999996</v>
      </c>
      <c r="D80" s="27">
        <v>4.47</v>
      </c>
      <c r="E80" s="27">
        <v>7.35</v>
      </c>
      <c r="F80" s="26"/>
      <c r="G80" s="27">
        <v>72.38</v>
      </c>
      <c r="H80" s="27">
        <v>5.75</v>
      </c>
      <c r="I80" s="27">
        <v>12.35</v>
      </c>
      <c r="J80" s="26"/>
      <c r="K80" s="27">
        <v>3.86</v>
      </c>
      <c r="L80" s="26"/>
      <c r="M80" s="26"/>
      <c r="N80" s="26"/>
      <c r="O80" s="26"/>
      <c r="P80" s="27">
        <v>5.35</v>
      </c>
    </row>
    <row r="81" spans="1:16" x14ac:dyDescent="0.3">
      <c r="A81" s="25" t="s">
        <v>155</v>
      </c>
      <c r="B81" s="27">
        <v>4.7699999999999996</v>
      </c>
      <c r="C81" s="27">
        <v>5.21</v>
      </c>
      <c r="D81" s="27">
        <v>4.6500000000000004</v>
      </c>
      <c r="E81" s="27">
        <v>7.61</v>
      </c>
      <c r="F81" s="26"/>
      <c r="G81" s="27">
        <v>72.3</v>
      </c>
      <c r="H81" s="27">
        <v>5.91</v>
      </c>
      <c r="I81" s="27">
        <v>12.48</v>
      </c>
      <c r="J81" s="26"/>
      <c r="K81" s="27">
        <v>3.94</v>
      </c>
      <c r="L81" s="26"/>
      <c r="M81" s="26"/>
      <c r="N81" s="26"/>
      <c r="O81" s="26"/>
      <c r="P81" s="27">
        <v>5.53</v>
      </c>
    </row>
    <row r="82" spans="1:16" x14ac:dyDescent="0.3">
      <c r="A82" s="25" t="s">
        <v>156</v>
      </c>
      <c r="B82" s="27">
        <v>4.91</v>
      </c>
      <c r="C82" s="27">
        <v>5.36</v>
      </c>
      <c r="D82" s="27">
        <v>4.79</v>
      </c>
      <c r="E82" s="27">
        <v>7.86</v>
      </c>
      <c r="F82" s="26"/>
      <c r="G82" s="27">
        <v>70.61</v>
      </c>
      <c r="H82" s="27">
        <v>6.12</v>
      </c>
      <c r="I82" s="27">
        <v>12.67</v>
      </c>
      <c r="J82" s="26"/>
      <c r="K82" s="27">
        <v>4.04</v>
      </c>
      <c r="L82" s="26"/>
      <c r="M82" s="26"/>
      <c r="N82" s="26"/>
      <c r="O82" s="26"/>
      <c r="P82" s="27">
        <v>5.71</v>
      </c>
    </row>
    <row r="83" spans="1:16" x14ac:dyDescent="0.3">
      <c r="A83" s="25" t="s">
        <v>157</v>
      </c>
      <c r="B83" s="27">
        <v>5.01</v>
      </c>
      <c r="C83" s="27">
        <v>5.46</v>
      </c>
      <c r="D83" s="27">
        <v>4.9000000000000004</v>
      </c>
      <c r="E83" s="27">
        <v>8.09</v>
      </c>
      <c r="F83" s="26"/>
      <c r="G83" s="27">
        <v>68.08</v>
      </c>
      <c r="H83" s="27">
        <v>6.27</v>
      </c>
      <c r="I83" s="27">
        <v>12.89</v>
      </c>
      <c r="J83" s="26"/>
      <c r="K83" s="27">
        <v>4.1500000000000004</v>
      </c>
      <c r="L83" s="26"/>
      <c r="M83" s="26"/>
      <c r="N83" s="26"/>
      <c r="O83" s="26"/>
      <c r="P83" s="27">
        <v>5.83</v>
      </c>
    </row>
    <row r="84" spans="1:16" x14ac:dyDescent="0.3">
      <c r="A84" s="25" t="s">
        <v>158</v>
      </c>
      <c r="B84" s="27">
        <v>5.0599999999999996</v>
      </c>
      <c r="C84" s="27">
        <v>5.51</v>
      </c>
      <c r="D84" s="27">
        <v>4.96</v>
      </c>
      <c r="E84" s="27">
        <v>8.27</v>
      </c>
      <c r="F84" s="26"/>
      <c r="G84" s="27">
        <v>65.53</v>
      </c>
      <c r="H84" s="27">
        <v>6.43</v>
      </c>
      <c r="I84" s="27">
        <v>13.11</v>
      </c>
      <c r="J84" s="26"/>
      <c r="K84" s="27">
        <v>4.24</v>
      </c>
      <c r="L84" s="26"/>
      <c r="M84" s="26"/>
      <c r="N84" s="26"/>
      <c r="O84" s="26"/>
      <c r="P84" s="27">
        <v>5.94</v>
      </c>
    </row>
    <row r="85" spans="1:16" x14ac:dyDescent="0.3">
      <c r="A85" s="25" t="s">
        <v>159</v>
      </c>
      <c r="B85" s="27">
        <v>5.07</v>
      </c>
      <c r="C85" s="27">
        <v>5.52</v>
      </c>
      <c r="D85" s="27">
        <v>4.97</v>
      </c>
      <c r="E85" s="27">
        <v>8.3699999999999992</v>
      </c>
      <c r="F85" s="26"/>
      <c r="G85" s="27">
        <v>63.76</v>
      </c>
      <c r="H85" s="27">
        <v>6.57</v>
      </c>
      <c r="I85" s="27">
        <v>13.28</v>
      </c>
      <c r="J85" s="26"/>
      <c r="K85" s="27">
        <v>4.3</v>
      </c>
      <c r="L85" s="26"/>
      <c r="M85" s="26"/>
      <c r="N85" s="26"/>
      <c r="O85" s="26"/>
      <c r="P85" s="27">
        <v>6</v>
      </c>
    </row>
    <row r="86" spans="1:16" x14ac:dyDescent="0.3">
      <c r="A86" s="25" t="s">
        <v>160</v>
      </c>
      <c r="B86" s="27">
        <v>5.03</v>
      </c>
      <c r="C86" s="27">
        <v>5.49</v>
      </c>
      <c r="D86" s="27">
        <v>4.93</v>
      </c>
      <c r="E86" s="27">
        <v>8.39</v>
      </c>
      <c r="F86" s="26"/>
      <c r="G86" s="27">
        <v>63.06</v>
      </c>
      <c r="H86" s="27">
        <v>6.68</v>
      </c>
      <c r="I86" s="27">
        <v>13.39</v>
      </c>
      <c r="J86" s="26"/>
      <c r="K86" s="27">
        <v>4.33</v>
      </c>
      <c r="L86" s="26"/>
      <c r="M86" s="26"/>
      <c r="N86" s="26"/>
      <c r="O86" s="26"/>
      <c r="P86" s="27">
        <v>6.03</v>
      </c>
    </row>
    <row r="87" spans="1:16" x14ac:dyDescent="0.3">
      <c r="A87" s="25" t="s">
        <v>161</v>
      </c>
      <c r="B87" s="27">
        <v>4.9800000000000004</v>
      </c>
      <c r="C87" s="27">
        <v>5.43</v>
      </c>
      <c r="D87" s="27">
        <v>4.87</v>
      </c>
      <c r="E87" s="27">
        <v>8.36</v>
      </c>
      <c r="F87" s="26"/>
      <c r="G87" s="27">
        <v>63.24</v>
      </c>
      <c r="H87" s="27">
        <v>6.68</v>
      </c>
      <c r="I87" s="27">
        <v>13.42</v>
      </c>
      <c r="J87" s="26"/>
      <c r="K87" s="27">
        <v>4.33</v>
      </c>
      <c r="L87" s="26"/>
      <c r="M87" s="26"/>
      <c r="N87" s="26"/>
      <c r="O87" s="26"/>
      <c r="P87" s="27">
        <v>6</v>
      </c>
    </row>
    <row r="88" spans="1:16" x14ac:dyDescent="0.3">
      <c r="A88" s="25" t="s">
        <v>162</v>
      </c>
      <c r="B88" s="27">
        <v>4.92</v>
      </c>
      <c r="C88" s="27">
        <v>5.37</v>
      </c>
      <c r="D88" s="27">
        <v>4.8</v>
      </c>
      <c r="E88" s="27">
        <v>8.31</v>
      </c>
      <c r="F88" s="26"/>
      <c r="G88" s="27">
        <v>64.069999999999993</v>
      </c>
      <c r="H88" s="27">
        <v>6.69</v>
      </c>
      <c r="I88" s="27">
        <v>13.38</v>
      </c>
      <c r="J88" s="26"/>
      <c r="K88" s="27">
        <v>4.33</v>
      </c>
      <c r="L88" s="26"/>
      <c r="M88" s="26"/>
      <c r="N88" s="26"/>
      <c r="O88" s="26"/>
      <c r="P88" s="27">
        <v>5.98</v>
      </c>
    </row>
    <row r="89" spans="1:16" x14ac:dyDescent="0.3">
      <c r="A89" s="25" t="s">
        <v>163</v>
      </c>
      <c r="B89" s="27">
        <v>4.87</v>
      </c>
      <c r="C89" s="27">
        <v>5.32</v>
      </c>
      <c r="D89" s="27">
        <v>4.75</v>
      </c>
      <c r="E89" s="27">
        <v>8.27</v>
      </c>
      <c r="F89" s="26"/>
      <c r="G89" s="27">
        <v>65.31</v>
      </c>
      <c r="H89" s="27">
        <v>6.71</v>
      </c>
      <c r="I89" s="27">
        <v>13.25</v>
      </c>
      <c r="J89" s="26"/>
      <c r="K89" s="27">
        <v>4.34</v>
      </c>
      <c r="L89" s="26"/>
      <c r="M89" s="26"/>
      <c r="N89" s="26"/>
      <c r="O89" s="26"/>
      <c r="P89" s="27">
        <v>5.96</v>
      </c>
    </row>
    <row r="90" spans="1:16" x14ac:dyDescent="0.3">
      <c r="A90" s="25" t="s">
        <v>164</v>
      </c>
      <c r="B90" s="27">
        <v>4.84</v>
      </c>
      <c r="C90" s="27">
        <v>5.3</v>
      </c>
      <c r="D90" s="27">
        <v>4.72</v>
      </c>
      <c r="E90" s="27">
        <v>8.25</v>
      </c>
      <c r="F90" s="26"/>
      <c r="G90" s="27">
        <v>66.7</v>
      </c>
      <c r="H90" s="27">
        <v>6.74</v>
      </c>
      <c r="I90" s="27">
        <v>13.06</v>
      </c>
      <c r="J90" s="26"/>
      <c r="K90" s="27">
        <v>4.3600000000000003</v>
      </c>
      <c r="L90" s="26"/>
      <c r="M90" s="26"/>
      <c r="N90" s="26"/>
      <c r="O90" s="26"/>
      <c r="P90" s="27">
        <v>5.96</v>
      </c>
    </row>
    <row r="91" spans="1:16" x14ac:dyDescent="0.3">
      <c r="A91" s="25" t="s">
        <v>165</v>
      </c>
      <c r="B91" s="27">
        <v>4.84</v>
      </c>
      <c r="C91" s="27">
        <v>5.29</v>
      </c>
      <c r="D91" s="27">
        <v>4.72</v>
      </c>
      <c r="E91" s="27">
        <v>8.26</v>
      </c>
      <c r="F91" s="26"/>
      <c r="G91" s="27">
        <v>67.959999999999994</v>
      </c>
      <c r="H91" s="27">
        <v>6.7</v>
      </c>
      <c r="I91" s="27">
        <v>12.89</v>
      </c>
      <c r="J91" s="26"/>
      <c r="K91" s="27">
        <v>4.3899999999999997</v>
      </c>
      <c r="L91" s="26"/>
      <c r="M91" s="26"/>
      <c r="N91" s="26"/>
      <c r="O91" s="26"/>
      <c r="P91" s="27">
        <v>5.95</v>
      </c>
    </row>
    <row r="92" spans="1:16" x14ac:dyDescent="0.3">
      <c r="A92" s="25" t="s">
        <v>166</v>
      </c>
      <c r="B92" s="27">
        <v>4.87</v>
      </c>
      <c r="C92" s="27">
        <v>5.32</v>
      </c>
      <c r="D92" s="27">
        <v>4.75</v>
      </c>
      <c r="E92" s="27">
        <v>8.2899999999999991</v>
      </c>
      <c r="F92" s="26"/>
      <c r="G92" s="27">
        <v>68.8</v>
      </c>
      <c r="H92" s="27">
        <v>6.73</v>
      </c>
      <c r="I92" s="27">
        <v>12.79</v>
      </c>
      <c r="J92" s="26"/>
      <c r="K92" s="27">
        <v>4.41</v>
      </c>
      <c r="L92" s="26"/>
      <c r="M92" s="26"/>
      <c r="N92" s="26"/>
      <c r="O92" s="26"/>
      <c r="P92" s="27">
        <v>5.98</v>
      </c>
    </row>
    <row r="93" spans="1:16" x14ac:dyDescent="0.3">
      <c r="A93" s="25" t="s">
        <v>167</v>
      </c>
      <c r="B93" s="27">
        <v>4.92</v>
      </c>
      <c r="C93" s="27">
        <v>5.38</v>
      </c>
      <c r="D93" s="27">
        <v>4.8</v>
      </c>
      <c r="E93" s="27">
        <v>8.35</v>
      </c>
      <c r="F93" s="26"/>
      <c r="G93" s="27">
        <v>68.97</v>
      </c>
      <c r="H93" s="27">
        <v>6.79</v>
      </c>
      <c r="I93" s="27">
        <v>12.85</v>
      </c>
      <c r="J93" s="26"/>
      <c r="K93" s="27">
        <v>4.4400000000000004</v>
      </c>
      <c r="L93" s="26"/>
      <c r="M93" s="26"/>
      <c r="N93" s="26"/>
      <c r="O93" s="26"/>
      <c r="P93" s="27">
        <v>6.04</v>
      </c>
    </row>
    <row r="94" spans="1:16" x14ac:dyDescent="0.3">
      <c r="A94" s="25" t="s">
        <v>168</v>
      </c>
      <c r="B94" s="27">
        <v>4.99</v>
      </c>
      <c r="C94" s="27">
        <v>5.46</v>
      </c>
      <c r="D94" s="27">
        <v>4.88</v>
      </c>
      <c r="E94" s="27">
        <v>8.43</v>
      </c>
      <c r="F94" s="26"/>
      <c r="G94" s="27">
        <v>68.510000000000005</v>
      </c>
      <c r="H94" s="27">
        <v>6.9</v>
      </c>
      <c r="I94" s="27">
        <v>13.03</v>
      </c>
      <c r="J94" s="26"/>
      <c r="K94" s="27">
        <v>4.46</v>
      </c>
      <c r="L94" s="26"/>
      <c r="M94" s="26"/>
      <c r="N94" s="26"/>
      <c r="O94" s="26"/>
      <c r="P94" s="27">
        <v>6.13</v>
      </c>
    </row>
    <row r="95" spans="1:16" x14ac:dyDescent="0.3">
      <c r="A95" s="25" t="s">
        <v>169</v>
      </c>
      <c r="B95" s="27">
        <v>5.08</v>
      </c>
      <c r="C95" s="27">
        <v>5.55</v>
      </c>
      <c r="D95" s="27">
        <v>4.97</v>
      </c>
      <c r="E95" s="27">
        <v>8.5299999999999994</v>
      </c>
      <c r="F95" s="26"/>
      <c r="G95" s="27">
        <v>67.75</v>
      </c>
      <c r="H95" s="27">
        <v>6.95</v>
      </c>
      <c r="I95" s="27">
        <v>13.24</v>
      </c>
      <c r="J95" s="27">
        <v>23.67</v>
      </c>
      <c r="K95" s="27">
        <v>4.49</v>
      </c>
      <c r="L95" s="26"/>
      <c r="M95" s="26"/>
      <c r="N95" s="26"/>
      <c r="O95" s="26"/>
      <c r="P95" s="27">
        <v>6.22</v>
      </c>
    </row>
    <row r="96" spans="1:16" x14ac:dyDescent="0.3">
      <c r="A96" s="25" t="s">
        <v>170</v>
      </c>
      <c r="B96" s="27">
        <v>5.18</v>
      </c>
      <c r="C96" s="27">
        <v>5.65</v>
      </c>
      <c r="D96" s="27">
        <v>5.0599999999999996</v>
      </c>
      <c r="E96" s="27">
        <v>8.64</v>
      </c>
      <c r="F96" s="26"/>
      <c r="G96" s="27">
        <v>67.040000000000006</v>
      </c>
      <c r="H96" s="27">
        <v>7.07</v>
      </c>
      <c r="I96" s="27">
        <v>13.38</v>
      </c>
      <c r="J96" s="27">
        <v>24.59</v>
      </c>
      <c r="K96" s="27">
        <v>4.54</v>
      </c>
      <c r="L96" s="26"/>
      <c r="M96" s="26"/>
      <c r="N96" s="26"/>
      <c r="O96" s="26"/>
      <c r="P96" s="27">
        <v>6.34</v>
      </c>
    </row>
    <row r="97" spans="1:16" x14ac:dyDescent="0.3">
      <c r="A97" s="25" t="s">
        <v>171</v>
      </c>
      <c r="B97" s="27">
        <v>5.27</v>
      </c>
      <c r="C97" s="27">
        <v>5.74</v>
      </c>
      <c r="D97" s="27">
        <v>5.15</v>
      </c>
      <c r="E97" s="27">
        <v>8.77</v>
      </c>
      <c r="F97" s="26"/>
      <c r="G97" s="27">
        <v>66.73</v>
      </c>
      <c r="H97" s="27">
        <v>7.21</v>
      </c>
      <c r="I97" s="27">
        <v>13.35</v>
      </c>
      <c r="J97" s="27">
        <v>25.21</v>
      </c>
      <c r="K97" s="27">
        <v>4.62</v>
      </c>
      <c r="L97" s="26"/>
      <c r="M97" s="26"/>
      <c r="N97" s="26"/>
      <c r="O97" s="26"/>
      <c r="P97" s="27">
        <v>6.46</v>
      </c>
    </row>
    <row r="98" spans="1:16" x14ac:dyDescent="0.3">
      <c r="A98" s="25" t="s">
        <v>172</v>
      </c>
      <c r="B98" s="27">
        <v>5.34</v>
      </c>
      <c r="C98" s="27">
        <v>5.82</v>
      </c>
      <c r="D98" s="27">
        <v>5.23</v>
      </c>
      <c r="E98" s="27">
        <v>8.92</v>
      </c>
      <c r="F98" s="26"/>
      <c r="G98" s="27">
        <v>66.930000000000007</v>
      </c>
      <c r="H98" s="27">
        <v>7.38</v>
      </c>
      <c r="I98" s="27">
        <v>13.15</v>
      </c>
      <c r="J98" s="27">
        <v>25.35</v>
      </c>
      <c r="K98" s="27">
        <v>4.7300000000000004</v>
      </c>
      <c r="L98" s="26"/>
      <c r="M98" s="26"/>
      <c r="N98" s="26"/>
      <c r="O98" s="26"/>
      <c r="P98" s="27">
        <v>6.59</v>
      </c>
    </row>
    <row r="99" spans="1:16" x14ac:dyDescent="0.3">
      <c r="A99" s="25" t="s">
        <v>173</v>
      </c>
      <c r="B99" s="27">
        <v>5.41</v>
      </c>
      <c r="C99" s="27">
        <v>5.88</v>
      </c>
      <c r="D99" s="27">
        <v>5.3</v>
      </c>
      <c r="E99" s="27">
        <v>9.08</v>
      </c>
      <c r="F99" s="26"/>
      <c r="G99" s="27">
        <v>67.510000000000005</v>
      </c>
      <c r="H99" s="27">
        <v>7.46</v>
      </c>
      <c r="I99" s="27">
        <v>12.88</v>
      </c>
      <c r="J99" s="27">
        <v>25.18</v>
      </c>
      <c r="K99" s="27">
        <v>4.84</v>
      </c>
      <c r="L99" s="26"/>
      <c r="M99" s="26"/>
      <c r="N99" s="26"/>
      <c r="O99" s="26"/>
      <c r="P99" s="27">
        <v>6.68</v>
      </c>
    </row>
    <row r="100" spans="1:16" x14ac:dyDescent="0.3">
      <c r="A100" s="25" t="s">
        <v>174</v>
      </c>
      <c r="B100" s="27">
        <v>5.46</v>
      </c>
      <c r="C100" s="27">
        <v>5.93</v>
      </c>
      <c r="D100" s="27">
        <v>5.35</v>
      </c>
      <c r="E100" s="27">
        <v>9.23</v>
      </c>
      <c r="F100" s="26"/>
      <c r="G100" s="27">
        <v>68.33</v>
      </c>
      <c r="H100" s="27">
        <v>7.59</v>
      </c>
      <c r="I100" s="27">
        <v>12.64</v>
      </c>
      <c r="J100" s="27">
        <v>24.93</v>
      </c>
      <c r="K100" s="27">
        <v>4.93</v>
      </c>
      <c r="L100" s="26"/>
      <c r="M100" s="26"/>
      <c r="N100" s="26"/>
      <c r="O100" s="26"/>
      <c r="P100" s="27">
        <v>6.77</v>
      </c>
    </row>
    <row r="101" spans="1:16" x14ac:dyDescent="0.3">
      <c r="A101" s="25" t="s">
        <v>175</v>
      </c>
      <c r="B101" s="27">
        <v>5.5</v>
      </c>
      <c r="C101" s="27">
        <v>5.98</v>
      </c>
      <c r="D101" s="27">
        <v>5.38</v>
      </c>
      <c r="E101" s="27">
        <v>9.3699999999999992</v>
      </c>
      <c r="F101" s="26"/>
      <c r="G101" s="27">
        <v>69.25</v>
      </c>
      <c r="H101" s="27">
        <v>7.71</v>
      </c>
      <c r="I101" s="27">
        <v>12.54</v>
      </c>
      <c r="J101" s="27">
        <v>24.8</v>
      </c>
      <c r="K101" s="27">
        <v>4.9800000000000004</v>
      </c>
      <c r="L101" s="26"/>
      <c r="M101" s="26"/>
      <c r="N101" s="26"/>
      <c r="O101" s="26"/>
      <c r="P101" s="27">
        <v>6.86</v>
      </c>
    </row>
    <row r="102" spans="1:16" x14ac:dyDescent="0.3">
      <c r="A102" s="25" t="s">
        <v>176</v>
      </c>
      <c r="B102" s="27">
        <v>5.52</v>
      </c>
      <c r="C102" s="27">
        <v>6.02</v>
      </c>
      <c r="D102" s="27">
        <v>5.4</v>
      </c>
      <c r="E102" s="27">
        <v>9.48</v>
      </c>
      <c r="F102" s="26"/>
      <c r="G102" s="27">
        <v>70.13</v>
      </c>
      <c r="H102" s="27">
        <v>7.85</v>
      </c>
      <c r="I102" s="27">
        <v>12.6</v>
      </c>
      <c r="J102" s="27">
        <v>24.85</v>
      </c>
      <c r="K102" s="27">
        <v>4.99</v>
      </c>
      <c r="L102" s="26"/>
      <c r="M102" s="26"/>
      <c r="N102" s="26"/>
      <c r="O102" s="26"/>
      <c r="P102" s="27">
        <v>6.95</v>
      </c>
    </row>
    <row r="103" spans="1:16" x14ac:dyDescent="0.3">
      <c r="A103" s="25" t="s">
        <v>177</v>
      </c>
      <c r="B103" s="27">
        <v>5.54</v>
      </c>
      <c r="C103" s="27">
        <v>6.06</v>
      </c>
      <c r="D103" s="27">
        <v>5.41</v>
      </c>
      <c r="E103" s="27">
        <v>9.58</v>
      </c>
      <c r="F103" s="26"/>
      <c r="G103" s="27">
        <v>70.86</v>
      </c>
      <c r="H103" s="27">
        <v>7.88</v>
      </c>
      <c r="I103" s="27">
        <v>12.76</v>
      </c>
      <c r="J103" s="27">
        <v>25.57</v>
      </c>
      <c r="K103" s="27">
        <v>4.9800000000000004</v>
      </c>
      <c r="L103" s="26"/>
      <c r="M103" s="26"/>
      <c r="N103" s="26"/>
      <c r="O103" s="26"/>
      <c r="P103" s="27">
        <v>7</v>
      </c>
    </row>
    <row r="104" spans="1:16" x14ac:dyDescent="0.3">
      <c r="A104" s="25" t="s">
        <v>178</v>
      </c>
      <c r="B104" s="27">
        <v>5.57</v>
      </c>
      <c r="C104" s="27">
        <v>6.1</v>
      </c>
      <c r="D104" s="27">
        <v>5.42</v>
      </c>
      <c r="E104" s="27">
        <v>9.65</v>
      </c>
      <c r="F104" s="26"/>
      <c r="G104" s="27">
        <v>71.3</v>
      </c>
      <c r="H104" s="27">
        <v>7.96</v>
      </c>
      <c r="I104" s="27">
        <v>12.96</v>
      </c>
      <c r="J104" s="27">
        <v>26.56</v>
      </c>
      <c r="K104" s="27">
        <v>4.99</v>
      </c>
      <c r="L104" s="26"/>
      <c r="M104" s="26"/>
      <c r="N104" s="26"/>
      <c r="O104" s="26"/>
      <c r="P104" s="27">
        <v>7.06</v>
      </c>
    </row>
    <row r="105" spans="1:16" x14ac:dyDescent="0.3">
      <c r="A105" s="25" t="s">
        <v>179</v>
      </c>
      <c r="B105" s="27">
        <v>5.6</v>
      </c>
      <c r="C105" s="27">
        <v>6.14</v>
      </c>
      <c r="D105" s="27">
        <v>5.46</v>
      </c>
      <c r="E105" s="27">
        <v>9.6999999999999993</v>
      </c>
      <c r="F105" s="26"/>
      <c r="G105" s="27">
        <v>71.36</v>
      </c>
      <c r="H105" s="27">
        <v>8.0500000000000007</v>
      </c>
      <c r="I105" s="27">
        <v>13.17</v>
      </c>
      <c r="J105" s="27">
        <v>27.23</v>
      </c>
      <c r="K105" s="27">
        <v>5.0199999999999996</v>
      </c>
      <c r="L105" s="26"/>
      <c r="M105" s="26"/>
      <c r="N105" s="26"/>
      <c r="O105" s="26"/>
      <c r="P105" s="27">
        <v>7.13</v>
      </c>
    </row>
    <row r="106" spans="1:16" x14ac:dyDescent="0.3">
      <c r="A106" s="25" t="s">
        <v>180</v>
      </c>
      <c r="B106" s="27">
        <v>5.64</v>
      </c>
      <c r="C106" s="27">
        <v>6.19</v>
      </c>
      <c r="D106" s="27">
        <v>5.51</v>
      </c>
      <c r="E106" s="27">
        <v>9.73</v>
      </c>
      <c r="F106" s="26"/>
      <c r="G106" s="27">
        <v>71.09</v>
      </c>
      <c r="H106" s="27">
        <v>8.15</v>
      </c>
      <c r="I106" s="27">
        <v>13.33</v>
      </c>
      <c r="J106" s="27">
        <v>27.38</v>
      </c>
      <c r="K106" s="27">
        <v>5.09</v>
      </c>
      <c r="L106" s="26"/>
      <c r="M106" s="26"/>
      <c r="N106" s="26"/>
      <c r="O106" s="26"/>
      <c r="P106" s="27">
        <v>7.2</v>
      </c>
    </row>
    <row r="107" spans="1:16" x14ac:dyDescent="0.3">
      <c r="A107" s="25" t="s">
        <v>181</v>
      </c>
      <c r="B107" s="27">
        <v>5.68</v>
      </c>
      <c r="C107" s="27">
        <v>6.22</v>
      </c>
      <c r="D107" s="27">
        <v>5.56</v>
      </c>
      <c r="E107" s="27">
        <v>9.75</v>
      </c>
      <c r="F107" s="26"/>
      <c r="G107" s="27">
        <v>70.69</v>
      </c>
      <c r="H107" s="27">
        <v>8.14</v>
      </c>
      <c r="I107" s="27">
        <v>13.43</v>
      </c>
      <c r="J107" s="27">
        <v>27.2</v>
      </c>
      <c r="K107" s="27">
        <v>5.18</v>
      </c>
      <c r="L107" s="26"/>
      <c r="M107" s="26"/>
      <c r="N107" s="26"/>
      <c r="O107" s="26"/>
      <c r="P107" s="27">
        <v>7.22</v>
      </c>
    </row>
    <row r="108" spans="1:16" x14ac:dyDescent="0.3">
      <c r="A108" s="25" t="s">
        <v>182</v>
      </c>
      <c r="B108" s="27">
        <v>5.7</v>
      </c>
      <c r="C108" s="27">
        <v>6.23</v>
      </c>
      <c r="D108" s="27">
        <v>5.59</v>
      </c>
      <c r="E108" s="27">
        <v>9.77</v>
      </c>
      <c r="F108" s="26"/>
      <c r="G108" s="27">
        <v>70.400000000000006</v>
      </c>
      <c r="H108" s="27">
        <v>8.17</v>
      </c>
      <c r="I108" s="27">
        <v>13.46</v>
      </c>
      <c r="J108" s="27">
        <v>26.94</v>
      </c>
      <c r="K108" s="27">
        <v>5.26</v>
      </c>
      <c r="L108" s="26"/>
      <c r="M108" s="26"/>
      <c r="N108" s="26"/>
      <c r="O108" s="26"/>
      <c r="P108" s="27">
        <v>7.25</v>
      </c>
    </row>
    <row r="109" spans="1:16" x14ac:dyDescent="0.3">
      <c r="A109" s="25" t="s">
        <v>183</v>
      </c>
      <c r="B109" s="27">
        <v>5.68</v>
      </c>
      <c r="C109" s="27">
        <v>6.2</v>
      </c>
      <c r="D109" s="27">
        <v>5.58</v>
      </c>
      <c r="E109" s="27">
        <v>9.7899999999999991</v>
      </c>
      <c r="F109" s="26"/>
      <c r="G109" s="27">
        <v>70.430000000000007</v>
      </c>
      <c r="H109" s="27">
        <v>8.2100000000000009</v>
      </c>
      <c r="I109" s="27">
        <v>13.4</v>
      </c>
      <c r="J109" s="27">
        <v>26.79</v>
      </c>
      <c r="K109" s="27">
        <v>5.32</v>
      </c>
      <c r="L109" s="26"/>
      <c r="M109" s="26"/>
      <c r="N109" s="26"/>
      <c r="O109" s="26"/>
      <c r="P109" s="27">
        <v>7.27</v>
      </c>
    </row>
    <row r="110" spans="1:16" x14ac:dyDescent="0.3">
      <c r="A110" s="25" t="s">
        <v>184</v>
      </c>
      <c r="B110" s="27">
        <v>5.64</v>
      </c>
      <c r="C110" s="27">
        <v>6.14</v>
      </c>
      <c r="D110" s="27">
        <v>5.54</v>
      </c>
      <c r="E110" s="27">
        <v>9.81</v>
      </c>
      <c r="F110" s="26"/>
      <c r="G110" s="27">
        <v>70.760000000000005</v>
      </c>
      <c r="H110" s="27">
        <v>8.24</v>
      </c>
      <c r="I110" s="27">
        <v>13.26</v>
      </c>
      <c r="J110" s="27">
        <v>26.84</v>
      </c>
      <c r="K110" s="27">
        <v>5.35</v>
      </c>
      <c r="L110" s="26"/>
      <c r="M110" s="26"/>
      <c r="N110" s="26"/>
      <c r="O110" s="26"/>
      <c r="P110" s="27">
        <v>7.27</v>
      </c>
    </row>
    <row r="111" spans="1:16" x14ac:dyDescent="0.3">
      <c r="A111" s="25" t="s">
        <v>185</v>
      </c>
      <c r="B111" s="27">
        <v>5.59</v>
      </c>
      <c r="C111" s="27">
        <v>6.07</v>
      </c>
      <c r="D111" s="27">
        <v>5.47</v>
      </c>
      <c r="E111" s="27">
        <v>9.84</v>
      </c>
      <c r="F111" s="26"/>
      <c r="G111" s="27">
        <v>71.19</v>
      </c>
      <c r="H111" s="27">
        <v>8.18</v>
      </c>
      <c r="I111" s="27">
        <v>13.08</v>
      </c>
      <c r="J111" s="27">
        <v>27.02</v>
      </c>
      <c r="K111" s="27">
        <v>5.36</v>
      </c>
      <c r="L111" s="26"/>
      <c r="M111" s="26"/>
      <c r="N111" s="26"/>
      <c r="O111" s="26"/>
      <c r="P111" s="27">
        <v>7.22</v>
      </c>
    </row>
    <row r="112" spans="1:16" x14ac:dyDescent="0.3">
      <c r="A112" s="25" t="s">
        <v>186</v>
      </c>
      <c r="B112" s="27">
        <v>5.54</v>
      </c>
      <c r="C112" s="27">
        <v>6.01</v>
      </c>
      <c r="D112" s="27">
        <v>5.41</v>
      </c>
      <c r="E112" s="27">
        <v>9.86</v>
      </c>
      <c r="F112" s="26"/>
      <c r="G112" s="27">
        <v>71.489999999999995</v>
      </c>
      <c r="H112" s="27">
        <v>8.18</v>
      </c>
      <c r="I112" s="27">
        <v>12.89</v>
      </c>
      <c r="J112" s="27">
        <v>27.23</v>
      </c>
      <c r="K112" s="27">
        <v>5.36</v>
      </c>
      <c r="L112" s="26"/>
      <c r="M112" s="26"/>
      <c r="N112" s="26"/>
      <c r="O112" s="26"/>
      <c r="P112" s="27">
        <v>7.2</v>
      </c>
    </row>
    <row r="113" spans="1:16" x14ac:dyDescent="0.3">
      <c r="A113" s="25" t="s">
        <v>187</v>
      </c>
      <c r="B113" s="27">
        <v>5.5</v>
      </c>
      <c r="C113" s="27">
        <v>5.98</v>
      </c>
      <c r="D113" s="27">
        <v>5.37</v>
      </c>
      <c r="E113" s="27">
        <v>9.86</v>
      </c>
      <c r="F113" s="26"/>
      <c r="G113" s="27">
        <v>71.44</v>
      </c>
      <c r="H113" s="27">
        <v>8.1999999999999993</v>
      </c>
      <c r="I113" s="27">
        <v>12.74</v>
      </c>
      <c r="J113" s="27">
        <v>27.4</v>
      </c>
      <c r="K113" s="27">
        <v>5.36</v>
      </c>
      <c r="L113" s="26"/>
      <c r="M113" s="26"/>
      <c r="N113" s="26"/>
      <c r="O113" s="26"/>
      <c r="P113" s="27">
        <v>7.2</v>
      </c>
    </row>
    <row r="114" spans="1:16" x14ac:dyDescent="0.3">
      <c r="A114" s="25" t="s">
        <v>188</v>
      </c>
      <c r="B114" s="27">
        <v>5.5</v>
      </c>
      <c r="C114" s="27">
        <v>5.99</v>
      </c>
      <c r="D114" s="27">
        <v>5.36</v>
      </c>
      <c r="E114" s="27">
        <v>9.85</v>
      </c>
      <c r="F114" s="26"/>
      <c r="G114" s="27">
        <v>71.03</v>
      </c>
      <c r="H114" s="27">
        <v>8.26</v>
      </c>
      <c r="I114" s="27">
        <v>12.62</v>
      </c>
      <c r="J114" s="27">
        <v>27.5</v>
      </c>
      <c r="K114" s="27">
        <v>5.37</v>
      </c>
      <c r="L114" s="26"/>
      <c r="M114" s="26"/>
      <c r="N114" s="26"/>
      <c r="O114" s="26"/>
      <c r="P114" s="27">
        <v>7.23</v>
      </c>
    </row>
    <row r="115" spans="1:16" x14ac:dyDescent="0.3">
      <c r="A115" s="25" t="s">
        <v>189</v>
      </c>
      <c r="B115" s="27">
        <v>5.52</v>
      </c>
      <c r="C115" s="27">
        <v>6.03</v>
      </c>
      <c r="D115" s="27">
        <v>5.38</v>
      </c>
      <c r="E115" s="27">
        <v>9.84</v>
      </c>
      <c r="F115" s="26"/>
      <c r="G115" s="27">
        <v>70.45</v>
      </c>
      <c r="H115" s="27">
        <v>8.24</v>
      </c>
      <c r="I115" s="27">
        <v>12.54</v>
      </c>
      <c r="J115" s="27">
        <v>27.55</v>
      </c>
      <c r="K115" s="27">
        <v>5.39</v>
      </c>
      <c r="L115" s="26"/>
      <c r="M115" s="26"/>
      <c r="N115" s="26"/>
      <c r="O115" s="26"/>
      <c r="P115" s="27">
        <v>7.24</v>
      </c>
    </row>
    <row r="116" spans="1:16" x14ac:dyDescent="0.3">
      <c r="A116" s="25" t="s">
        <v>190</v>
      </c>
      <c r="B116" s="27">
        <v>5.56</v>
      </c>
      <c r="C116" s="27">
        <v>6.09</v>
      </c>
      <c r="D116" s="27">
        <v>5.41</v>
      </c>
      <c r="E116" s="27">
        <v>9.82</v>
      </c>
      <c r="F116" s="26"/>
      <c r="G116" s="27">
        <v>69.92</v>
      </c>
      <c r="H116" s="27">
        <v>8.3000000000000007</v>
      </c>
      <c r="I116" s="27">
        <v>12.47</v>
      </c>
      <c r="J116" s="27">
        <v>27.59</v>
      </c>
      <c r="K116" s="27">
        <v>5.42</v>
      </c>
      <c r="L116" s="26"/>
      <c r="M116" s="26"/>
      <c r="N116" s="26"/>
      <c r="O116" s="26"/>
      <c r="P116" s="27">
        <v>7.29</v>
      </c>
    </row>
    <row r="117" spans="1:16" x14ac:dyDescent="0.3">
      <c r="A117" s="25" t="s">
        <v>191</v>
      </c>
      <c r="B117" s="27">
        <v>5.61</v>
      </c>
      <c r="C117" s="27">
        <v>6.15</v>
      </c>
      <c r="D117" s="27">
        <v>5.47</v>
      </c>
      <c r="E117" s="27">
        <v>9.82</v>
      </c>
      <c r="F117" s="26"/>
      <c r="G117" s="27">
        <v>69.62</v>
      </c>
      <c r="H117" s="27">
        <v>8.4</v>
      </c>
      <c r="I117" s="27">
        <v>12.41</v>
      </c>
      <c r="J117" s="27">
        <v>27.65</v>
      </c>
      <c r="K117" s="27">
        <v>5.46</v>
      </c>
      <c r="L117" s="26"/>
      <c r="M117" s="26"/>
      <c r="N117" s="26"/>
      <c r="O117" s="26"/>
      <c r="P117" s="27">
        <v>7.36</v>
      </c>
    </row>
    <row r="118" spans="1:16" x14ac:dyDescent="0.3">
      <c r="A118" s="25" t="s">
        <v>192</v>
      </c>
      <c r="B118" s="27">
        <v>5.67</v>
      </c>
      <c r="C118" s="27">
        <v>6.22</v>
      </c>
      <c r="D118" s="27">
        <v>5.53</v>
      </c>
      <c r="E118" s="27">
        <v>9.83</v>
      </c>
      <c r="F118" s="26"/>
      <c r="G118" s="27">
        <v>69.61</v>
      </c>
      <c r="H118" s="27">
        <v>8.5399999999999991</v>
      </c>
      <c r="I118" s="27">
        <v>12.36</v>
      </c>
      <c r="J118" s="27">
        <v>27.73</v>
      </c>
      <c r="K118" s="27">
        <v>5.51</v>
      </c>
      <c r="L118" s="26"/>
      <c r="M118" s="26"/>
      <c r="N118" s="26"/>
      <c r="O118" s="26"/>
      <c r="P118" s="27">
        <v>7.45</v>
      </c>
    </row>
    <row r="119" spans="1:16" x14ac:dyDescent="0.3">
      <c r="A119" s="25" t="s">
        <v>193</v>
      </c>
      <c r="B119" s="27">
        <v>5.73</v>
      </c>
      <c r="C119" s="27">
        <v>6.27</v>
      </c>
      <c r="D119" s="27">
        <v>5.59</v>
      </c>
      <c r="E119" s="27">
        <v>9.86</v>
      </c>
      <c r="F119" s="26"/>
      <c r="G119" s="27">
        <v>69.73</v>
      </c>
      <c r="H119" s="27">
        <v>8.58</v>
      </c>
      <c r="I119" s="27">
        <v>12.36</v>
      </c>
      <c r="J119" s="27">
        <v>27.83</v>
      </c>
      <c r="K119" s="27">
        <v>5.56</v>
      </c>
      <c r="L119" s="26"/>
      <c r="M119" s="26"/>
      <c r="N119" s="26"/>
      <c r="O119" s="26"/>
      <c r="P119" s="27">
        <v>7.51</v>
      </c>
    </row>
    <row r="120" spans="1:16" x14ac:dyDescent="0.3">
      <c r="A120" s="25" t="s">
        <v>194</v>
      </c>
      <c r="B120" s="27">
        <v>5.78</v>
      </c>
      <c r="C120" s="27">
        <v>6.32</v>
      </c>
      <c r="D120" s="27">
        <v>5.65</v>
      </c>
      <c r="E120" s="27">
        <v>9.9</v>
      </c>
      <c r="F120" s="26"/>
      <c r="G120" s="27">
        <v>69.84</v>
      </c>
      <c r="H120" s="27">
        <v>8.68</v>
      </c>
      <c r="I120" s="27">
        <v>12.43</v>
      </c>
      <c r="J120" s="27">
        <v>27.93</v>
      </c>
      <c r="K120" s="27">
        <v>5.61</v>
      </c>
      <c r="L120" s="26"/>
      <c r="M120" s="26"/>
      <c r="N120" s="26"/>
      <c r="O120" s="26"/>
      <c r="P120" s="27">
        <v>7.58</v>
      </c>
    </row>
    <row r="121" spans="1:16" x14ac:dyDescent="0.3">
      <c r="A121" s="25" t="s">
        <v>195</v>
      </c>
      <c r="B121" s="27">
        <v>5.81</v>
      </c>
      <c r="C121" s="27">
        <v>6.34</v>
      </c>
      <c r="D121" s="27">
        <v>5.69</v>
      </c>
      <c r="E121" s="27">
        <v>9.94</v>
      </c>
      <c r="F121" s="26"/>
      <c r="G121" s="27">
        <v>69.81</v>
      </c>
      <c r="H121" s="27">
        <v>8.77</v>
      </c>
      <c r="I121" s="27">
        <v>12.6</v>
      </c>
      <c r="J121" s="27">
        <v>28.03</v>
      </c>
      <c r="K121" s="27">
        <v>5.64</v>
      </c>
      <c r="L121" s="26"/>
      <c r="M121" s="26"/>
      <c r="N121" s="26"/>
      <c r="O121" s="26"/>
      <c r="P121" s="27">
        <v>7.64</v>
      </c>
    </row>
    <row r="122" spans="1:16" x14ac:dyDescent="0.3">
      <c r="A122" s="25" t="s">
        <v>196</v>
      </c>
      <c r="B122" s="27">
        <v>5.84</v>
      </c>
      <c r="C122" s="27">
        <v>6.36</v>
      </c>
      <c r="D122" s="27">
        <v>5.71</v>
      </c>
      <c r="E122" s="27">
        <v>9.98</v>
      </c>
      <c r="F122" s="26"/>
      <c r="G122" s="27">
        <v>69.62</v>
      </c>
      <c r="H122" s="27">
        <v>8.86</v>
      </c>
      <c r="I122" s="27">
        <v>12.84</v>
      </c>
      <c r="J122" s="27">
        <v>28.11</v>
      </c>
      <c r="K122" s="27">
        <v>5.66</v>
      </c>
      <c r="L122" s="26"/>
      <c r="M122" s="26"/>
      <c r="N122" s="26"/>
      <c r="O122" s="26"/>
      <c r="P122" s="27">
        <v>7.7</v>
      </c>
    </row>
    <row r="123" spans="1:16" x14ac:dyDescent="0.3">
      <c r="A123" s="25" t="s">
        <v>197</v>
      </c>
      <c r="B123" s="27">
        <v>5.86</v>
      </c>
      <c r="C123" s="27">
        <v>6.37</v>
      </c>
      <c r="D123" s="27">
        <v>5.74</v>
      </c>
      <c r="E123" s="27">
        <v>10</v>
      </c>
      <c r="F123" s="26"/>
      <c r="G123" s="27">
        <v>69.37</v>
      </c>
      <c r="H123" s="27">
        <v>8.83</v>
      </c>
      <c r="I123" s="27">
        <v>13.06</v>
      </c>
      <c r="J123" s="27">
        <v>28.2</v>
      </c>
      <c r="K123" s="27">
        <v>5.67</v>
      </c>
      <c r="L123" s="26"/>
      <c r="M123" s="26"/>
      <c r="N123" s="26"/>
      <c r="O123" s="26"/>
      <c r="P123" s="27">
        <v>7.7</v>
      </c>
    </row>
    <row r="124" spans="1:16" x14ac:dyDescent="0.3">
      <c r="A124" s="25" t="s">
        <v>198</v>
      </c>
      <c r="B124" s="27">
        <v>5.89</v>
      </c>
      <c r="C124" s="27">
        <v>6.41</v>
      </c>
      <c r="D124" s="27">
        <v>5.77</v>
      </c>
      <c r="E124" s="27">
        <v>9.99</v>
      </c>
      <c r="F124" s="26"/>
      <c r="G124" s="27">
        <v>69.180000000000007</v>
      </c>
      <c r="H124" s="27">
        <v>8.8699999999999992</v>
      </c>
      <c r="I124" s="27">
        <v>13.18</v>
      </c>
      <c r="J124" s="27">
        <v>28.28</v>
      </c>
      <c r="K124" s="27">
        <v>5.68</v>
      </c>
      <c r="L124" s="26"/>
      <c r="M124" s="26"/>
      <c r="N124" s="26"/>
      <c r="O124" s="26"/>
      <c r="P124" s="27">
        <v>7.74</v>
      </c>
    </row>
    <row r="125" spans="1:16" x14ac:dyDescent="0.3">
      <c r="A125" s="25" t="s">
        <v>199</v>
      </c>
      <c r="B125" s="27">
        <v>5.95</v>
      </c>
      <c r="C125" s="27">
        <v>6.48</v>
      </c>
      <c r="D125" s="27">
        <v>5.83</v>
      </c>
      <c r="E125" s="27">
        <v>9.94</v>
      </c>
      <c r="F125" s="26"/>
      <c r="G125" s="27">
        <v>69.17</v>
      </c>
      <c r="H125" s="27">
        <v>8.93</v>
      </c>
      <c r="I125" s="27">
        <v>13.11</v>
      </c>
      <c r="J125" s="27">
        <v>28.36</v>
      </c>
      <c r="K125" s="27">
        <v>5.71</v>
      </c>
      <c r="L125" s="26"/>
      <c r="M125" s="26"/>
      <c r="N125" s="26"/>
      <c r="O125" s="26"/>
      <c r="P125" s="27">
        <v>7.79</v>
      </c>
    </row>
    <row r="126" spans="1:16" x14ac:dyDescent="0.3">
      <c r="A126" s="25" t="s">
        <v>200</v>
      </c>
      <c r="B126" s="27">
        <v>6.04</v>
      </c>
      <c r="C126" s="27">
        <v>6.58</v>
      </c>
      <c r="D126" s="27">
        <v>5.91</v>
      </c>
      <c r="E126" s="27">
        <v>9.85</v>
      </c>
      <c r="F126" s="26"/>
      <c r="G126" s="27">
        <v>69.349999999999994</v>
      </c>
      <c r="H126" s="27">
        <v>9.02</v>
      </c>
      <c r="I126" s="27">
        <v>12.86</v>
      </c>
      <c r="J126" s="27">
        <v>28.45</v>
      </c>
      <c r="K126" s="27">
        <v>5.74</v>
      </c>
      <c r="L126" s="26"/>
      <c r="M126" s="26"/>
      <c r="N126" s="26"/>
      <c r="O126" s="26"/>
      <c r="P126" s="27">
        <v>7.87</v>
      </c>
    </row>
    <row r="127" spans="1:16" x14ac:dyDescent="0.3">
      <c r="A127" s="25" t="s">
        <v>201</v>
      </c>
      <c r="B127" s="27">
        <v>6.13</v>
      </c>
      <c r="C127" s="27">
        <v>6.7</v>
      </c>
      <c r="D127" s="27">
        <v>6</v>
      </c>
      <c r="E127" s="27">
        <v>9.75</v>
      </c>
      <c r="F127" s="26"/>
      <c r="G127" s="27">
        <v>69.66</v>
      </c>
      <c r="H127" s="27">
        <v>9.01</v>
      </c>
      <c r="I127" s="27">
        <v>12.55</v>
      </c>
      <c r="J127" s="27">
        <v>28.55</v>
      </c>
      <c r="K127" s="27">
        <v>5.79</v>
      </c>
      <c r="L127" s="26"/>
      <c r="M127" s="26"/>
      <c r="N127" s="26"/>
      <c r="O127" s="26"/>
      <c r="P127" s="27">
        <v>7.91</v>
      </c>
    </row>
    <row r="128" spans="1:16" x14ac:dyDescent="0.3">
      <c r="A128" s="25" t="s">
        <v>202</v>
      </c>
      <c r="B128" s="27">
        <v>6.22</v>
      </c>
      <c r="C128" s="27">
        <v>6.81</v>
      </c>
      <c r="D128" s="27">
        <v>6.08</v>
      </c>
      <c r="E128" s="27">
        <v>9.66</v>
      </c>
      <c r="F128" s="26"/>
      <c r="G128" s="27">
        <v>70.03</v>
      </c>
      <c r="H128" s="27">
        <v>9.06</v>
      </c>
      <c r="I128" s="27">
        <v>12.29</v>
      </c>
      <c r="J128" s="27">
        <v>28.67</v>
      </c>
      <c r="K128" s="27">
        <v>5.84</v>
      </c>
      <c r="L128" s="26"/>
      <c r="M128" s="26"/>
      <c r="N128" s="26"/>
      <c r="O128" s="26"/>
      <c r="P128" s="27">
        <v>7.98</v>
      </c>
    </row>
    <row r="129" spans="1:16" x14ac:dyDescent="0.3">
      <c r="A129" s="25" t="s">
        <v>203</v>
      </c>
      <c r="B129" s="27">
        <v>6.29</v>
      </c>
      <c r="C129" s="27">
        <v>6.89</v>
      </c>
      <c r="D129" s="27">
        <v>6.15</v>
      </c>
      <c r="E129" s="27">
        <v>9.6</v>
      </c>
      <c r="F129" s="26"/>
      <c r="G129" s="27">
        <v>70.39</v>
      </c>
      <c r="H129" s="27">
        <v>9.1300000000000008</v>
      </c>
      <c r="I129" s="27">
        <v>12.2</v>
      </c>
      <c r="J129" s="27">
        <v>28.81</v>
      </c>
      <c r="K129" s="27">
        <v>5.9</v>
      </c>
      <c r="L129" s="26"/>
      <c r="M129" s="26"/>
      <c r="N129" s="26"/>
      <c r="O129" s="26"/>
      <c r="P129" s="27">
        <v>8.0500000000000007</v>
      </c>
    </row>
    <row r="130" spans="1:16" x14ac:dyDescent="0.3">
      <c r="A130" s="25" t="s">
        <v>204</v>
      </c>
      <c r="B130" s="27">
        <v>6.34</v>
      </c>
      <c r="C130" s="27">
        <v>6.94</v>
      </c>
      <c r="D130" s="27">
        <v>6.2</v>
      </c>
      <c r="E130" s="27">
        <v>9.59</v>
      </c>
      <c r="F130" s="26"/>
      <c r="G130" s="27">
        <v>70.69</v>
      </c>
      <c r="H130" s="27">
        <v>9.2200000000000006</v>
      </c>
      <c r="I130" s="27">
        <v>12.28</v>
      </c>
      <c r="J130" s="27">
        <v>28.96</v>
      </c>
      <c r="K130" s="27">
        <v>5.96</v>
      </c>
      <c r="L130" s="26"/>
      <c r="M130" s="26"/>
      <c r="N130" s="26"/>
      <c r="O130" s="26"/>
      <c r="P130" s="27">
        <v>8.1199999999999992</v>
      </c>
    </row>
    <row r="131" spans="1:16" x14ac:dyDescent="0.3">
      <c r="A131" s="25" t="s">
        <v>205</v>
      </c>
      <c r="B131" s="27">
        <v>6.37</v>
      </c>
      <c r="C131" s="27">
        <v>6.96</v>
      </c>
      <c r="D131" s="27">
        <v>6.23</v>
      </c>
      <c r="E131" s="27">
        <v>9.6199999999999992</v>
      </c>
      <c r="F131" s="26"/>
      <c r="G131" s="27">
        <v>70.900000000000006</v>
      </c>
      <c r="H131" s="27">
        <v>9.2100000000000009</v>
      </c>
      <c r="I131" s="27">
        <v>12.46</v>
      </c>
      <c r="J131" s="27">
        <v>29.1</v>
      </c>
      <c r="K131" s="27">
        <v>6.03</v>
      </c>
      <c r="L131" s="26"/>
      <c r="M131" s="26"/>
      <c r="N131" s="26"/>
      <c r="O131" s="26"/>
      <c r="P131" s="27">
        <v>8.14</v>
      </c>
    </row>
    <row r="132" spans="1:16" x14ac:dyDescent="0.3">
      <c r="A132" s="25" t="s">
        <v>206</v>
      </c>
      <c r="B132" s="27">
        <v>6.39</v>
      </c>
      <c r="C132" s="27">
        <v>6.97</v>
      </c>
      <c r="D132" s="27">
        <v>6.25</v>
      </c>
      <c r="E132" s="27">
        <v>9.66</v>
      </c>
      <c r="F132" s="26"/>
      <c r="G132" s="27">
        <v>71.02</v>
      </c>
      <c r="H132" s="27">
        <v>9.2899999999999991</v>
      </c>
      <c r="I132" s="27">
        <v>12.65</v>
      </c>
      <c r="J132" s="27">
        <v>29.19</v>
      </c>
      <c r="K132" s="27">
        <v>6.09</v>
      </c>
      <c r="L132" s="26"/>
      <c r="M132" s="26"/>
      <c r="N132" s="26"/>
      <c r="O132" s="26"/>
      <c r="P132" s="27">
        <v>8.19</v>
      </c>
    </row>
    <row r="133" spans="1:16" x14ac:dyDescent="0.3">
      <c r="A133" s="25" t="s">
        <v>207</v>
      </c>
      <c r="B133" s="27">
        <v>6.4</v>
      </c>
      <c r="C133" s="27">
        <v>6.98</v>
      </c>
      <c r="D133" s="27">
        <v>6.25</v>
      </c>
      <c r="E133" s="27">
        <v>9.69</v>
      </c>
      <c r="F133" s="26"/>
      <c r="G133" s="27">
        <v>71.010000000000005</v>
      </c>
      <c r="H133" s="27">
        <v>9.42</v>
      </c>
      <c r="I133" s="27">
        <v>12.76</v>
      </c>
      <c r="J133" s="27">
        <v>29.22</v>
      </c>
      <c r="K133" s="27">
        <v>6.16</v>
      </c>
      <c r="L133" s="26"/>
      <c r="M133" s="26"/>
      <c r="N133" s="26"/>
      <c r="O133" s="26"/>
      <c r="P133" s="27">
        <v>8.26</v>
      </c>
    </row>
    <row r="134" spans="1:16" x14ac:dyDescent="0.3">
      <c r="A134" s="25" t="s">
        <v>208</v>
      </c>
      <c r="B134" s="27">
        <v>6.41</v>
      </c>
      <c r="C134" s="27">
        <v>6.99</v>
      </c>
      <c r="D134" s="27">
        <v>6.25</v>
      </c>
      <c r="E134" s="27">
        <v>9.7200000000000006</v>
      </c>
      <c r="F134" s="26"/>
      <c r="G134" s="27">
        <v>70.900000000000006</v>
      </c>
      <c r="H134" s="27">
        <v>9.6</v>
      </c>
      <c r="I134" s="27">
        <v>12.79</v>
      </c>
      <c r="J134" s="27">
        <v>29.21</v>
      </c>
      <c r="K134" s="27">
        <v>6.23</v>
      </c>
      <c r="L134" s="26"/>
      <c r="M134" s="26"/>
      <c r="N134" s="26"/>
      <c r="O134" s="26"/>
      <c r="P134" s="27">
        <v>8.34</v>
      </c>
    </row>
    <row r="135" spans="1:16" x14ac:dyDescent="0.3">
      <c r="A135" s="25" t="s">
        <v>209</v>
      </c>
      <c r="B135" s="27">
        <v>6.43</v>
      </c>
      <c r="C135" s="27">
        <v>7.01</v>
      </c>
      <c r="D135" s="27">
        <v>6.25</v>
      </c>
      <c r="E135" s="27">
        <v>9.76</v>
      </c>
      <c r="F135" s="26"/>
      <c r="G135" s="27">
        <v>70.72</v>
      </c>
      <c r="H135" s="27">
        <v>9.68</v>
      </c>
      <c r="I135" s="27">
        <v>12.77</v>
      </c>
      <c r="J135" s="27">
        <v>29.23</v>
      </c>
      <c r="K135" s="27">
        <v>6.29</v>
      </c>
      <c r="L135" s="26"/>
      <c r="M135" s="26"/>
      <c r="N135" s="26"/>
      <c r="O135" s="26"/>
      <c r="P135" s="27">
        <v>8.39</v>
      </c>
    </row>
    <row r="136" spans="1:16" x14ac:dyDescent="0.3">
      <c r="A136" s="25" t="s">
        <v>210</v>
      </c>
      <c r="B136" s="27">
        <v>6.46</v>
      </c>
      <c r="C136" s="27">
        <v>7.05</v>
      </c>
      <c r="D136" s="27">
        <v>6.27</v>
      </c>
      <c r="E136" s="27">
        <v>9.81</v>
      </c>
      <c r="F136" s="26"/>
      <c r="G136" s="27">
        <v>70.510000000000005</v>
      </c>
      <c r="H136" s="27">
        <v>9.85</v>
      </c>
      <c r="I136" s="27">
        <v>12.76</v>
      </c>
      <c r="J136" s="27">
        <v>29.37</v>
      </c>
      <c r="K136" s="27">
        <v>6.35</v>
      </c>
      <c r="L136" s="26"/>
      <c r="M136" s="26"/>
      <c r="N136" s="26"/>
      <c r="O136" s="26"/>
      <c r="P136" s="27">
        <v>8.48</v>
      </c>
    </row>
    <row r="137" spans="1:16" x14ac:dyDescent="0.3">
      <c r="A137" s="25" t="s">
        <v>211</v>
      </c>
      <c r="B137" s="27">
        <v>6.52</v>
      </c>
      <c r="C137" s="27">
        <v>7.12</v>
      </c>
      <c r="D137" s="27">
        <v>6.33</v>
      </c>
      <c r="E137" s="27">
        <v>9.8800000000000008</v>
      </c>
      <c r="F137" s="26"/>
      <c r="G137" s="27">
        <v>70.34</v>
      </c>
      <c r="H137" s="27">
        <v>10.029999999999999</v>
      </c>
      <c r="I137" s="27">
        <v>12.83</v>
      </c>
      <c r="J137" s="27">
        <v>29.69</v>
      </c>
      <c r="K137" s="27">
        <v>6.41</v>
      </c>
      <c r="L137" s="26"/>
      <c r="M137" s="26"/>
      <c r="N137" s="26"/>
      <c r="O137" s="26"/>
      <c r="P137" s="27">
        <v>8.6</v>
      </c>
    </row>
    <row r="138" spans="1:16" x14ac:dyDescent="0.3">
      <c r="A138" s="25" t="s">
        <v>212</v>
      </c>
      <c r="B138" s="27">
        <v>6.6</v>
      </c>
      <c r="C138" s="27">
        <v>7.21</v>
      </c>
      <c r="D138" s="27">
        <v>6.41</v>
      </c>
      <c r="E138" s="27">
        <v>9.9700000000000006</v>
      </c>
      <c r="F138" s="26"/>
      <c r="G138" s="27">
        <v>70.290000000000006</v>
      </c>
      <c r="H138" s="27">
        <v>10.23</v>
      </c>
      <c r="I138" s="27">
        <v>12.97</v>
      </c>
      <c r="J138" s="27">
        <v>30.16</v>
      </c>
      <c r="K138" s="27">
        <v>6.47</v>
      </c>
      <c r="L138" s="26"/>
      <c r="M138" s="26"/>
      <c r="N138" s="26"/>
      <c r="O138" s="26"/>
      <c r="P138" s="27">
        <v>8.74</v>
      </c>
    </row>
    <row r="139" spans="1:16" x14ac:dyDescent="0.3">
      <c r="A139" s="25" t="s">
        <v>213</v>
      </c>
      <c r="B139" s="27">
        <v>6.68</v>
      </c>
      <c r="C139" s="27">
        <v>7.3</v>
      </c>
      <c r="D139" s="27">
        <v>6.5</v>
      </c>
      <c r="E139" s="27">
        <v>10.050000000000001</v>
      </c>
      <c r="F139" s="26"/>
      <c r="G139" s="27">
        <v>70.56</v>
      </c>
      <c r="H139" s="27">
        <v>10.29</v>
      </c>
      <c r="I139" s="27">
        <v>13.13</v>
      </c>
      <c r="J139" s="27">
        <v>30.65</v>
      </c>
      <c r="K139" s="27">
        <v>6.54</v>
      </c>
      <c r="L139" s="26"/>
      <c r="M139" s="26"/>
      <c r="N139" s="26"/>
      <c r="O139" s="26"/>
      <c r="P139" s="27">
        <v>8.82</v>
      </c>
    </row>
    <row r="140" spans="1:16" x14ac:dyDescent="0.3">
      <c r="A140" s="25" t="s">
        <v>214</v>
      </c>
      <c r="B140" s="27">
        <v>6.74</v>
      </c>
      <c r="C140" s="27">
        <v>7.37</v>
      </c>
      <c r="D140" s="27">
        <v>6.56</v>
      </c>
      <c r="E140" s="27">
        <v>10.1</v>
      </c>
      <c r="F140" s="26"/>
      <c r="G140" s="27">
        <v>71.319999999999993</v>
      </c>
      <c r="H140" s="27">
        <v>10.38</v>
      </c>
      <c r="I140" s="27">
        <v>13.27</v>
      </c>
      <c r="J140" s="27">
        <v>31.04</v>
      </c>
      <c r="K140" s="27">
        <v>6.6</v>
      </c>
      <c r="L140" s="26"/>
      <c r="M140" s="26"/>
      <c r="N140" s="26"/>
      <c r="O140" s="26"/>
      <c r="P140" s="27">
        <v>8.91</v>
      </c>
    </row>
    <row r="141" spans="1:16" x14ac:dyDescent="0.3">
      <c r="A141" s="25" t="s">
        <v>215</v>
      </c>
      <c r="B141" s="27">
        <v>6.76</v>
      </c>
      <c r="C141" s="27">
        <v>7.39</v>
      </c>
      <c r="D141" s="27">
        <v>6.59</v>
      </c>
      <c r="E141" s="27">
        <v>10.1</v>
      </c>
      <c r="F141" s="26"/>
      <c r="G141" s="27">
        <v>72.73</v>
      </c>
      <c r="H141" s="27">
        <v>10.44</v>
      </c>
      <c r="I141" s="27">
        <v>13.35</v>
      </c>
      <c r="J141" s="27">
        <v>31.18</v>
      </c>
      <c r="K141" s="27">
        <v>6.67</v>
      </c>
      <c r="L141" s="26"/>
      <c r="M141" s="26"/>
      <c r="N141" s="26"/>
      <c r="O141" s="26"/>
      <c r="P141" s="27">
        <v>8.9600000000000009</v>
      </c>
    </row>
    <row r="142" spans="1:16" x14ac:dyDescent="0.3">
      <c r="A142" s="25" t="s">
        <v>216</v>
      </c>
      <c r="B142" s="27">
        <v>6.76</v>
      </c>
      <c r="C142" s="27">
        <v>7.38</v>
      </c>
      <c r="D142" s="27">
        <v>6.58</v>
      </c>
      <c r="E142" s="27">
        <v>10.039999999999999</v>
      </c>
      <c r="F142" s="26"/>
      <c r="G142" s="27">
        <v>74.73</v>
      </c>
      <c r="H142" s="27">
        <v>10.48</v>
      </c>
      <c r="I142" s="27">
        <v>13.35</v>
      </c>
      <c r="J142" s="27">
        <v>31.08</v>
      </c>
      <c r="K142" s="27">
        <v>6.74</v>
      </c>
      <c r="L142" s="26"/>
      <c r="M142" s="26"/>
      <c r="N142" s="26"/>
      <c r="O142" s="26"/>
      <c r="P142" s="27">
        <v>8.99</v>
      </c>
    </row>
    <row r="143" spans="1:16" x14ac:dyDescent="0.3">
      <c r="A143" s="25" t="s">
        <v>217</v>
      </c>
      <c r="B143" s="27">
        <v>6.75</v>
      </c>
      <c r="C143" s="27">
        <v>7.35</v>
      </c>
      <c r="D143" s="27">
        <v>6.56</v>
      </c>
      <c r="E143" s="27">
        <v>9.98</v>
      </c>
      <c r="F143" s="26"/>
      <c r="G143" s="27">
        <v>77.08</v>
      </c>
      <c r="H143" s="27">
        <v>10.38</v>
      </c>
      <c r="I143" s="27">
        <v>13.31</v>
      </c>
      <c r="J143" s="27">
        <v>30.86</v>
      </c>
      <c r="K143" s="27">
        <v>6.81</v>
      </c>
      <c r="L143" s="26"/>
      <c r="M143" s="26"/>
      <c r="N143" s="26"/>
      <c r="O143" s="26"/>
      <c r="P143" s="27">
        <v>8.9499999999999993</v>
      </c>
    </row>
    <row r="144" spans="1:16" x14ac:dyDescent="0.3">
      <c r="A144" s="25" t="s">
        <v>218</v>
      </c>
      <c r="B144" s="27">
        <v>6.74</v>
      </c>
      <c r="C144" s="27">
        <v>7.34</v>
      </c>
      <c r="D144" s="27">
        <v>6.55</v>
      </c>
      <c r="E144" s="27">
        <v>9.93</v>
      </c>
      <c r="F144" s="26"/>
      <c r="G144" s="27">
        <v>79.510000000000005</v>
      </c>
      <c r="H144" s="27">
        <v>10.37</v>
      </c>
      <c r="I144" s="27">
        <v>13.27</v>
      </c>
      <c r="J144" s="27">
        <v>30.63</v>
      </c>
      <c r="K144" s="27">
        <v>6.87</v>
      </c>
      <c r="L144" s="26"/>
      <c r="M144" s="26"/>
      <c r="N144" s="26"/>
      <c r="O144" s="26"/>
      <c r="P144" s="27">
        <v>8.9499999999999993</v>
      </c>
    </row>
    <row r="145" spans="1:16" x14ac:dyDescent="0.3">
      <c r="A145" s="25" t="s">
        <v>219</v>
      </c>
      <c r="B145" s="27">
        <v>6.76</v>
      </c>
      <c r="C145" s="27">
        <v>7.37</v>
      </c>
      <c r="D145" s="27">
        <v>6.57</v>
      </c>
      <c r="E145" s="27">
        <v>9.94</v>
      </c>
      <c r="F145" s="26"/>
      <c r="G145" s="27">
        <v>81.760000000000005</v>
      </c>
      <c r="H145" s="27">
        <v>10.42</v>
      </c>
      <c r="I145" s="27">
        <v>13.25</v>
      </c>
      <c r="J145" s="27">
        <v>30.52</v>
      </c>
      <c r="K145" s="27">
        <v>6.92</v>
      </c>
      <c r="L145" s="26"/>
      <c r="M145" s="26"/>
      <c r="N145" s="26"/>
      <c r="O145" s="26"/>
      <c r="P145" s="27">
        <v>9</v>
      </c>
    </row>
    <row r="146" spans="1:16" x14ac:dyDescent="0.3">
      <c r="A146" s="25" t="s">
        <v>220</v>
      </c>
      <c r="B146" s="27">
        <v>6.82</v>
      </c>
      <c r="C146" s="27">
        <v>7.44</v>
      </c>
      <c r="D146" s="27">
        <v>6.63</v>
      </c>
      <c r="E146" s="27">
        <v>9.99</v>
      </c>
      <c r="F146" s="26"/>
      <c r="G146" s="27">
        <v>83.7</v>
      </c>
      <c r="H146" s="27">
        <v>10.55</v>
      </c>
      <c r="I146" s="27">
        <v>13.28</v>
      </c>
      <c r="J146" s="27">
        <v>30.57</v>
      </c>
      <c r="K146" s="27">
        <v>6.97</v>
      </c>
      <c r="L146" s="26"/>
      <c r="M146" s="26"/>
      <c r="N146" s="26"/>
      <c r="O146" s="26"/>
      <c r="P146" s="27">
        <v>9.1</v>
      </c>
    </row>
    <row r="147" spans="1:16" x14ac:dyDescent="0.3">
      <c r="A147" s="25" t="s">
        <v>221</v>
      </c>
      <c r="B147" s="27">
        <v>6.9</v>
      </c>
      <c r="C147" s="27">
        <v>7.54</v>
      </c>
      <c r="D147" s="27">
        <v>6.71</v>
      </c>
      <c r="E147" s="27">
        <v>10.09</v>
      </c>
      <c r="F147" s="26"/>
      <c r="G147" s="27">
        <v>85.37</v>
      </c>
      <c r="H147" s="27">
        <v>10.58</v>
      </c>
      <c r="I147" s="27">
        <v>13.35</v>
      </c>
      <c r="J147" s="27">
        <v>30.7</v>
      </c>
      <c r="K147" s="27">
        <v>7.01</v>
      </c>
      <c r="L147" s="26"/>
      <c r="M147" s="26"/>
      <c r="N147" s="26"/>
      <c r="O147" s="26"/>
      <c r="P147" s="27">
        <v>9.18</v>
      </c>
    </row>
    <row r="148" spans="1:16" x14ac:dyDescent="0.3">
      <c r="A148" s="25" t="s">
        <v>222</v>
      </c>
      <c r="B148" s="27">
        <v>6.99</v>
      </c>
      <c r="C148" s="27">
        <v>7.65</v>
      </c>
      <c r="D148" s="27">
        <v>6.8</v>
      </c>
      <c r="E148" s="27">
        <v>10.199999999999999</v>
      </c>
      <c r="F148" s="26"/>
      <c r="G148" s="27">
        <v>86.81</v>
      </c>
      <c r="H148" s="27">
        <v>10.69</v>
      </c>
      <c r="I148" s="27">
        <v>13.47</v>
      </c>
      <c r="J148" s="27">
        <v>30.86</v>
      </c>
      <c r="K148" s="27">
        <v>7.08</v>
      </c>
      <c r="L148" s="26"/>
      <c r="M148" s="26"/>
      <c r="N148" s="26"/>
      <c r="O148" s="26"/>
      <c r="P148" s="27">
        <v>9.2899999999999991</v>
      </c>
    </row>
    <row r="149" spans="1:16" x14ac:dyDescent="0.3">
      <c r="A149" s="25" t="s">
        <v>223</v>
      </c>
      <c r="B149" s="27">
        <v>7.07</v>
      </c>
      <c r="C149" s="27">
        <v>7.75</v>
      </c>
      <c r="D149" s="27">
        <v>6.89</v>
      </c>
      <c r="E149" s="27">
        <v>10.31</v>
      </c>
      <c r="F149" s="26"/>
      <c r="G149" s="27">
        <v>88.07</v>
      </c>
      <c r="H149" s="27">
        <v>10.8</v>
      </c>
      <c r="I149" s="27">
        <v>13.62</v>
      </c>
      <c r="J149" s="27">
        <v>30.99</v>
      </c>
      <c r="K149" s="27">
        <v>7.18</v>
      </c>
      <c r="L149" s="26"/>
      <c r="M149" s="26"/>
      <c r="N149" s="26"/>
      <c r="O149" s="26"/>
      <c r="P149" s="27">
        <v>9.4</v>
      </c>
    </row>
    <row r="150" spans="1:16" x14ac:dyDescent="0.3">
      <c r="A150" s="25" t="s">
        <v>224</v>
      </c>
      <c r="B150" s="27">
        <v>7.15</v>
      </c>
      <c r="C150" s="27">
        <v>7.83</v>
      </c>
      <c r="D150" s="27">
        <v>6.96</v>
      </c>
      <c r="E150" s="27">
        <v>10.42</v>
      </c>
      <c r="F150" s="26"/>
      <c r="G150" s="27">
        <v>89.22</v>
      </c>
      <c r="H150" s="27">
        <v>10.91</v>
      </c>
      <c r="I150" s="27">
        <v>13.78</v>
      </c>
      <c r="J150" s="27">
        <v>31.06</v>
      </c>
      <c r="K150" s="27">
        <v>7.31</v>
      </c>
      <c r="L150" s="26"/>
      <c r="M150" s="26"/>
      <c r="N150" s="26"/>
      <c r="O150" s="26"/>
      <c r="P150" s="27">
        <v>9.5</v>
      </c>
    </row>
    <row r="151" spans="1:16" x14ac:dyDescent="0.3">
      <c r="A151" s="25" t="s">
        <v>225</v>
      </c>
      <c r="B151" s="27">
        <v>7.22</v>
      </c>
      <c r="C151" s="27">
        <v>7.9</v>
      </c>
      <c r="D151" s="27">
        <v>7.03</v>
      </c>
      <c r="E151" s="27">
        <v>10.55</v>
      </c>
      <c r="F151" s="26"/>
      <c r="G151" s="27">
        <v>90.36</v>
      </c>
      <c r="H151" s="27">
        <v>10.9</v>
      </c>
      <c r="I151" s="27">
        <v>13.94</v>
      </c>
      <c r="J151" s="27">
        <v>31.12</v>
      </c>
      <c r="K151" s="27">
        <v>7.46</v>
      </c>
      <c r="L151" s="26"/>
      <c r="M151" s="26"/>
      <c r="N151" s="26"/>
      <c r="O151" s="26"/>
      <c r="P151" s="27">
        <v>9.5500000000000007</v>
      </c>
    </row>
    <row r="152" spans="1:16" x14ac:dyDescent="0.3">
      <c r="A152" s="25" t="s">
        <v>226</v>
      </c>
      <c r="B152" s="27">
        <v>7.3</v>
      </c>
      <c r="C152" s="27">
        <v>7.97</v>
      </c>
      <c r="D152" s="27">
        <v>7.11</v>
      </c>
      <c r="E152" s="27">
        <v>10.72</v>
      </c>
      <c r="F152" s="26"/>
      <c r="G152" s="27">
        <v>91.59</v>
      </c>
      <c r="H152" s="27">
        <v>11</v>
      </c>
      <c r="I152" s="27">
        <v>14.06</v>
      </c>
      <c r="J152" s="27">
        <v>31.21</v>
      </c>
      <c r="K152" s="27">
        <v>7.6</v>
      </c>
      <c r="L152" s="26"/>
      <c r="M152" s="26"/>
      <c r="N152" s="26"/>
      <c r="O152" s="26"/>
      <c r="P152" s="27">
        <v>9.65</v>
      </c>
    </row>
    <row r="153" spans="1:16" x14ac:dyDescent="0.3">
      <c r="A153" s="25" t="s">
        <v>227</v>
      </c>
      <c r="B153" s="27">
        <v>7.38</v>
      </c>
      <c r="C153" s="27">
        <v>8.06</v>
      </c>
      <c r="D153" s="27">
        <v>7.19</v>
      </c>
      <c r="E153" s="27">
        <v>10.94</v>
      </c>
      <c r="F153" s="26"/>
      <c r="G153" s="27">
        <v>93.01</v>
      </c>
      <c r="H153" s="27">
        <v>11.18</v>
      </c>
      <c r="I153" s="27">
        <v>14.11</v>
      </c>
      <c r="J153" s="27">
        <v>31.38</v>
      </c>
      <c r="K153" s="27">
        <v>7.73</v>
      </c>
      <c r="L153" s="26"/>
      <c r="M153" s="26"/>
      <c r="N153" s="26"/>
      <c r="O153" s="26"/>
      <c r="P153" s="27">
        <v>9.7799999999999994</v>
      </c>
    </row>
    <row r="154" spans="1:16" x14ac:dyDescent="0.3">
      <c r="A154" s="25" t="s">
        <v>228</v>
      </c>
      <c r="B154" s="27">
        <v>7.48</v>
      </c>
      <c r="C154" s="27">
        <v>8.18</v>
      </c>
      <c r="D154" s="27">
        <v>7.3</v>
      </c>
      <c r="E154" s="27">
        <v>11.22</v>
      </c>
      <c r="F154" s="26"/>
      <c r="G154" s="27">
        <v>94.63</v>
      </c>
      <c r="H154" s="27">
        <v>11.45</v>
      </c>
      <c r="I154" s="27">
        <v>14.1</v>
      </c>
      <c r="J154" s="27">
        <v>31.62</v>
      </c>
      <c r="K154" s="27">
        <v>7.84</v>
      </c>
      <c r="L154" s="26"/>
      <c r="M154" s="26"/>
      <c r="N154" s="26"/>
      <c r="O154" s="26"/>
      <c r="P154" s="27">
        <v>9.9700000000000006</v>
      </c>
    </row>
    <row r="155" spans="1:16" x14ac:dyDescent="0.3">
      <c r="A155" s="25" t="s">
        <v>229</v>
      </c>
      <c r="B155" s="27">
        <v>7.59</v>
      </c>
      <c r="C155" s="27">
        <v>8.32</v>
      </c>
      <c r="D155" s="27">
        <v>7.42</v>
      </c>
      <c r="E155" s="27">
        <v>11.54</v>
      </c>
      <c r="F155" s="27">
        <v>25253.7</v>
      </c>
      <c r="G155" s="27">
        <v>96.39</v>
      </c>
      <c r="H155" s="27">
        <v>11.65</v>
      </c>
      <c r="I155" s="27">
        <v>14.06</v>
      </c>
      <c r="J155" s="27">
        <v>31.89</v>
      </c>
      <c r="K155" s="27">
        <v>7.95</v>
      </c>
      <c r="L155" s="27">
        <v>6.1</v>
      </c>
      <c r="M155" s="27">
        <v>1039.55</v>
      </c>
      <c r="N155" s="27">
        <v>11.35</v>
      </c>
      <c r="O155" s="26"/>
      <c r="P155" s="27">
        <v>10.14</v>
      </c>
    </row>
    <row r="156" spans="1:16" x14ac:dyDescent="0.3">
      <c r="A156" s="25" t="s">
        <v>230</v>
      </c>
      <c r="B156" s="27">
        <v>7.73</v>
      </c>
      <c r="C156" s="27">
        <v>8.48</v>
      </c>
      <c r="D156" s="27">
        <v>7.55</v>
      </c>
      <c r="E156" s="27">
        <v>11.86</v>
      </c>
      <c r="F156" s="27">
        <v>19381.150000000001</v>
      </c>
      <c r="G156" s="27">
        <v>98.21</v>
      </c>
      <c r="H156" s="27">
        <v>11.99</v>
      </c>
      <c r="I156" s="27">
        <v>14.03</v>
      </c>
      <c r="J156" s="27">
        <v>32.17</v>
      </c>
      <c r="K156" s="27">
        <v>8.07</v>
      </c>
      <c r="L156" s="27">
        <v>5.27</v>
      </c>
      <c r="M156" s="27">
        <v>1008.14</v>
      </c>
      <c r="N156" s="27">
        <v>10.35</v>
      </c>
      <c r="O156" s="26"/>
      <c r="P156" s="27">
        <v>10.38</v>
      </c>
    </row>
    <row r="157" spans="1:16" x14ac:dyDescent="0.3">
      <c r="A157" s="25" t="s">
        <v>231</v>
      </c>
      <c r="B157" s="27">
        <v>7.9</v>
      </c>
      <c r="C157" s="27">
        <v>8.68</v>
      </c>
      <c r="D157" s="27">
        <v>7.7</v>
      </c>
      <c r="E157" s="27">
        <v>12.17</v>
      </c>
      <c r="F157" s="27">
        <v>17678.689999999999</v>
      </c>
      <c r="G157" s="27">
        <v>100.01</v>
      </c>
      <c r="H157" s="27">
        <v>12.38</v>
      </c>
      <c r="I157" s="27">
        <v>14.04</v>
      </c>
      <c r="J157" s="27">
        <v>32.42</v>
      </c>
      <c r="K157" s="27">
        <v>8.23</v>
      </c>
      <c r="L157" s="27">
        <v>4.8899999999999997</v>
      </c>
      <c r="M157" s="27">
        <v>972.25</v>
      </c>
      <c r="N157" s="27">
        <v>9.83</v>
      </c>
      <c r="O157" s="26"/>
      <c r="P157" s="27">
        <v>10.65</v>
      </c>
    </row>
    <row r="158" spans="1:16" x14ac:dyDescent="0.3">
      <c r="A158" s="25" t="s">
        <v>232</v>
      </c>
      <c r="B158" s="27">
        <v>8.1</v>
      </c>
      <c r="C158" s="27">
        <v>8.9</v>
      </c>
      <c r="D158" s="27">
        <v>7.86</v>
      </c>
      <c r="E158" s="27">
        <v>12.47</v>
      </c>
      <c r="F158" s="27">
        <v>15620.91</v>
      </c>
      <c r="G158" s="27">
        <v>101.78</v>
      </c>
      <c r="H158" s="27">
        <v>12.82</v>
      </c>
      <c r="I158" s="27">
        <v>14.09</v>
      </c>
      <c r="J158" s="27">
        <v>32.630000000000003</v>
      </c>
      <c r="K158" s="27">
        <v>8.42</v>
      </c>
      <c r="L158" s="27">
        <v>5.09</v>
      </c>
      <c r="M158" s="27">
        <v>933.47</v>
      </c>
      <c r="N158" s="27">
        <v>10</v>
      </c>
      <c r="O158" s="26"/>
      <c r="P158" s="27">
        <v>10.96</v>
      </c>
    </row>
    <row r="159" spans="1:16" x14ac:dyDescent="0.3">
      <c r="A159" s="25" t="s">
        <v>233</v>
      </c>
      <c r="B159" s="27">
        <v>8.31</v>
      </c>
      <c r="C159" s="27">
        <v>9.14</v>
      </c>
      <c r="D159" s="27">
        <v>8.0399999999999991</v>
      </c>
      <c r="E159" s="27">
        <v>12.76</v>
      </c>
      <c r="F159" s="27">
        <v>14423.29</v>
      </c>
      <c r="G159" s="27">
        <v>103.55</v>
      </c>
      <c r="H159" s="27">
        <v>13.1</v>
      </c>
      <c r="I159" s="27">
        <v>14.17</v>
      </c>
      <c r="J159" s="27">
        <v>32.82</v>
      </c>
      <c r="K159" s="27">
        <v>8.6300000000000008</v>
      </c>
      <c r="L159" s="27">
        <v>5.64</v>
      </c>
      <c r="M159" s="27">
        <v>895.69</v>
      </c>
      <c r="N159" s="27">
        <v>10.59</v>
      </c>
      <c r="O159" s="26"/>
      <c r="P159" s="27">
        <v>11.21</v>
      </c>
    </row>
    <row r="160" spans="1:16" x14ac:dyDescent="0.3">
      <c r="A160" s="25" t="s">
        <v>234</v>
      </c>
      <c r="B160" s="27">
        <v>8.5299999999999994</v>
      </c>
      <c r="C160" s="27">
        <v>9.39</v>
      </c>
      <c r="D160" s="27">
        <v>8.23</v>
      </c>
      <c r="E160" s="27">
        <v>13.03</v>
      </c>
      <c r="F160" s="27">
        <v>13376.01</v>
      </c>
      <c r="G160" s="27">
        <v>105.36</v>
      </c>
      <c r="H160" s="27">
        <v>13.44</v>
      </c>
      <c r="I160" s="27">
        <v>14.24</v>
      </c>
      <c r="J160" s="27">
        <v>33.020000000000003</v>
      </c>
      <c r="K160" s="27">
        <v>8.84</v>
      </c>
      <c r="L160" s="27">
        <v>6.25</v>
      </c>
      <c r="M160" s="27">
        <v>862.83</v>
      </c>
      <c r="N160" s="27">
        <v>11.29</v>
      </c>
      <c r="O160" s="26"/>
      <c r="P160" s="27">
        <v>11.49</v>
      </c>
    </row>
    <row r="161" spans="1:16" x14ac:dyDescent="0.3">
      <c r="A161" s="25" t="s">
        <v>235</v>
      </c>
      <c r="B161" s="27">
        <v>8.75</v>
      </c>
      <c r="C161" s="27">
        <v>9.64</v>
      </c>
      <c r="D161" s="27">
        <v>8.44</v>
      </c>
      <c r="E161" s="27">
        <v>13.3</v>
      </c>
      <c r="F161" s="27">
        <v>12681.1</v>
      </c>
      <c r="G161" s="27">
        <v>107.23</v>
      </c>
      <c r="H161" s="27">
        <v>13.73</v>
      </c>
      <c r="I161" s="27">
        <v>14.3</v>
      </c>
      <c r="J161" s="27">
        <v>33.24</v>
      </c>
      <c r="K161" s="27">
        <v>9.0399999999999991</v>
      </c>
      <c r="L161" s="27">
        <v>6.69</v>
      </c>
      <c r="M161" s="27">
        <v>838.85</v>
      </c>
      <c r="N161" s="27">
        <v>11.79</v>
      </c>
      <c r="O161" s="26"/>
      <c r="P161" s="27">
        <v>11.76</v>
      </c>
    </row>
    <row r="162" spans="1:16" x14ac:dyDescent="0.3">
      <c r="A162" s="25" t="s">
        <v>236</v>
      </c>
      <c r="B162" s="27">
        <v>8.98</v>
      </c>
      <c r="C162" s="27">
        <v>9.89</v>
      </c>
      <c r="D162" s="27">
        <v>8.67</v>
      </c>
      <c r="E162" s="27">
        <v>13.55</v>
      </c>
      <c r="F162" s="27">
        <v>12355.08</v>
      </c>
      <c r="G162" s="27">
        <v>109.05</v>
      </c>
      <c r="H162" s="27">
        <v>13.99</v>
      </c>
      <c r="I162" s="27">
        <v>14.41</v>
      </c>
      <c r="J162" s="27">
        <v>33.49</v>
      </c>
      <c r="K162" s="27">
        <v>9.2200000000000006</v>
      </c>
      <c r="L162" s="27">
        <v>6.87</v>
      </c>
      <c r="M162" s="27">
        <v>824.28</v>
      </c>
      <c r="N162" s="27">
        <v>12.01</v>
      </c>
      <c r="O162" s="26"/>
      <c r="P162" s="27">
        <v>12.01</v>
      </c>
    </row>
    <row r="163" spans="1:16" x14ac:dyDescent="0.3">
      <c r="A163" s="25" t="s">
        <v>237</v>
      </c>
      <c r="B163" s="27">
        <v>9.23</v>
      </c>
      <c r="C163" s="27">
        <v>10.16</v>
      </c>
      <c r="D163" s="27">
        <v>8.94</v>
      </c>
      <c r="E163" s="27">
        <v>13.78</v>
      </c>
      <c r="F163" s="27">
        <v>12200.95</v>
      </c>
      <c r="G163" s="27">
        <v>110.61</v>
      </c>
      <c r="H163" s="27">
        <v>14.04</v>
      </c>
      <c r="I163" s="27">
        <v>14.74</v>
      </c>
      <c r="J163" s="27">
        <v>33.729999999999997</v>
      </c>
      <c r="K163" s="27">
        <v>9.39</v>
      </c>
      <c r="L163" s="27">
        <v>6.91</v>
      </c>
      <c r="M163" s="27">
        <v>816.55</v>
      </c>
      <c r="N163" s="27">
        <v>12.05</v>
      </c>
      <c r="O163" s="26"/>
      <c r="P163" s="27">
        <v>12.19</v>
      </c>
    </row>
    <row r="164" spans="1:16" x14ac:dyDescent="0.3">
      <c r="A164" s="25" t="s">
        <v>238</v>
      </c>
      <c r="B164" s="27">
        <v>9.52</v>
      </c>
      <c r="C164" s="27">
        <v>10.47</v>
      </c>
      <c r="D164" s="27">
        <v>9.26</v>
      </c>
      <c r="E164" s="27">
        <v>13.99</v>
      </c>
      <c r="F164" s="27">
        <v>12108.01</v>
      </c>
      <c r="G164" s="27">
        <v>111.67</v>
      </c>
      <c r="H164" s="27">
        <v>14.2</v>
      </c>
      <c r="I164" s="27">
        <v>15.46</v>
      </c>
      <c r="J164" s="27">
        <v>33.950000000000003</v>
      </c>
      <c r="K164" s="27">
        <v>9.5399999999999991</v>
      </c>
      <c r="L164" s="27">
        <v>6.93</v>
      </c>
      <c r="M164" s="27">
        <v>812.91</v>
      </c>
      <c r="N164" s="27">
        <v>12.05</v>
      </c>
      <c r="O164" s="26"/>
      <c r="P164" s="27">
        <v>12.43</v>
      </c>
    </row>
    <row r="165" spans="1:16" x14ac:dyDescent="0.3">
      <c r="A165" s="25" t="s">
        <v>239</v>
      </c>
      <c r="B165" s="27">
        <v>9.8800000000000008</v>
      </c>
      <c r="C165" s="27">
        <v>10.85</v>
      </c>
      <c r="D165" s="27">
        <v>9.64</v>
      </c>
      <c r="E165" s="27">
        <v>14.18</v>
      </c>
      <c r="F165" s="27">
        <v>11919.65</v>
      </c>
      <c r="G165" s="27">
        <v>112.03</v>
      </c>
      <c r="H165" s="27">
        <v>14.39</v>
      </c>
      <c r="I165" s="27">
        <v>16.73</v>
      </c>
      <c r="J165" s="27">
        <v>34.11</v>
      </c>
      <c r="K165" s="27">
        <v>9.69</v>
      </c>
      <c r="L165" s="27">
        <v>7.05</v>
      </c>
      <c r="M165" s="27">
        <v>810.48</v>
      </c>
      <c r="N165" s="27">
        <v>12.14</v>
      </c>
      <c r="O165" s="26"/>
      <c r="P165" s="27">
        <v>12.72</v>
      </c>
    </row>
    <row r="166" spans="1:16" x14ac:dyDescent="0.3">
      <c r="A166" s="25" t="s">
        <v>240</v>
      </c>
      <c r="B166" s="27">
        <v>10.33</v>
      </c>
      <c r="C166" s="27">
        <v>11.31</v>
      </c>
      <c r="D166" s="27">
        <v>10.1</v>
      </c>
      <c r="E166" s="27">
        <v>14.38</v>
      </c>
      <c r="F166" s="27">
        <v>11634.97</v>
      </c>
      <c r="G166" s="27">
        <v>112.08</v>
      </c>
      <c r="H166" s="27">
        <v>14.66</v>
      </c>
      <c r="I166" s="27">
        <v>18.399999999999999</v>
      </c>
      <c r="J166" s="27">
        <v>34.21</v>
      </c>
      <c r="K166" s="27">
        <v>9.84</v>
      </c>
      <c r="L166" s="27">
        <v>7.3</v>
      </c>
      <c r="M166" s="27">
        <v>807.83</v>
      </c>
      <c r="N166" s="27">
        <v>12.36</v>
      </c>
      <c r="O166" s="26"/>
      <c r="P166" s="27">
        <v>13.09</v>
      </c>
    </row>
    <row r="167" spans="1:16" x14ac:dyDescent="0.3">
      <c r="A167" s="25" t="s">
        <v>241</v>
      </c>
      <c r="B167" s="27">
        <v>10.89</v>
      </c>
      <c r="C167" s="27">
        <v>11.87</v>
      </c>
      <c r="D167" s="27">
        <v>10.68</v>
      </c>
      <c r="E167" s="27">
        <v>14.62</v>
      </c>
      <c r="F167" s="27">
        <v>11263.18</v>
      </c>
      <c r="G167" s="27">
        <v>112.76</v>
      </c>
      <c r="H167" s="27">
        <v>14.81</v>
      </c>
      <c r="I167" s="27">
        <v>20.079999999999998</v>
      </c>
      <c r="J167" s="27">
        <v>34.28</v>
      </c>
      <c r="K167" s="27">
        <v>10</v>
      </c>
      <c r="L167" s="27">
        <v>7.6</v>
      </c>
      <c r="M167" s="27">
        <v>804.41</v>
      </c>
      <c r="N167" s="27">
        <v>12.67</v>
      </c>
      <c r="O167" s="26"/>
      <c r="P167" s="27">
        <v>13.49</v>
      </c>
    </row>
    <row r="168" spans="1:16" x14ac:dyDescent="0.3">
      <c r="A168" s="25" t="s">
        <v>242</v>
      </c>
      <c r="B168" s="27">
        <v>11.6</v>
      </c>
      <c r="C168" s="27">
        <v>12.56</v>
      </c>
      <c r="D168" s="27">
        <v>11.4</v>
      </c>
      <c r="E168" s="27">
        <v>14.95</v>
      </c>
      <c r="F168" s="27">
        <v>10891.77</v>
      </c>
      <c r="G168" s="27">
        <v>115.04</v>
      </c>
      <c r="H168" s="27">
        <v>15.14</v>
      </c>
      <c r="I168" s="27">
        <v>21.31</v>
      </c>
      <c r="J168" s="27">
        <v>34.36</v>
      </c>
      <c r="K168" s="27">
        <v>10.18</v>
      </c>
      <c r="L168" s="27">
        <v>7.89</v>
      </c>
      <c r="M168" s="27">
        <v>799.83</v>
      </c>
      <c r="N168" s="27">
        <v>13.02</v>
      </c>
      <c r="O168" s="26"/>
      <c r="P168" s="27">
        <v>14.05</v>
      </c>
    </row>
    <row r="169" spans="1:16" x14ac:dyDescent="0.3">
      <c r="A169" s="25" t="s">
        <v>243</v>
      </c>
      <c r="B169" s="27">
        <v>12.47</v>
      </c>
      <c r="C169" s="27">
        <v>13.38</v>
      </c>
      <c r="D169" s="27">
        <v>12.29</v>
      </c>
      <c r="E169" s="27">
        <v>15.4</v>
      </c>
      <c r="F169" s="27">
        <v>10559.08</v>
      </c>
      <c r="G169" s="27">
        <v>119.81</v>
      </c>
      <c r="H169" s="27">
        <v>15.57</v>
      </c>
      <c r="I169" s="27">
        <v>21.71</v>
      </c>
      <c r="J169" s="27">
        <v>34.47</v>
      </c>
      <c r="K169" s="27">
        <v>10.38</v>
      </c>
      <c r="L169" s="27">
        <v>8.1</v>
      </c>
      <c r="M169" s="27">
        <v>793.77</v>
      </c>
      <c r="N169" s="27">
        <v>13.37</v>
      </c>
      <c r="O169" s="26"/>
      <c r="P169" s="27">
        <v>14.74</v>
      </c>
    </row>
    <row r="170" spans="1:16" x14ac:dyDescent="0.3">
      <c r="A170" s="25" t="s">
        <v>244</v>
      </c>
      <c r="B170" s="27">
        <v>13.5</v>
      </c>
      <c r="C170" s="27">
        <v>14.34</v>
      </c>
      <c r="D170" s="27">
        <v>13.32</v>
      </c>
      <c r="E170" s="27">
        <v>16.010000000000002</v>
      </c>
      <c r="F170" s="27">
        <v>10291.07</v>
      </c>
      <c r="G170" s="27">
        <v>126.85</v>
      </c>
      <c r="H170" s="27">
        <v>16.13</v>
      </c>
      <c r="I170" s="27">
        <v>21.34</v>
      </c>
      <c r="J170" s="27">
        <v>34.61</v>
      </c>
      <c r="K170" s="27">
        <v>10.63</v>
      </c>
      <c r="L170" s="27">
        <v>8.2100000000000009</v>
      </c>
      <c r="M170" s="27">
        <v>786.4</v>
      </c>
      <c r="N170" s="27">
        <v>13.73</v>
      </c>
      <c r="O170" s="26"/>
      <c r="P170" s="27">
        <v>15.58</v>
      </c>
    </row>
    <row r="171" spans="1:16" x14ac:dyDescent="0.3">
      <c r="A171" s="25" t="s">
        <v>245</v>
      </c>
      <c r="B171" s="27">
        <v>14.6</v>
      </c>
      <c r="C171" s="27">
        <v>15.4</v>
      </c>
      <c r="D171" s="27">
        <v>14.41</v>
      </c>
      <c r="E171" s="27">
        <v>16.77</v>
      </c>
      <c r="F171" s="27">
        <v>10065.49</v>
      </c>
      <c r="G171" s="27">
        <v>134.84</v>
      </c>
      <c r="H171" s="27">
        <v>16.61</v>
      </c>
      <c r="I171" s="27">
        <v>20.71</v>
      </c>
      <c r="J171" s="27">
        <v>34.76</v>
      </c>
      <c r="K171" s="27">
        <v>10.98</v>
      </c>
      <c r="L171" s="27">
        <v>8.32</v>
      </c>
      <c r="M171" s="27">
        <v>778.47</v>
      </c>
      <c r="N171" s="27">
        <v>14.17</v>
      </c>
      <c r="O171" s="26"/>
      <c r="P171" s="27">
        <v>16.45</v>
      </c>
    </row>
    <row r="172" spans="1:16" x14ac:dyDescent="0.3">
      <c r="A172" s="25" t="s">
        <v>246</v>
      </c>
      <c r="B172" s="27">
        <v>15.73</v>
      </c>
      <c r="C172" s="27">
        <v>16.52</v>
      </c>
      <c r="D172" s="27">
        <v>15.5</v>
      </c>
      <c r="E172" s="27">
        <v>17.71</v>
      </c>
      <c r="F172" s="27">
        <v>9860.31</v>
      </c>
      <c r="G172" s="27">
        <v>142.35</v>
      </c>
      <c r="H172" s="27">
        <v>17.36</v>
      </c>
      <c r="I172" s="27">
        <v>20.399999999999999</v>
      </c>
      <c r="J172" s="27">
        <v>34.909999999999997</v>
      </c>
      <c r="K172" s="27">
        <v>11.48</v>
      </c>
      <c r="L172" s="27">
        <v>8.5</v>
      </c>
      <c r="M172" s="27">
        <v>770.74</v>
      </c>
      <c r="N172" s="27">
        <v>14.77</v>
      </c>
      <c r="O172" s="26"/>
      <c r="P172" s="27">
        <v>17.440000000000001</v>
      </c>
    </row>
    <row r="173" spans="1:16" x14ac:dyDescent="0.3">
      <c r="A173" s="25" t="s">
        <v>247</v>
      </c>
      <c r="B173" s="27">
        <v>16.8</v>
      </c>
      <c r="C173" s="27">
        <v>17.66</v>
      </c>
      <c r="D173" s="27">
        <v>16.489999999999998</v>
      </c>
      <c r="E173" s="27">
        <v>18.86</v>
      </c>
      <c r="F173" s="27">
        <v>9660.5499999999993</v>
      </c>
      <c r="G173" s="27">
        <v>148.05000000000001</v>
      </c>
      <c r="H173" s="27">
        <v>18.309999999999999</v>
      </c>
      <c r="I173" s="27">
        <v>20.91</v>
      </c>
      <c r="J173" s="27">
        <v>35.020000000000003</v>
      </c>
      <c r="K173" s="27">
        <v>12.17</v>
      </c>
      <c r="L173" s="27">
        <v>8.83</v>
      </c>
      <c r="M173" s="27">
        <v>763.94</v>
      </c>
      <c r="N173" s="27">
        <v>15.59</v>
      </c>
      <c r="O173" s="26"/>
      <c r="P173" s="27">
        <v>18.48</v>
      </c>
    </row>
    <row r="174" spans="1:16" x14ac:dyDescent="0.3">
      <c r="A174" s="25" t="s">
        <v>248</v>
      </c>
      <c r="B174" s="27">
        <v>17.78</v>
      </c>
      <c r="C174" s="27">
        <v>18.78</v>
      </c>
      <c r="D174" s="27">
        <v>17.37</v>
      </c>
      <c r="E174" s="27">
        <v>20.149999999999999</v>
      </c>
      <c r="F174" s="27">
        <v>9455.39</v>
      </c>
      <c r="G174" s="27">
        <v>151.63</v>
      </c>
      <c r="H174" s="27">
        <v>19.47</v>
      </c>
      <c r="I174" s="27">
        <v>22.41</v>
      </c>
      <c r="J174" s="27">
        <v>35.1</v>
      </c>
      <c r="K174" s="27">
        <v>13.02</v>
      </c>
      <c r="L174" s="27">
        <v>9.33</v>
      </c>
      <c r="M174" s="27">
        <v>758.14</v>
      </c>
      <c r="N174" s="27">
        <v>16.61</v>
      </c>
      <c r="O174" s="26"/>
      <c r="P174" s="27">
        <v>19.57</v>
      </c>
    </row>
    <row r="175" spans="1:16" x14ac:dyDescent="0.3">
      <c r="A175" s="25" t="s">
        <v>249</v>
      </c>
      <c r="B175" s="27">
        <v>18.66</v>
      </c>
      <c r="C175" s="27">
        <v>19.82</v>
      </c>
      <c r="D175" s="27">
        <v>18.13</v>
      </c>
      <c r="E175" s="27">
        <v>21.47</v>
      </c>
      <c r="F175" s="27">
        <v>9240</v>
      </c>
      <c r="G175" s="27">
        <v>153.84</v>
      </c>
      <c r="H175" s="27">
        <v>20.5</v>
      </c>
      <c r="I175" s="27">
        <v>24.68</v>
      </c>
      <c r="J175" s="27">
        <v>35.22</v>
      </c>
      <c r="K175" s="27">
        <v>13.92</v>
      </c>
      <c r="L175" s="27">
        <v>9.9700000000000006</v>
      </c>
      <c r="M175" s="27">
        <v>752.77</v>
      </c>
      <c r="N175" s="27">
        <v>17.72</v>
      </c>
      <c r="O175" s="26"/>
      <c r="P175" s="27">
        <v>20.55</v>
      </c>
    </row>
    <row r="176" spans="1:16" x14ac:dyDescent="0.3">
      <c r="A176" s="25" t="s">
        <v>250</v>
      </c>
      <c r="B176" s="27">
        <v>19.41</v>
      </c>
      <c r="C176" s="27">
        <v>20.75</v>
      </c>
      <c r="D176" s="27">
        <v>18.77</v>
      </c>
      <c r="E176" s="27">
        <v>22.7</v>
      </c>
      <c r="F176" s="27">
        <v>9026.84</v>
      </c>
      <c r="G176" s="27">
        <v>155.5</v>
      </c>
      <c r="H176" s="27">
        <v>21.72</v>
      </c>
      <c r="I176" s="27">
        <v>27.44</v>
      </c>
      <c r="J176" s="27">
        <v>35.42</v>
      </c>
      <c r="K176" s="27">
        <v>14.78</v>
      </c>
      <c r="L176" s="27">
        <v>10.71</v>
      </c>
      <c r="M176" s="27">
        <v>747.19</v>
      </c>
      <c r="N176" s="27">
        <v>18.79</v>
      </c>
      <c r="O176" s="26"/>
      <c r="P176" s="27">
        <v>21.54</v>
      </c>
    </row>
    <row r="177" spans="1:16" x14ac:dyDescent="0.3">
      <c r="A177" s="25" t="s">
        <v>251</v>
      </c>
      <c r="B177" s="27">
        <v>20.04</v>
      </c>
      <c r="C177" s="27">
        <v>21.53</v>
      </c>
      <c r="D177" s="27">
        <v>19.32</v>
      </c>
      <c r="E177" s="27">
        <v>23.71</v>
      </c>
      <c r="F177" s="27">
        <v>8814.49</v>
      </c>
      <c r="G177" s="27">
        <v>157.38999999999999</v>
      </c>
      <c r="H177" s="27">
        <v>22.97</v>
      </c>
      <c r="I177" s="27">
        <v>30.46</v>
      </c>
      <c r="J177" s="27">
        <v>35.729999999999997</v>
      </c>
      <c r="K177" s="27">
        <v>15.49</v>
      </c>
      <c r="L177" s="27">
        <v>11.51</v>
      </c>
      <c r="M177" s="27">
        <v>740.78</v>
      </c>
      <c r="N177" s="27">
        <v>19.690000000000001</v>
      </c>
      <c r="O177" s="26"/>
      <c r="P177" s="27">
        <v>22.44</v>
      </c>
    </row>
    <row r="178" spans="1:16" x14ac:dyDescent="0.3">
      <c r="A178" s="25" t="s">
        <v>252</v>
      </c>
      <c r="B178" s="27">
        <v>20.55</v>
      </c>
      <c r="C178" s="27">
        <v>22.16</v>
      </c>
      <c r="D178" s="27">
        <v>19.79</v>
      </c>
      <c r="E178" s="27">
        <v>24.53</v>
      </c>
      <c r="F178" s="27">
        <v>8590.34</v>
      </c>
      <c r="G178" s="27">
        <v>159.63</v>
      </c>
      <c r="H178" s="27">
        <v>24.24</v>
      </c>
      <c r="I178" s="27">
        <v>33.42</v>
      </c>
      <c r="J178" s="27">
        <v>36.18</v>
      </c>
      <c r="K178" s="27">
        <v>16.05</v>
      </c>
      <c r="L178" s="27">
        <v>12.34</v>
      </c>
      <c r="M178" s="27">
        <v>732.84</v>
      </c>
      <c r="N178" s="27">
        <v>20.43</v>
      </c>
      <c r="O178" s="26"/>
      <c r="P178" s="27">
        <v>23.28</v>
      </c>
    </row>
    <row r="179" spans="1:16" x14ac:dyDescent="0.3">
      <c r="A179" s="25" t="s">
        <v>253</v>
      </c>
      <c r="B179" s="27">
        <v>20.98</v>
      </c>
      <c r="C179" s="27">
        <v>22.67</v>
      </c>
      <c r="D179" s="27">
        <v>20.190000000000001</v>
      </c>
      <c r="E179" s="27">
        <v>25.3</v>
      </c>
      <c r="F179" s="27">
        <v>8335.7800000000007</v>
      </c>
      <c r="G179" s="27">
        <v>161.66999999999999</v>
      </c>
      <c r="H179" s="27">
        <v>25.19</v>
      </c>
      <c r="I179" s="27">
        <v>36</v>
      </c>
      <c r="J179" s="27">
        <v>36.69</v>
      </c>
      <c r="K179" s="27">
        <v>16.510000000000002</v>
      </c>
      <c r="L179" s="27">
        <v>13.17</v>
      </c>
      <c r="M179" s="27">
        <v>722.62</v>
      </c>
      <c r="N179" s="27">
        <v>21.1</v>
      </c>
      <c r="O179" s="26"/>
      <c r="P179" s="27">
        <v>23.94</v>
      </c>
    </row>
    <row r="180" spans="1:16" x14ac:dyDescent="0.3">
      <c r="A180" s="25" t="s">
        <v>254</v>
      </c>
      <c r="B180" s="27">
        <v>21.35</v>
      </c>
      <c r="C180" s="27">
        <v>23.08</v>
      </c>
      <c r="D180" s="27">
        <v>20.56</v>
      </c>
      <c r="E180" s="27">
        <v>26.2</v>
      </c>
      <c r="F180" s="27">
        <v>8022.23</v>
      </c>
      <c r="G180" s="27">
        <v>162.91</v>
      </c>
      <c r="H180" s="27">
        <v>26.31</v>
      </c>
      <c r="I180" s="27">
        <v>37.86</v>
      </c>
      <c r="J180" s="27">
        <v>37.22</v>
      </c>
      <c r="K180" s="27">
        <v>16.97</v>
      </c>
      <c r="L180" s="27">
        <v>13.97</v>
      </c>
      <c r="M180" s="27">
        <v>709.35</v>
      </c>
      <c r="N180" s="27">
        <v>21.8</v>
      </c>
      <c r="O180" s="26"/>
      <c r="P180" s="27">
        <v>24.63</v>
      </c>
    </row>
    <row r="181" spans="1:16" x14ac:dyDescent="0.3">
      <c r="A181" s="25" t="s">
        <v>255</v>
      </c>
      <c r="B181" s="27">
        <v>21.71</v>
      </c>
      <c r="C181" s="27">
        <v>23.41</v>
      </c>
      <c r="D181" s="27">
        <v>20.91</v>
      </c>
      <c r="E181" s="27">
        <v>27.37</v>
      </c>
      <c r="F181" s="27">
        <v>7628.31</v>
      </c>
      <c r="G181" s="27">
        <v>162.83000000000001</v>
      </c>
      <c r="H181" s="27">
        <v>27.47</v>
      </c>
      <c r="I181" s="27">
        <v>38.700000000000003</v>
      </c>
      <c r="J181" s="27">
        <v>37.71</v>
      </c>
      <c r="K181" s="27">
        <v>17.5</v>
      </c>
      <c r="L181" s="27">
        <v>14.72</v>
      </c>
      <c r="M181" s="27">
        <v>692.33</v>
      </c>
      <c r="N181" s="27">
        <v>22.64</v>
      </c>
      <c r="O181" s="26"/>
      <c r="P181" s="27">
        <v>25.33</v>
      </c>
    </row>
    <row r="182" spans="1:16" x14ac:dyDescent="0.3">
      <c r="A182" s="25" t="s">
        <v>256</v>
      </c>
      <c r="B182" s="27">
        <v>22.08</v>
      </c>
      <c r="C182" s="27">
        <v>23.71</v>
      </c>
      <c r="D182" s="27">
        <v>21.25</v>
      </c>
      <c r="E182" s="27">
        <v>28.82</v>
      </c>
      <c r="F182" s="27">
        <v>7157.81</v>
      </c>
      <c r="G182" s="27">
        <v>161.66999999999999</v>
      </c>
      <c r="H182" s="27">
        <v>28.71</v>
      </c>
      <c r="I182" s="27">
        <v>38.54</v>
      </c>
      <c r="J182" s="27">
        <v>38.15</v>
      </c>
      <c r="K182" s="27">
        <v>18.12</v>
      </c>
      <c r="L182" s="27">
        <v>15.4</v>
      </c>
      <c r="M182" s="27">
        <v>671.65</v>
      </c>
      <c r="N182" s="27">
        <v>23.61</v>
      </c>
      <c r="O182" s="26"/>
      <c r="P182" s="27">
        <v>26.07</v>
      </c>
    </row>
    <row r="183" spans="1:16" x14ac:dyDescent="0.3">
      <c r="A183" s="25" t="s">
        <v>257</v>
      </c>
      <c r="B183" s="27">
        <v>22.46</v>
      </c>
      <c r="C183" s="27">
        <v>24.01</v>
      </c>
      <c r="D183" s="27">
        <v>21.62</v>
      </c>
      <c r="E183" s="27">
        <v>30.4</v>
      </c>
      <c r="F183" s="27">
        <v>6636.19</v>
      </c>
      <c r="G183" s="27">
        <v>160.41</v>
      </c>
      <c r="H183" s="27">
        <v>29.58</v>
      </c>
      <c r="I183" s="27">
        <v>37.700000000000003</v>
      </c>
      <c r="J183" s="27">
        <v>38.54</v>
      </c>
      <c r="K183" s="27">
        <v>18.78</v>
      </c>
      <c r="L183" s="27">
        <v>16.02</v>
      </c>
      <c r="M183" s="27">
        <v>648.11</v>
      </c>
      <c r="N183" s="27">
        <v>24.6</v>
      </c>
      <c r="O183" s="26"/>
      <c r="P183" s="27">
        <v>26.68</v>
      </c>
    </row>
    <row r="184" spans="1:16" x14ac:dyDescent="0.3">
      <c r="A184" s="25" t="s">
        <v>258</v>
      </c>
      <c r="B184" s="27">
        <v>22.87</v>
      </c>
      <c r="C184" s="27">
        <v>24.34</v>
      </c>
      <c r="D184" s="27">
        <v>22.03</v>
      </c>
      <c r="E184" s="27">
        <v>31.95</v>
      </c>
      <c r="F184" s="27">
        <v>6091.46</v>
      </c>
      <c r="G184" s="27">
        <v>160.13999999999999</v>
      </c>
      <c r="H184" s="27">
        <v>30.62</v>
      </c>
      <c r="I184" s="27">
        <v>36.54</v>
      </c>
      <c r="J184" s="27">
        <v>38.909999999999997</v>
      </c>
      <c r="K184" s="27">
        <v>19.45</v>
      </c>
      <c r="L184" s="27">
        <v>16.579999999999998</v>
      </c>
      <c r="M184" s="27">
        <v>622.6</v>
      </c>
      <c r="N184" s="27">
        <v>25.49</v>
      </c>
      <c r="O184" s="26"/>
      <c r="P184" s="27">
        <v>27.38</v>
      </c>
    </row>
    <row r="185" spans="1:16" x14ac:dyDescent="0.3">
      <c r="A185" s="25" t="s">
        <v>259</v>
      </c>
      <c r="B185" s="27">
        <v>23.32</v>
      </c>
      <c r="C185" s="27">
        <v>24.75</v>
      </c>
      <c r="D185" s="27">
        <v>22.49</v>
      </c>
      <c r="E185" s="27">
        <v>33.340000000000003</v>
      </c>
      <c r="F185" s="27">
        <v>5551.84</v>
      </c>
      <c r="G185" s="27">
        <v>161.82</v>
      </c>
      <c r="H185" s="27">
        <v>31.67</v>
      </c>
      <c r="I185" s="27">
        <v>35.409999999999997</v>
      </c>
      <c r="J185" s="27">
        <v>39.26</v>
      </c>
      <c r="K185" s="27">
        <v>20.079999999999998</v>
      </c>
      <c r="L185" s="27">
        <v>17.079999999999998</v>
      </c>
      <c r="M185" s="27">
        <v>596.04999999999995</v>
      </c>
      <c r="N185" s="27">
        <v>26.18</v>
      </c>
      <c r="O185" s="26"/>
      <c r="P185" s="27">
        <v>28.09</v>
      </c>
    </row>
    <row r="186" spans="1:16" x14ac:dyDescent="0.3">
      <c r="A186" s="25" t="s">
        <v>260</v>
      </c>
      <c r="B186" s="27">
        <v>23.82</v>
      </c>
      <c r="C186" s="27">
        <v>25.26</v>
      </c>
      <c r="D186" s="27">
        <v>23.03</v>
      </c>
      <c r="E186" s="27">
        <v>34.549999999999997</v>
      </c>
      <c r="F186" s="27">
        <v>5046.03</v>
      </c>
      <c r="G186" s="27">
        <v>165.38</v>
      </c>
      <c r="H186" s="27">
        <v>32.729999999999997</v>
      </c>
      <c r="I186" s="27">
        <v>34.56</v>
      </c>
      <c r="J186" s="27">
        <v>39.61</v>
      </c>
      <c r="K186" s="27">
        <v>20.66</v>
      </c>
      <c r="L186" s="27">
        <v>17.57</v>
      </c>
      <c r="M186" s="27">
        <v>569.85</v>
      </c>
      <c r="N186" s="27">
        <v>26.66</v>
      </c>
      <c r="O186" s="26"/>
      <c r="P186" s="27">
        <v>28.84</v>
      </c>
    </row>
    <row r="187" spans="1:16" x14ac:dyDescent="0.3">
      <c r="A187" s="25" t="s">
        <v>261</v>
      </c>
      <c r="B187" s="27">
        <v>24.39</v>
      </c>
      <c r="C187" s="27">
        <v>25.85</v>
      </c>
      <c r="D187" s="27">
        <v>23.63</v>
      </c>
      <c r="E187" s="27">
        <v>35.67</v>
      </c>
      <c r="F187" s="27">
        <v>4602.45</v>
      </c>
      <c r="G187" s="27">
        <v>169.67</v>
      </c>
      <c r="H187" s="27">
        <v>33.340000000000003</v>
      </c>
      <c r="I187" s="27">
        <v>34.14</v>
      </c>
      <c r="J187" s="27">
        <v>39.96</v>
      </c>
      <c r="K187" s="27">
        <v>21.2</v>
      </c>
      <c r="L187" s="27">
        <v>18.12</v>
      </c>
      <c r="M187" s="27">
        <v>545.88</v>
      </c>
      <c r="N187" s="27">
        <v>27.05</v>
      </c>
      <c r="O187" s="26"/>
      <c r="P187" s="27">
        <v>29.49</v>
      </c>
    </row>
    <row r="188" spans="1:16" x14ac:dyDescent="0.3">
      <c r="A188" s="25" t="s">
        <v>262</v>
      </c>
      <c r="B188" s="27">
        <v>25.06</v>
      </c>
      <c r="C188" s="27">
        <v>26.55</v>
      </c>
      <c r="D188" s="27">
        <v>24.3</v>
      </c>
      <c r="E188" s="27">
        <v>36.82</v>
      </c>
      <c r="F188" s="27">
        <v>4249.54</v>
      </c>
      <c r="G188" s="27">
        <v>173.44</v>
      </c>
      <c r="H188" s="27">
        <v>34.15</v>
      </c>
      <c r="I188" s="27">
        <v>34.28</v>
      </c>
      <c r="J188" s="27">
        <v>40.340000000000003</v>
      </c>
      <c r="K188" s="27">
        <v>21.74</v>
      </c>
      <c r="L188" s="27">
        <v>18.79</v>
      </c>
      <c r="M188" s="27">
        <v>526.03</v>
      </c>
      <c r="N188" s="27">
        <v>27.46</v>
      </c>
      <c r="O188" s="26"/>
      <c r="P188" s="27">
        <v>30.25</v>
      </c>
    </row>
    <row r="189" spans="1:16" x14ac:dyDescent="0.3">
      <c r="A189" s="25" t="s">
        <v>263</v>
      </c>
      <c r="B189" s="27">
        <v>25.84</v>
      </c>
      <c r="C189" s="27">
        <v>27.35</v>
      </c>
      <c r="D189" s="27">
        <v>25.04</v>
      </c>
      <c r="E189" s="27">
        <v>38.049999999999997</v>
      </c>
      <c r="F189" s="27">
        <v>4012.21</v>
      </c>
      <c r="G189" s="27">
        <v>175.57</v>
      </c>
      <c r="H189" s="27">
        <v>34.979999999999997</v>
      </c>
      <c r="I189" s="27">
        <v>35.1</v>
      </c>
      <c r="J189" s="27">
        <v>40.729999999999997</v>
      </c>
      <c r="K189" s="27">
        <v>22.3</v>
      </c>
      <c r="L189" s="27">
        <v>19.649999999999999</v>
      </c>
      <c r="M189" s="27">
        <v>512.02</v>
      </c>
      <c r="N189" s="27">
        <v>28.01</v>
      </c>
      <c r="O189" s="26"/>
      <c r="P189" s="27">
        <v>31.1</v>
      </c>
    </row>
    <row r="190" spans="1:16" x14ac:dyDescent="0.3">
      <c r="A190" s="25" t="s">
        <v>264</v>
      </c>
      <c r="B190" s="27">
        <v>26.79</v>
      </c>
      <c r="C190" s="27">
        <v>28.3</v>
      </c>
      <c r="D190" s="27">
        <v>25.93</v>
      </c>
      <c r="E190" s="27">
        <v>39.369999999999997</v>
      </c>
      <c r="F190" s="27">
        <v>3877.97</v>
      </c>
      <c r="G190" s="27">
        <v>176.17</v>
      </c>
      <c r="H190" s="27">
        <v>35.89</v>
      </c>
      <c r="I190" s="27">
        <v>36.46</v>
      </c>
      <c r="J190" s="27">
        <v>41.14</v>
      </c>
      <c r="K190" s="27">
        <v>22.91</v>
      </c>
      <c r="L190" s="27">
        <v>20.69</v>
      </c>
      <c r="M190" s="27">
        <v>503.38</v>
      </c>
      <c r="N190" s="27">
        <v>28.75</v>
      </c>
      <c r="O190" s="26"/>
      <c r="P190" s="27">
        <v>32.08</v>
      </c>
    </row>
    <row r="191" spans="1:16" x14ac:dyDescent="0.3">
      <c r="A191" s="25" t="s">
        <v>265</v>
      </c>
      <c r="B191" s="27">
        <v>28.01</v>
      </c>
      <c r="C191" s="27">
        <v>29.52</v>
      </c>
      <c r="D191" s="27">
        <v>27.06</v>
      </c>
      <c r="E191" s="27">
        <v>40.72</v>
      </c>
      <c r="F191" s="27">
        <v>3796.36</v>
      </c>
      <c r="G191" s="27">
        <v>176.61</v>
      </c>
      <c r="H191" s="27">
        <v>36.43</v>
      </c>
      <c r="I191" s="27">
        <v>37.93</v>
      </c>
      <c r="J191" s="27">
        <v>41.58</v>
      </c>
      <c r="K191" s="27">
        <v>23.64</v>
      </c>
      <c r="L191" s="27">
        <v>21.8</v>
      </c>
      <c r="M191" s="27">
        <v>497.48</v>
      </c>
      <c r="N191" s="27">
        <v>29.68</v>
      </c>
      <c r="O191" s="26"/>
      <c r="P191" s="27">
        <v>33.08</v>
      </c>
    </row>
    <row r="192" spans="1:16" x14ac:dyDescent="0.3">
      <c r="A192" s="25" t="s">
        <v>266</v>
      </c>
      <c r="B192" s="27">
        <v>29.58</v>
      </c>
      <c r="C192" s="27">
        <v>31.13</v>
      </c>
      <c r="D192" s="27">
        <v>28.57</v>
      </c>
      <c r="E192" s="27">
        <v>42.04</v>
      </c>
      <c r="F192" s="27">
        <v>3713.55</v>
      </c>
      <c r="G192" s="27">
        <v>178.37</v>
      </c>
      <c r="H192" s="27">
        <v>37.33</v>
      </c>
      <c r="I192" s="27">
        <v>39.1</v>
      </c>
      <c r="J192" s="27">
        <v>42.03</v>
      </c>
      <c r="K192" s="27">
        <v>24.53</v>
      </c>
      <c r="L192" s="27">
        <v>22.88</v>
      </c>
      <c r="M192" s="27">
        <v>491.5</v>
      </c>
      <c r="N192" s="27">
        <v>30.82</v>
      </c>
      <c r="O192" s="26"/>
      <c r="P192" s="27">
        <v>34.42</v>
      </c>
    </row>
    <row r="193" spans="1:16" x14ac:dyDescent="0.3">
      <c r="A193" s="25" t="s">
        <v>267</v>
      </c>
      <c r="B193" s="27">
        <v>31.58</v>
      </c>
      <c r="C193" s="27">
        <v>33.21</v>
      </c>
      <c r="D193" s="27">
        <v>30.57</v>
      </c>
      <c r="E193" s="27">
        <v>43.35</v>
      </c>
      <c r="F193" s="27">
        <v>3579.66</v>
      </c>
      <c r="G193" s="27">
        <v>182.8</v>
      </c>
      <c r="H193" s="27">
        <v>38.450000000000003</v>
      </c>
      <c r="I193" s="27">
        <v>39.58</v>
      </c>
      <c r="J193" s="27">
        <v>42.49</v>
      </c>
      <c r="K193" s="27">
        <v>25.64</v>
      </c>
      <c r="L193" s="27">
        <v>23.84</v>
      </c>
      <c r="M193" s="27">
        <v>482.83</v>
      </c>
      <c r="N193" s="27">
        <v>32.14</v>
      </c>
      <c r="O193" s="26"/>
      <c r="P193" s="27">
        <v>36.090000000000003</v>
      </c>
    </row>
    <row r="194" spans="1:16" x14ac:dyDescent="0.3">
      <c r="A194" s="25" t="s">
        <v>268</v>
      </c>
      <c r="B194" s="27">
        <v>33.94</v>
      </c>
      <c r="C194" s="27">
        <v>35.71</v>
      </c>
      <c r="D194" s="27">
        <v>32.97</v>
      </c>
      <c r="E194" s="27">
        <v>44.68</v>
      </c>
      <c r="F194" s="27">
        <v>3386.83</v>
      </c>
      <c r="G194" s="27">
        <v>189.91</v>
      </c>
      <c r="H194" s="27">
        <v>39.81</v>
      </c>
      <c r="I194" s="27">
        <v>39.369999999999997</v>
      </c>
      <c r="J194" s="27">
        <v>42.96</v>
      </c>
      <c r="K194" s="27">
        <v>26.94</v>
      </c>
      <c r="L194" s="27">
        <v>24.64</v>
      </c>
      <c r="M194" s="27">
        <v>471.28</v>
      </c>
      <c r="N194" s="27">
        <v>33.61</v>
      </c>
      <c r="O194" s="26"/>
      <c r="P194" s="27">
        <v>38.04</v>
      </c>
    </row>
    <row r="195" spans="1:16" x14ac:dyDescent="0.3">
      <c r="A195" s="25" t="s">
        <v>269</v>
      </c>
      <c r="B195" s="27">
        <v>36.409999999999997</v>
      </c>
      <c r="C195" s="27">
        <v>38.39</v>
      </c>
      <c r="D195" s="27">
        <v>35.5</v>
      </c>
      <c r="E195" s="27">
        <v>46.02</v>
      </c>
      <c r="F195" s="27">
        <v>3169.93</v>
      </c>
      <c r="G195" s="27">
        <v>198.35</v>
      </c>
      <c r="H195" s="27">
        <v>40.75</v>
      </c>
      <c r="I195" s="27">
        <v>38.880000000000003</v>
      </c>
      <c r="J195" s="27">
        <v>43.4</v>
      </c>
      <c r="K195" s="27">
        <v>28.32</v>
      </c>
      <c r="L195" s="27">
        <v>25.35</v>
      </c>
      <c r="M195" s="27">
        <v>459.08</v>
      </c>
      <c r="N195" s="27">
        <v>35.130000000000003</v>
      </c>
      <c r="O195" s="26"/>
      <c r="P195" s="27">
        <v>39.93</v>
      </c>
    </row>
    <row r="196" spans="1:16" x14ac:dyDescent="0.3">
      <c r="A196" s="25" t="s">
        <v>270</v>
      </c>
      <c r="B196" s="27">
        <v>38.76</v>
      </c>
      <c r="C196" s="27">
        <v>40.98</v>
      </c>
      <c r="D196" s="27">
        <v>37.89</v>
      </c>
      <c r="E196" s="27">
        <v>47.31</v>
      </c>
      <c r="F196" s="27">
        <v>2967.38</v>
      </c>
      <c r="G196" s="27">
        <v>206.65</v>
      </c>
      <c r="H196" s="27">
        <v>41.97</v>
      </c>
      <c r="I196" s="27">
        <v>38.549999999999997</v>
      </c>
      <c r="J196" s="27">
        <v>43.82</v>
      </c>
      <c r="K196" s="27">
        <v>29.64</v>
      </c>
      <c r="L196" s="27">
        <v>26.05</v>
      </c>
      <c r="M196" s="27">
        <v>448.67</v>
      </c>
      <c r="N196" s="27">
        <v>36.6</v>
      </c>
      <c r="O196" s="26"/>
      <c r="P196" s="27">
        <v>41.84</v>
      </c>
    </row>
    <row r="197" spans="1:16" x14ac:dyDescent="0.3">
      <c r="A197" s="25" t="s">
        <v>271</v>
      </c>
      <c r="B197" s="27">
        <v>40.74</v>
      </c>
      <c r="C197" s="27">
        <v>43.24</v>
      </c>
      <c r="D197" s="27">
        <v>39.86</v>
      </c>
      <c r="E197" s="27">
        <v>48.5</v>
      </c>
      <c r="F197" s="27">
        <v>2815.57</v>
      </c>
      <c r="G197" s="27">
        <v>213.46</v>
      </c>
      <c r="H197" s="27">
        <v>43.16</v>
      </c>
      <c r="I197" s="27">
        <v>38.81</v>
      </c>
      <c r="J197" s="27">
        <v>44.2</v>
      </c>
      <c r="K197" s="27">
        <v>30.79</v>
      </c>
      <c r="L197" s="27">
        <v>26.81</v>
      </c>
      <c r="M197" s="27">
        <v>442.34</v>
      </c>
      <c r="N197" s="27">
        <v>37.93</v>
      </c>
      <c r="O197" s="26"/>
      <c r="P197" s="27">
        <v>43.52</v>
      </c>
    </row>
    <row r="198" spans="1:16" x14ac:dyDescent="0.3">
      <c r="A198" s="25" t="s">
        <v>272</v>
      </c>
      <c r="B198" s="27">
        <v>42.22</v>
      </c>
      <c r="C198" s="27">
        <v>45.02</v>
      </c>
      <c r="D198" s="27">
        <v>41.29</v>
      </c>
      <c r="E198" s="27">
        <v>49.58</v>
      </c>
      <c r="F198" s="27">
        <v>2727.83</v>
      </c>
      <c r="G198" s="27">
        <v>218.54</v>
      </c>
      <c r="H198" s="27">
        <v>44.35</v>
      </c>
      <c r="I198" s="27">
        <v>39.74</v>
      </c>
      <c r="J198" s="27">
        <v>44.52</v>
      </c>
      <c r="K198" s="27">
        <v>31.75</v>
      </c>
      <c r="L198" s="27">
        <v>27.67</v>
      </c>
      <c r="M198" s="27">
        <v>440.48</v>
      </c>
      <c r="N198" s="27">
        <v>39.1</v>
      </c>
      <c r="O198" s="26"/>
      <c r="P198" s="27">
        <v>44.93</v>
      </c>
    </row>
    <row r="199" spans="1:16" x14ac:dyDescent="0.3">
      <c r="A199" s="25" t="s">
        <v>273</v>
      </c>
      <c r="B199" s="27">
        <v>43.22</v>
      </c>
      <c r="C199" s="27">
        <v>46.29</v>
      </c>
      <c r="D199" s="27">
        <v>42.22</v>
      </c>
      <c r="E199" s="27">
        <v>50.59</v>
      </c>
      <c r="F199" s="27">
        <v>2694.44</v>
      </c>
      <c r="G199" s="27">
        <v>222.79</v>
      </c>
      <c r="H199" s="27">
        <v>44.94</v>
      </c>
      <c r="I199" s="27">
        <v>41.08</v>
      </c>
      <c r="J199" s="27">
        <v>44.83</v>
      </c>
      <c r="K199" s="27">
        <v>32.549999999999997</v>
      </c>
      <c r="L199" s="27">
        <v>28.68</v>
      </c>
      <c r="M199" s="27">
        <v>441.64</v>
      </c>
      <c r="N199" s="27">
        <v>40.15</v>
      </c>
      <c r="O199" s="26"/>
      <c r="P199" s="27">
        <v>45.85</v>
      </c>
    </row>
    <row r="200" spans="1:16" x14ac:dyDescent="0.3">
      <c r="A200" s="25" t="s">
        <v>274</v>
      </c>
      <c r="B200" s="27">
        <v>43.74</v>
      </c>
      <c r="C200" s="27">
        <v>47.02</v>
      </c>
      <c r="D200" s="27">
        <v>42.68</v>
      </c>
      <c r="E200" s="27">
        <v>51.6</v>
      </c>
      <c r="F200" s="27">
        <v>2703.57</v>
      </c>
      <c r="G200" s="27">
        <v>227.24</v>
      </c>
      <c r="H200" s="27">
        <v>45.83</v>
      </c>
      <c r="I200" s="27">
        <v>42.54</v>
      </c>
      <c r="J200" s="27">
        <v>45.12</v>
      </c>
      <c r="K200" s="27">
        <v>33.24</v>
      </c>
      <c r="L200" s="27">
        <v>29.88</v>
      </c>
      <c r="M200" s="27">
        <v>444.18</v>
      </c>
      <c r="N200" s="27">
        <v>41.14</v>
      </c>
      <c r="O200" s="26"/>
      <c r="P200" s="27">
        <v>46.61</v>
      </c>
    </row>
    <row r="201" spans="1:16" x14ac:dyDescent="0.3">
      <c r="A201" s="25" t="s">
        <v>275</v>
      </c>
      <c r="B201" s="27">
        <v>43.81</v>
      </c>
      <c r="C201" s="27">
        <v>47.21</v>
      </c>
      <c r="D201" s="27">
        <v>42.7</v>
      </c>
      <c r="E201" s="27">
        <v>52.69</v>
      </c>
      <c r="F201" s="27">
        <v>2742.81</v>
      </c>
      <c r="G201" s="27">
        <v>232.81</v>
      </c>
      <c r="H201" s="27">
        <v>46.8</v>
      </c>
      <c r="I201" s="27">
        <v>43.87</v>
      </c>
      <c r="J201" s="27">
        <v>45.42</v>
      </c>
      <c r="K201" s="27">
        <v>33.869999999999997</v>
      </c>
      <c r="L201" s="27">
        <v>31.28</v>
      </c>
      <c r="M201" s="27">
        <v>446.5</v>
      </c>
      <c r="N201" s="27">
        <v>42.11</v>
      </c>
      <c r="O201" s="26"/>
      <c r="P201" s="27">
        <v>47.13</v>
      </c>
    </row>
    <row r="202" spans="1:16" x14ac:dyDescent="0.3">
      <c r="A202" s="25" t="s">
        <v>276</v>
      </c>
      <c r="B202" s="27">
        <v>43.51</v>
      </c>
      <c r="C202" s="27">
        <v>46.95</v>
      </c>
      <c r="D202" s="27">
        <v>42.41</v>
      </c>
      <c r="E202" s="27">
        <v>53.86</v>
      </c>
      <c r="F202" s="27">
        <v>2793.23</v>
      </c>
      <c r="G202" s="27">
        <v>239.59</v>
      </c>
      <c r="H202" s="27">
        <v>47.91</v>
      </c>
      <c r="I202" s="27">
        <v>44.94</v>
      </c>
      <c r="J202" s="27">
        <v>45.74</v>
      </c>
      <c r="K202" s="27">
        <v>34.47</v>
      </c>
      <c r="L202" s="27">
        <v>32.86</v>
      </c>
      <c r="M202" s="27">
        <v>447.62</v>
      </c>
      <c r="N202" s="27">
        <v>43.08</v>
      </c>
      <c r="O202" s="26"/>
      <c r="P202" s="27">
        <v>47.5</v>
      </c>
    </row>
    <row r="203" spans="1:16" x14ac:dyDescent="0.3">
      <c r="A203" s="25" t="s">
        <v>277</v>
      </c>
      <c r="B203" s="27">
        <v>43.03</v>
      </c>
      <c r="C203" s="27">
        <v>46.44</v>
      </c>
      <c r="D203" s="27">
        <v>41.93</v>
      </c>
      <c r="E203" s="27">
        <v>55.06</v>
      </c>
      <c r="F203" s="27">
        <v>2829.42</v>
      </c>
      <c r="G203" s="27">
        <v>246.81</v>
      </c>
      <c r="H203" s="27">
        <v>48.48</v>
      </c>
      <c r="I203" s="27">
        <v>45.77</v>
      </c>
      <c r="J203" s="27">
        <v>46.07</v>
      </c>
      <c r="K203" s="27">
        <v>35.049999999999997</v>
      </c>
      <c r="L203" s="27">
        <v>34.47</v>
      </c>
      <c r="M203" s="27">
        <v>447.13</v>
      </c>
      <c r="N203" s="27">
        <v>43.99</v>
      </c>
      <c r="O203" s="26"/>
      <c r="P203" s="27">
        <v>47.56</v>
      </c>
    </row>
    <row r="204" spans="1:16" x14ac:dyDescent="0.3">
      <c r="A204" s="25" t="s">
        <v>278</v>
      </c>
      <c r="B204" s="27">
        <v>42.54</v>
      </c>
      <c r="C204" s="27">
        <v>45.89</v>
      </c>
      <c r="D204" s="27">
        <v>41.43</v>
      </c>
      <c r="E204" s="27">
        <v>56.13</v>
      </c>
      <c r="F204" s="27">
        <v>2825.35</v>
      </c>
      <c r="G204" s="27">
        <v>253.64</v>
      </c>
      <c r="H204" s="27">
        <v>49.44</v>
      </c>
      <c r="I204" s="27">
        <v>46.39</v>
      </c>
      <c r="J204" s="27">
        <v>46.4</v>
      </c>
      <c r="K204" s="27">
        <v>35.619999999999997</v>
      </c>
      <c r="L204" s="27">
        <v>36.01</v>
      </c>
      <c r="M204" s="27">
        <v>444.66</v>
      </c>
      <c r="N204" s="27">
        <v>44.81</v>
      </c>
      <c r="O204" s="26"/>
      <c r="P204" s="27">
        <v>47.72</v>
      </c>
    </row>
    <row r="205" spans="1:16" x14ac:dyDescent="0.3">
      <c r="A205" s="25" t="s">
        <v>279</v>
      </c>
      <c r="B205" s="27">
        <v>42.19</v>
      </c>
      <c r="C205" s="27">
        <v>45.49</v>
      </c>
      <c r="D205" s="27">
        <v>41.06</v>
      </c>
      <c r="E205" s="27">
        <v>56.93</v>
      </c>
      <c r="F205" s="27">
        <v>2757.48</v>
      </c>
      <c r="G205" s="27">
        <v>259.3</v>
      </c>
      <c r="H205" s="27">
        <v>50.5</v>
      </c>
      <c r="I205" s="27">
        <v>46.86</v>
      </c>
      <c r="J205" s="27">
        <v>46.73</v>
      </c>
      <c r="K205" s="27">
        <v>36.200000000000003</v>
      </c>
      <c r="L205" s="27">
        <v>37.35</v>
      </c>
      <c r="M205" s="27">
        <v>439.93</v>
      </c>
      <c r="N205" s="27">
        <v>45.49</v>
      </c>
      <c r="O205" s="26"/>
      <c r="P205" s="27">
        <v>47.96</v>
      </c>
    </row>
    <row r="206" spans="1:16" x14ac:dyDescent="0.3">
      <c r="A206" s="25" t="s">
        <v>280</v>
      </c>
      <c r="B206" s="27">
        <v>42.04</v>
      </c>
      <c r="C206" s="27">
        <v>45.3</v>
      </c>
      <c r="D206" s="27">
        <v>40.869999999999997</v>
      </c>
      <c r="E206" s="27">
        <v>57.44</v>
      </c>
      <c r="F206" s="27">
        <v>2629.33</v>
      </c>
      <c r="G206" s="27">
        <v>263.75</v>
      </c>
      <c r="H206" s="27">
        <v>51.69</v>
      </c>
      <c r="I206" s="27">
        <v>47.19</v>
      </c>
      <c r="J206" s="27">
        <v>47.07</v>
      </c>
      <c r="K206" s="27">
        <v>36.770000000000003</v>
      </c>
      <c r="L206" s="27">
        <v>38.5</v>
      </c>
      <c r="M206" s="27">
        <v>433.32</v>
      </c>
      <c r="N206" s="27">
        <v>46.03</v>
      </c>
      <c r="O206" s="26"/>
      <c r="P206" s="27">
        <v>48.32</v>
      </c>
    </row>
    <row r="207" spans="1:16" x14ac:dyDescent="0.3">
      <c r="A207" s="25" t="s">
        <v>281</v>
      </c>
      <c r="B207" s="27">
        <v>42</v>
      </c>
      <c r="C207" s="27">
        <v>45.28</v>
      </c>
      <c r="D207" s="27">
        <v>40.81</v>
      </c>
      <c r="E207" s="27">
        <v>57.75</v>
      </c>
      <c r="F207" s="27">
        <v>2471.4899999999998</v>
      </c>
      <c r="G207" s="27">
        <v>267.69</v>
      </c>
      <c r="H207" s="27">
        <v>52.22</v>
      </c>
      <c r="I207" s="27">
        <v>47.43</v>
      </c>
      <c r="J207" s="27">
        <v>47.44</v>
      </c>
      <c r="K207" s="27">
        <v>37.31</v>
      </c>
      <c r="L207" s="27">
        <v>39.57</v>
      </c>
      <c r="M207" s="27">
        <v>425.92</v>
      </c>
      <c r="N207" s="27">
        <v>46.48</v>
      </c>
      <c r="O207" s="26"/>
      <c r="P207" s="27">
        <v>48.51</v>
      </c>
    </row>
    <row r="208" spans="1:16" x14ac:dyDescent="0.3">
      <c r="A208" s="25" t="s">
        <v>282</v>
      </c>
      <c r="B208" s="27">
        <v>41.98</v>
      </c>
      <c r="C208" s="27">
        <v>45.35</v>
      </c>
      <c r="D208" s="27">
        <v>40.83</v>
      </c>
      <c r="E208" s="27">
        <v>58.06</v>
      </c>
      <c r="F208" s="27">
        <v>2317.02</v>
      </c>
      <c r="G208" s="27">
        <v>271.89999999999998</v>
      </c>
      <c r="H208" s="27">
        <v>53</v>
      </c>
      <c r="I208" s="27">
        <v>47.61</v>
      </c>
      <c r="J208" s="27">
        <v>47.85</v>
      </c>
      <c r="K208" s="27">
        <v>37.79</v>
      </c>
      <c r="L208" s="27">
        <v>40.71</v>
      </c>
      <c r="M208" s="27">
        <v>418.87</v>
      </c>
      <c r="N208" s="27">
        <v>46.87</v>
      </c>
      <c r="O208" s="26"/>
      <c r="P208" s="27">
        <v>48.82</v>
      </c>
    </row>
    <row r="209" spans="1:16" x14ac:dyDescent="0.3">
      <c r="A209" s="25" t="s">
        <v>283</v>
      </c>
      <c r="B209" s="27">
        <v>41.91</v>
      </c>
      <c r="C209" s="27">
        <v>45.44</v>
      </c>
      <c r="D209" s="27">
        <v>40.869999999999997</v>
      </c>
      <c r="E209" s="27">
        <v>58.5</v>
      </c>
      <c r="F209" s="27">
        <v>2196.79</v>
      </c>
      <c r="G209" s="27">
        <v>277.07</v>
      </c>
      <c r="H209" s="27">
        <v>53.68</v>
      </c>
      <c r="I209" s="27">
        <v>47.76</v>
      </c>
      <c r="J209" s="27">
        <v>48.32</v>
      </c>
      <c r="K209" s="27">
        <v>38.19</v>
      </c>
      <c r="L209" s="27">
        <v>42.04</v>
      </c>
      <c r="M209" s="27">
        <v>413.22</v>
      </c>
      <c r="N209" s="27">
        <v>47.27</v>
      </c>
      <c r="O209" s="26"/>
      <c r="P209" s="27">
        <v>49.09</v>
      </c>
    </row>
    <row r="210" spans="1:16" x14ac:dyDescent="0.3">
      <c r="A210" s="25" t="s">
        <v>284</v>
      </c>
      <c r="B210" s="27">
        <v>41.78</v>
      </c>
      <c r="C210" s="27">
        <v>45.52</v>
      </c>
      <c r="D210" s="27">
        <v>40.909999999999997</v>
      </c>
      <c r="E210" s="27">
        <v>59.14</v>
      </c>
      <c r="F210" s="27">
        <v>2117.34</v>
      </c>
      <c r="G210" s="27">
        <v>283.14999999999998</v>
      </c>
      <c r="H210" s="27">
        <v>54.37</v>
      </c>
      <c r="I210" s="27">
        <v>47.86</v>
      </c>
      <c r="J210" s="27">
        <v>48.86</v>
      </c>
      <c r="K210" s="27">
        <v>38.53</v>
      </c>
      <c r="L210" s="27">
        <v>43.54</v>
      </c>
      <c r="M210" s="27">
        <v>408.98</v>
      </c>
      <c r="N210" s="27">
        <v>47.71</v>
      </c>
      <c r="O210" s="26"/>
      <c r="P210" s="27">
        <v>49.35</v>
      </c>
    </row>
    <row r="211" spans="1:16" x14ac:dyDescent="0.3">
      <c r="A211" s="25" t="s">
        <v>285</v>
      </c>
      <c r="B211" s="27">
        <v>41.65</v>
      </c>
      <c r="C211" s="27">
        <v>45.61</v>
      </c>
      <c r="D211" s="27">
        <v>40.96</v>
      </c>
      <c r="E211" s="27">
        <v>59.94</v>
      </c>
      <c r="F211" s="27">
        <v>2060.9499999999998</v>
      </c>
      <c r="G211" s="27">
        <v>289.29000000000002</v>
      </c>
      <c r="H211" s="27">
        <v>54.39</v>
      </c>
      <c r="I211" s="27">
        <v>47.79</v>
      </c>
      <c r="J211" s="27">
        <v>49.44</v>
      </c>
      <c r="K211" s="27">
        <v>38.869999999999997</v>
      </c>
      <c r="L211" s="27">
        <v>45.07</v>
      </c>
      <c r="M211" s="27">
        <v>405.09</v>
      </c>
      <c r="N211" s="27">
        <v>48.22</v>
      </c>
      <c r="O211" s="26"/>
      <c r="P211" s="27">
        <v>49.44</v>
      </c>
    </row>
    <row r="212" spans="1:16" x14ac:dyDescent="0.3">
      <c r="A212" s="25" t="s">
        <v>286</v>
      </c>
      <c r="B212" s="27">
        <v>41.62</v>
      </c>
      <c r="C212" s="27">
        <v>45.7</v>
      </c>
      <c r="D212" s="27">
        <v>41.03</v>
      </c>
      <c r="E212" s="27">
        <v>60.85</v>
      </c>
      <c r="F212" s="27">
        <v>2007.67</v>
      </c>
      <c r="G212" s="27">
        <v>294.58999999999997</v>
      </c>
      <c r="H212" s="27">
        <v>54.93</v>
      </c>
      <c r="I212" s="27">
        <v>47.47</v>
      </c>
      <c r="J212" s="27">
        <v>50.05</v>
      </c>
      <c r="K212" s="27">
        <v>39.26</v>
      </c>
      <c r="L212" s="27">
        <v>46.47</v>
      </c>
      <c r="M212" s="27">
        <v>400.42</v>
      </c>
      <c r="N212" s="27">
        <v>48.85</v>
      </c>
      <c r="O212" s="26"/>
      <c r="P212" s="27">
        <v>49.72</v>
      </c>
    </row>
    <row r="213" spans="1:16" x14ac:dyDescent="0.3">
      <c r="A213" s="25" t="s">
        <v>287</v>
      </c>
      <c r="B213" s="27">
        <v>41.75</v>
      </c>
      <c r="C213" s="27">
        <v>45.82</v>
      </c>
      <c r="D213" s="27">
        <v>41.15</v>
      </c>
      <c r="E213" s="27">
        <v>61.83</v>
      </c>
      <c r="F213" s="27">
        <v>1939</v>
      </c>
      <c r="G213" s="27">
        <v>298.20999999999998</v>
      </c>
      <c r="H213" s="27">
        <v>55.78</v>
      </c>
      <c r="I213" s="27">
        <v>46.81</v>
      </c>
      <c r="J213" s="27">
        <v>50.67</v>
      </c>
      <c r="K213" s="27">
        <v>39.770000000000003</v>
      </c>
      <c r="L213" s="27">
        <v>47.6</v>
      </c>
      <c r="M213" s="27">
        <v>393.93</v>
      </c>
      <c r="N213" s="27">
        <v>49.61</v>
      </c>
      <c r="O213" s="26"/>
      <c r="P213" s="27">
        <v>50.17</v>
      </c>
    </row>
    <row r="214" spans="1:16" x14ac:dyDescent="0.3">
      <c r="A214" s="25" t="s">
        <v>288</v>
      </c>
      <c r="B214" s="27">
        <v>42.06</v>
      </c>
      <c r="C214" s="27">
        <v>45.99</v>
      </c>
      <c r="D214" s="27">
        <v>41.33</v>
      </c>
      <c r="E214" s="27">
        <v>62.83</v>
      </c>
      <c r="F214" s="27">
        <v>1852.35</v>
      </c>
      <c r="G214" s="27">
        <v>300.10000000000002</v>
      </c>
      <c r="H214" s="27">
        <v>56.98</v>
      </c>
      <c r="I214" s="27">
        <v>45.9</v>
      </c>
      <c r="J214" s="27">
        <v>51.26</v>
      </c>
      <c r="K214" s="27">
        <v>40.380000000000003</v>
      </c>
      <c r="L214" s="27">
        <v>48.54</v>
      </c>
      <c r="M214" s="27">
        <v>385.61</v>
      </c>
      <c r="N214" s="27">
        <v>50.49</v>
      </c>
      <c r="O214" s="26"/>
      <c r="P214" s="27">
        <v>50.82</v>
      </c>
    </row>
    <row r="215" spans="1:16" x14ac:dyDescent="0.3">
      <c r="A215" s="25" t="s">
        <v>289</v>
      </c>
      <c r="B215" s="27">
        <v>42.53</v>
      </c>
      <c r="C215" s="27">
        <v>46.23</v>
      </c>
      <c r="D215" s="27">
        <v>41.61</v>
      </c>
      <c r="E215" s="27">
        <v>63.79</v>
      </c>
      <c r="F215" s="27">
        <v>1760.99</v>
      </c>
      <c r="G215" s="27">
        <v>300.93</v>
      </c>
      <c r="H215" s="27">
        <v>57.52</v>
      </c>
      <c r="I215" s="27">
        <v>45.03</v>
      </c>
      <c r="J215" s="27">
        <v>51.73</v>
      </c>
      <c r="K215" s="27">
        <v>41.01</v>
      </c>
      <c r="L215" s="27">
        <v>49.61</v>
      </c>
      <c r="M215" s="27">
        <v>376.47</v>
      </c>
      <c r="N215" s="27">
        <v>51.37</v>
      </c>
      <c r="O215" s="26"/>
      <c r="P215" s="27">
        <v>51.34</v>
      </c>
    </row>
    <row r="216" spans="1:16" x14ac:dyDescent="0.3">
      <c r="A216" s="25" t="s">
        <v>290</v>
      </c>
      <c r="B216" s="27">
        <v>43.12</v>
      </c>
      <c r="C216" s="27">
        <v>46.6</v>
      </c>
      <c r="D216" s="27">
        <v>42.04</v>
      </c>
      <c r="E216" s="27">
        <v>64.709999999999994</v>
      </c>
      <c r="F216" s="27">
        <v>1679.68</v>
      </c>
      <c r="G216" s="27">
        <v>301.47000000000003</v>
      </c>
      <c r="H216" s="27">
        <v>58.32</v>
      </c>
      <c r="I216" s="27">
        <v>44.48</v>
      </c>
      <c r="J216" s="27">
        <v>52.01</v>
      </c>
      <c r="K216" s="27">
        <v>41.61</v>
      </c>
      <c r="L216" s="27">
        <v>51.12</v>
      </c>
      <c r="M216" s="27">
        <v>367.64</v>
      </c>
      <c r="N216" s="27">
        <v>52.14</v>
      </c>
      <c r="O216" s="26"/>
      <c r="P216" s="27">
        <v>52.02</v>
      </c>
    </row>
    <row r="217" spans="1:16" x14ac:dyDescent="0.3">
      <c r="A217" s="25" t="s">
        <v>291</v>
      </c>
      <c r="B217" s="27">
        <v>43.78</v>
      </c>
      <c r="C217" s="27">
        <v>47.12</v>
      </c>
      <c r="D217" s="27">
        <v>42.65</v>
      </c>
      <c r="E217" s="27">
        <v>65.58</v>
      </c>
      <c r="F217" s="27">
        <v>1621.94</v>
      </c>
      <c r="G217" s="27">
        <v>302.44</v>
      </c>
      <c r="H217" s="27">
        <v>58.87</v>
      </c>
      <c r="I217" s="27">
        <v>44.55</v>
      </c>
      <c r="J217" s="27">
        <v>52.04</v>
      </c>
      <c r="K217" s="27">
        <v>42.08</v>
      </c>
      <c r="L217" s="27">
        <v>53.38</v>
      </c>
      <c r="M217" s="27">
        <v>360.17</v>
      </c>
      <c r="N217" s="27">
        <v>52.72</v>
      </c>
      <c r="O217" s="26"/>
      <c r="P217" s="27">
        <v>52.67</v>
      </c>
    </row>
    <row r="218" spans="1:16" x14ac:dyDescent="0.3">
      <c r="A218" s="25" t="s">
        <v>292</v>
      </c>
      <c r="B218" s="27">
        <v>44.47</v>
      </c>
      <c r="C218" s="27">
        <v>47.75</v>
      </c>
      <c r="D218" s="27">
        <v>43.39</v>
      </c>
      <c r="E218" s="27">
        <v>66.459999999999994</v>
      </c>
      <c r="F218" s="27">
        <v>1588.05</v>
      </c>
      <c r="G218" s="27">
        <v>304</v>
      </c>
      <c r="H218" s="27">
        <v>59.29</v>
      </c>
      <c r="I218" s="27">
        <v>45.26</v>
      </c>
      <c r="J218" s="27">
        <v>51.84</v>
      </c>
      <c r="K218" s="27">
        <v>42.43</v>
      </c>
      <c r="L218" s="27">
        <v>56.31</v>
      </c>
      <c r="M218" s="27">
        <v>354.37</v>
      </c>
      <c r="N218" s="27">
        <v>53.1</v>
      </c>
      <c r="O218" s="26"/>
      <c r="P218" s="27">
        <v>53.3</v>
      </c>
    </row>
    <row r="219" spans="1:16" x14ac:dyDescent="0.3">
      <c r="A219" s="25" t="s">
        <v>293</v>
      </c>
      <c r="B219" s="27">
        <v>45.13</v>
      </c>
      <c r="C219" s="27">
        <v>48.38</v>
      </c>
      <c r="D219" s="27">
        <v>44.13</v>
      </c>
      <c r="E219" s="27">
        <v>67.48</v>
      </c>
      <c r="F219" s="27">
        <v>1564.99</v>
      </c>
      <c r="G219" s="27">
        <v>305.77</v>
      </c>
      <c r="H219" s="27">
        <v>59</v>
      </c>
      <c r="I219" s="27">
        <v>46.44</v>
      </c>
      <c r="J219" s="27">
        <v>51.58</v>
      </c>
      <c r="K219" s="27">
        <v>42.74</v>
      </c>
      <c r="L219" s="27">
        <v>59.47</v>
      </c>
      <c r="M219" s="27">
        <v>349.83</v>
      </c>
      <c r="N219" s="27">
        <v>53.37</v>
      </c>
      <c r="O219" s="26"/>
      <c r="P219" s="27">
        <v>53.71</v>
      </c>
    </row>
    <row r="220" spans="1:16" x14ac:dyDescent="0.3">
      <c r="A220" s="25" t="s">
        <v>294</v>
      </c>
      <c r="B220" s="27">
        <v>45.7</v>
      </c>
      <c r="C220" s="27">
        <v>48.87</v>
      </c>
      <c r="D220" s="27">
        <v>44.74</v>
      </c>
      <c r="E220" s="27">
        <v>68.73</v>
      </c>
      <c r="F220" s="27">
        <v>1538.58</v>
      </c>
      <c r="G220" s="27">
        <v>307.33</v>
      </c>
      <c r="H220" s="27">
        <v>59.42</v>
      </c>
      <c r="I220" s="27">
        <v>47.88</v>
      </c>
      <c r="J220" s="27">
        <v>51.4</v>
      </c>
      <c r="K220" s="27">
        <v>43.06</v>
      </c>
      <c r="L220" s="27">
        <v>62.41</v>
      </c>
      <c r="M220" s="27">
        <v>346.05</v>
      </c>
      <c r="N220" s="27">
        <v>53.66</v>
      </c>
      <c r="O220" s="26"/>
      <c r="P220" s="27">
        <v>54.29</v>
      </c>
    </row>
    <row r="221" spans="1:16" x14ac:dyDescent="0.3">
      <c r="A221" s="25" t="s">
        <v>295</v>
      </c>
      <c r="B221" s="27">
        <v>46.14</v>
      </c>
      <c r="C221" s="27">
        <v>49.12</v>
      </c>
      <c r="D221" s="27">
        <v>45.1</v>
      </c>
      <c r="E221" s="27">
        <v>70.28</v>
      </c>
      <c r="F221" s="27">
        <v>1495.7</v>
      </c>
      <c r="G221" s="27">
        <v>308.27999999999997</v>
      </c>
      <c r="H221" s="27">
        <v>60.46</v>
      </c>
      <c r="I221" s="27">
        <v>49.38</v>
      </c>
      <c r="J221" s="27">
        <v>51.47</v>
      </c>
      <c r="K221" s="27">
        <v>43.47</v>
      </c>
      <c r="L221" s="27">
        <v>64.67</v>
      </c>
      <c r="M221" s="27">
        <v>342.54</v>
      </c>
      <c r="N221" s="27">
        <v>54.06</v>
      </c>
      <c r="O221" s="26"/>
      <c r="P221" s="27">
        <v>54.97</v>
      </c>
    </row>
    <row r="222" spans="1:16" x14ac:dyDescent="0.3">
      <c r="A222" s="25" t="s">
        <v>296</v>
      </c>
      <c r="B222" s="27">
        <v>46.47</v>
      </c>
      <c r="C222" s="27">
        <v>49.16</v>
      </c>
      <c r="D222" s="27">
        <v>45.23</v>
      </c>
      <c r="E222" s="27">
        <v>72.06</v>
      </c>
      <c r="F222" s="27">
        <v>1435.35</v>
      </c>
      <c r="G222" s="27">
        <v>308.36</v>
      </c>
      <c r="H222" s="27">
        <v>62.11</v>
      </c>
      <c r="I222" s="27">
        <v>50.73</v>
      </c>
      <c r="J222" s="27">
        <v>51.8</v>
      </c>
      <c r="K222" s="27">
        <v>43.99</v>
      </c>
      <c r="L222" s="27">
        <v>66.11</v>
      </c>
      <c r="M222" s="27">
        <v>338.69</v>
      </c>
      <c r="N222" s="27">
        <v>54.58</v>
      </c>
      <c r="O222" s="26"/>
      <c r="P222" s="27">
        <v>55.78</v>
      </c>
    </row>
    <row r="223" spans="1:16" x14ac:dyDescent="0.3">
      <c r="A223" s="25" t="s">
        <v>297</v>
      </c>
      <c r="B223" s="27">
        <v>46.79</v>
      </c>
      <c r="C223" s="27">
        <v>49.17</v>
      </c>
      <c r="D223" s="27">
        <v>45.32</v>
      </c>
      <c r="E223" s="27">
        <v>73.89</v>
      </c>
      <c r="F223" s="27">
        <v>1368.6</v>
      </c>
      <c r="G223" s="27">
        <v>307.52999999999997</v>
      </c>
      <c r="H223" s="27">
        <v>63.13</v>
      </c>
      <c r="I223" s="27">
        <v>51.75</v>
      </c>
      <c r="J223" s="27">
        <v>52.32</v>
      </c>
      <c r="K223" s="27">
        <v>44.59</v>
      </c>
      <c r="L223" s="27">
        <v>66.87</v>
      </c>
      <c r="M223" s="27">
        <v>333.83</v>
      </c>
      <c r="N223" s="27">
        <v>55.19</v>
      </c>
      <c r="O223" s="26"/>
      <c r="P223" s="27">
        <v>56.38</v>
      </c>
    </row>
    <row r="224" spans="1:16" x14ac:dyDescent="0.3">
      <c r="A224" s="25" t="s">
        <v>298</v>
      </c>
      <c r="B224" s="27">
        <v>47.23</v>
      </c>
      <c r="C224" s="27">
        <v>49.36</v>
      </c>
      <c r="D224" s="27">
        <v>45.55</v>
      </c>
      <c r="E224" s="27">
        <v>75.58</v>
      </c>
      <c r="F224" s="27">
        <v>1307.6300000000001</v>
      </c>
      <c r="G224" s="27">
        <v>305.72000000000003</v>
      </c>
      <c r="H224" s="27">
        <v>64.31</v>
      </c>
      <c r="I224" s="27">
        <v>52.24</v>
      </c>
      <c r="J224" s="27">
        <v>52.92</v>
      </c>
      <c r="K224" s="27">
        <v>45.21</v>
      </c>
      <c r="L224" s="27">
        <v>67.099999999999994</v>
      </c>
      <c r="M224" s="27">
        <v>327.24</v>
      </c>
      <c r="N224" s="27">
        <v>55.83</v>
      </c>
      <c r="O224" s="26"/>
      <c r="P224" s="27">
        <v>57.09</v>
      </c>
    </row>
    <row r="225" spans="1:16" x14ac:dyDescent="0.3">
      <c r="A225" s="25" t="s">
        <v>299</v>
      </c>
      <c r="B225" s="27">
        <v>47.89</v>
      </c>
      <c r="C225" s="27">
        <v>49.92</v>
      </c>
      <c r="D225" s="27">
        <v>46.09</v>
      </c>
      <c r="E225" s="27">
        <v>76.95</v>
      </c>
      <c r="F225" s="27">
        <v>1263.6600000000001</v>
      </c>
      <c r="G225" s="27">
        <v>302.91000000000003</v>
      </c>
      <c r="H225" s="27">
        <v>64.91</v>
      </c>
      <c r="I225" s="27">
        <v>52.03</v>
      </c>
      <c r="J225" s="27">
        <v>53.51</v>
      </c>
      <c r="K225" s="27">
        <v>45.84</v>
      </c>
      <c r="L225" s="27">
        <v>66.989999999999995</v>
      </c>
      <c r="M225" s="27">
        <v>318.27999999999997</v>
      </c>
      <c r="N225" s="27">
        <v>56.45</v>
      </c>
      <c r="O225" s="26"/>
      <c r="P225" s="27">
        <v>57.75</v>
      </c>
    </row>
    <row r="226" spans="1:16" x14ac:dyDescent="0.3">
      <c r="A226" s="25" t="s">
        <v>300</v>
      </c>
      <c r="B226" s="27">
        <v>48.81</v>
      </c>
      <c r="C226" s="27">
        <v>50.89</v>
      </c>
      <c r="D226" s="27">
        <v>46.99</v>
      </c>
      <c r="E226" s="27">
        <v>78</v>
      </c>
      <c r="F226" s="27">
        <v>1237.26</v>
      </c>
      <c r="G226" s="27">
        <v>299.24</v>
      </c>
      <c r="H226" s="27">
        <v>65.040000000000006</v>
      </c>
      <c r="I226" s="27">
        <v>51.29</v>
      </c>
      <c r="J226" s="27">
        <v>54.04</v>
      </c>
      <c r="K226" s="27">
        <v>46.46</v>
      </c>
      <c r="L226" s="27">
        <v>66.709999999999994</v>
      </c>
      <c r="M226" s="27">
        <v>306.99</v>
      </c>
      <c r="N226" s="27">
        <v>57.04</v>
      </c>
      <c r="O226" s="26"/>
      <c r="P226" s="27">
        <v>58.4</v>
      </c>
    </row>
    <row r="227" spans="1:16" x14ac:dyDescent="0.3">
      <c r="A227" s="25" t="s">
        <v>301</v>
      </c>
      <c r="B227" s="27">
        <v>49.95</v>
      </c>
      <c r="C227" s="27">
        <v>52.18</v>
      </c>
      <c r="D227" s="27">
        <v>48.17</v>
      </c>
      <c r="E227" s="27">
        <v>78.94</v>
      </c>
      <c r="F227" s="27">
        <v>1218.3800000000001</v>
      </c>
      <c r="G227" s="27">
        <v>295.05</v>
      </c>
      <c r="H227" s="27">
        <v>64.13</v>
      </c>
      <c r="I227" s="27">
        <v>50.47</v>
      </c>
      <c r="J227" s="27">
        <v>54.49</v>
      </c>
      <c r="K227" s="27">
        <v>47.11</v>
      </c>
      <c r="L227" s="27">
        <v>66.47</v>
      </c>
      <c r="M227" s="27">
        <v>294.05</v>
      </c>
      <c r="N227" s="27">
        <v>57.65</v>
      </c>
      <c r="O227" s="26"/>
      <c r="P227" s="27">
        <v>58.87</v>
      </c>
    </row>
    <row r="228" spans="1:16" x14ac:dyDescent="0.3">
      <c r="A228" s="25" t="s">
        <v>302</v>
      </c>
      <c r="B228" s="27">
        <v>51.28</v>
      </c>
      <c r="C228" s="27">
        <v>53.71</v>
      </c>
      <c r="D228" s="27">
        <v>49.55</v>
      </c>
      <c r="E228" s="27">
        <v>79.900000000000006</v>
      </c>
      <c r="F228" s="27">
        <v>1196.03</v>
      </c>
      <c r="G228" s="27">
        <v>290.69</v>
      </c>
      <c r="H228" s="27">
        <v>63.85</v>
      </c>
      <c r="I228" s="27">
        <v>50.09</v>
      </c>
      <c r="J228" s="27">
        <v>54.84</v>
      </c>
      <c r="K228" s="27">
        <v>47.81</v>
      </c>
      <c r="L228" s="27">
        <v>66.47</v>
      </c>
      <c r="M228" s="27">
        <v>280.23</v>
      </c>
      <c r="N228" s="27">
        <v>58.35</v>
      </c>
      <c r="O228" s="26"/>
      <c r="P228" s="27">
        <v>59.64</v>
      </c>
    </row>
    <row r="229" spans="1:16" x14ac:dyDescent="0.3">
      <c r="A229" s="25" t="s">
        <v>303</v>
      </c>
      <c r="B229" s="27">
        <v>52.75</v>
      </c>
      <c r="C229" s="27">
        <v>55.36</v>
      </c>
      <c r="D229" s="27">
        <v>51.04</v>
      </c>
      <c r="E229" s="27">
        <v>81.06</v>
      </c>
      <c r="F229" s="27">
        <v>1160.07</v>
      </c>
      <c r="G229" s="27">
        <v>286.51</v>
      </c>
      <c r="H229" s="27">
        <v>64.150000000000006</v>
      </c>
      <c r="I229" s="27">
        <v>50.6</v>
      </c>
      <c r="J229" s="27">
        <v>55.09</v>
      </c>
      <c r="K229" s="27">
        <v>48.6</v>
      </c>
      <c r="L229" s="27">
        <v>66.91</v>
      </c>
      <c r="M229" s="27">
        <v>266.29000000000002</v>
      </c>
      <c r="N229" s="27">
        <v>59.17</v>
      </c>
      <c r="O229" s="26"/>
      <c r="P229" s="27">
        <v>60.7</v>
      </c>
    </row>
    <row r="230" spans="1:16" x14ac:dyDescent="0.3">
      <c r="A230" s="25" t="s">
        <v>304</v>
      </c>
      <c r="B230" s="27">
        <v>54.32</v>
      </c>
      <c r="C230" s="27">
        <v>57.06</v>
      </c>
      <c r="D230" s="27">
        <v>52.56</v>
      </c>
      <c r="E230" s="27">
        <v>82.42</v>
      </c>
      <c r="F230" s="27">
        <v>1110.26</v>
      </c>
      <c r="G230" s="27">
        <v>282.73</v>
      </c>
      <c r="H230" s="27">
        <v>65.2</v>
      </c>
      <c r="I230" s="27">
        <v>51.94</v>
      </c>
      <c r="J230" s="27">
        <v>55.25</v>
      </c>
      <c r="K230" s="27">
        <v>49.48</v>
      </c>
      <c r="L230" s="27">
        <v>67.81</v>
      </c>
      <c r="M230" s="27">
        <v>253.1</v>
      </c>
      <c r="N230" s="27">
        <v>60.16</v>
      </c>
      <c r="O230" s="26"/>
      <c r="P230" s="27">
        <v>62.04</v>
      </c>
    </row>
    <row r="231" spans="1:16" x14ac:dyDescent="0.3">
      <c r="A231" s="25" t="s">
        <v>305</v>
      </c>
      <c r="B231" s="27">
        <v>55.87</v>
      </c>
      <c r="C231" s="27">
        <v>58.71</v>
      </c>
      <c r="D231" s="27">
        <v>54.08</v>
      </c>
      <c r="E231" s="27">
        <v>83.87</v>
      </c>
      <c r="F231" s="27">
        <v>1056.23</v>
      </c>
      <c r="G231" s="27">
        <v>279.5</v>
      </c>
      <c r="H231" s="27">
        <v>65.790000000000006</v>
      </c>
      <c r="I231" s="27">
        <v>53.56</v>
      </c>
      <c r="J231" s="27">
        <v>55.38</v>
      </c>
      <c r="K231" s="27">
        <v>50.42</v>
      </c>
      <c r="L231" s="27">
        <v>69.069999999999993</v>
      </c>
      <c r="M231" s="27">
        <v>241.62</v>
      </c>
      <c r="N231" s="27">
        <v>61.3</v>
      </c>
      <c r="O231" s="26"/>
      <c r="P231" s="27">
        <v>63.27</v>
      </c>
    </row>
    <row r="232" spans="1:16" x14ac:dyDescent="0.3">
      <c r="A232" s="25" t="s">
        <v>306</v>
      </c>
      <c r="B232" s="27">
        <v>57.32</v>
      </c>
      <c r="C232" s="27">
        <v>60.24</v>
      </c>
      <c r="D232" s="27">
        <v>55.53</v>
      </c>
      <c r="E232" s="27">
        <v>85.29</v>
      </c>
      <c r="F232" s="27">
        <v>1008.52</v>
      </c>
      <c r="G232" s="27">
        <v>276.93</v>
      </c>
      <c r="H232" s="27">
        <v>66.91</v>
      </c>
      <c r="I232" s="27">
        <v>54.84</v>
      </c>
      <c r="J232" s="27">
        <v>55.54</v>
      </c>
      <c r="K232" s="27">
        <v>51.4</v>
      </c>
      <c r="L232" s="27">
        <v>70.53</v>
      </c>
      <c r="M232" s="27">
        <v>232.83</v>
      </c>
      <c r="N232" s="27">
        <v>62.61</v>
      </c>
      <c r="O232" s="26"/>
      <c r="P232" s="27">
        <v>64.61</v>
      </c>
    </row>
    <row r="233" spans="1:16" x14ac:dyDescent="0.3">
      <c r="A233" s="25" t="s">
        <v>307</v>
      </c>
      <c r="B233" s="27">
        <v>58.58</v>
      </c>
      <c r="C233" s="27">
        <v>61.58</v>
      </c>
      <c r="D233" s="27">
        <v>56.84</v>
      </c>
      <c r="E233" s="27">
        <v>86.56</v>
      </c>
      <c r="F233" s="27">
        <v>976.8</v>
      </c>
      <c r="G233" s="27">
        <v>275.14999999999998</v>
      </c>
      <c r="H233" s="27">
        <v>67.91</v>
      </c>
      <c r="I233" s="27">
        <v>55.23</v>
      </c>
      <c r="J233" s="27">
        <v>55.77</v>
      </c>
      <c r="K233" s="27">
        <v>52.41</v>
      </c>
      <c r="L233" s="27">
        <v>72.09</v>
      </c>
      <c r="M233" s="27">
        <v>227.59</v>
      </c>
      <c r="N233" s="27">
        <v>64.069999999999993</v>
      </c>
      <c r="O233" s="26"/>
      <c r="P233" s="27">
        <v>65.8</v>
      </c>
    </row>
    <row r="234" spans="1:16" x14ac:dyDescent="0.3">
      <c r="A234" s="25" t="s">
        <v>308</v>
      </c>
      <c r="B234" s="27">
        <v>59.56</v>
      </c>
      <c r="C234" s="27">
        <v>62.65</v>
      </c>
      <c r="D234" s="27">
        <v>57.94</v>
      </c>
      <c r="E234" s="27">
        <v>87.75</v>
      </c>
      <c r="F234" s="27">
        <v>961.57</v>
      </c>
      <c r="G234" s="27">
        <v>274.14999999999998</v>
      </c>
      <c r="H234" s="27">
        <v>68.8</v>
      </c>
      <c r="I234" s="27">
        <v>54.57</v>
      </c>
      <c r="J234" s="27">
        <v>56.08</v>
      </c>
      <c r="K234" s="27">
        <v>53.41</v>
      </c>
      <c r="L234" s="27">
        <v>73.7</v>
      </c>
      <c r="M234" s="27">
        <v>225.64</v>
      </c>
      <c r="N234" s="27">
        <v>65.63</v>
      </c>
      <c r="O234" s="26"/>
      <c r="P234" s="27">
        <v>66.8</v>
      </c>
    </row>
    <row r="235" spans="1:16" x14ac:dyDescent="0.3">
      <c r="A235" s="25" t="s">
        <v>309</v>
      </c>
      <c r="B235" s="27">
        <v>60.2</v>
      </c>
      <c r="C235" s="27">
        <v>63.35</v>
      </c>
      <c r="D235" s="27">
        <v>58.71</v>
      </c>
      <c r="E235" s="27">
        <v>89.1</v>
      </c>
      <c r="F235" s="27">
        <v>954.12</v>
      </c>
      <c r="G235" s="27">
        <v>273.79000000000002</v>
      </c>
      <c r="H235" s="27">
        <v>68.739999999999995</v>
      </c>
      <c r="I235" s="27">
        <v>53.15</v>
      </c>
      <c r="J235" s="27">
        <v>56.41</v>
      </c>
      <c r="K235" s="27">
        <v>54.42</v>
      </c>
      <c r="L235" s="27">
        <v>75.42</v>
      </c>
      <c r="M235" s="27">
        <v>225.59</v>
      </c>
      <c r="N235" s="27">
        <v>67.2</v>
      </c>
      <c r="O235" s="26"/>
      <c r="P235" s="27">
        <v>67.319999999999993</v>
      </c>
    </row>
    <row r="236" spans="1:16" x14ac:dyDescent="0.3">
      <c r="A236" s="25" t="s">
        <v>310</v>
      </c>
      <c r="B236" s="27">
        <v>60.44</v>
      </c>
      <c r="C236" s="27">
        <v>63.61</v>
      </c>
      <c r="D236" s="27">
        <v>59.06</v>
      </c>
      <c r="E236" s="27">
        <v>90.88</v>
      </c>
      <c r="F236" s="27">
        <v>944.91</v>
      </c>
      <c r="G236" s="27">
        <v>273.92</v>
      </c>
      <c r="H236" s="27">
        <v>69.19</v>
      </c>
      <c r="I236" s="27">
        <v>51.3</v>
      </c>
      <c r="J236" s="27">
        <v>56.69</v>
      </c>
      <c r="K236" s="27">
        <v>55.42</v>
      </c>
      <c r="L236" s="27">
        <v>77.319999999999993</v>
      </c>
      <c r="M236" s="27">
        <v>225.92</v>
      </c>
      <c r="N236" s="27">
        <v>68.67</v>
      </c>
      <c r="O236" s="26"/>
      <c r="P236" s="27">
        <v>67.75</v>
      </c>
    </row>
    <row r="237" spans="1:16" x14ac:dyDescent="0.3">
      <c r="A237" s="25" t="s">
        <v>311</v>
      </c>
      <c r="B237" s="27">
        <v>60.22</v>
      </c>
      <c r="C237" s="27">
        <v>63.33</v>
      </c>
      <c r="D237" s="27">
        <v>58.86</v>
      </c>
      <c r="E237" s="27">
        <v>93.29</v>
      </c>
      <c r="F237" s="27">
        <v>925.06</v>
      </c>
      <c r="G237" s="27">
        <v>274.39999999999998</v>
      </c>
      <c r="H237" s="27">
        <v>69.84</v>
      </c>
      <c r="I237" s="27">
        <v>49.35</v>
      </c>
      <c r="J237" s="27">
        <v>56.87</v>
      </c>
      <c r="K237" s="27">
        <v>56.41</v>
      </c>
      <c r="L237" s="27">
        <v>79.45</v>
      </c>
      <c r="M237" s="27">
        <v>225.23</v>
      </c>
      <c r="N237" s="27">
        <v>69.930000000000007</v>
      </c>
      <c r="O237" s="26"/>
      <c r="P237" s="27">
        <v>67.97</v>
      </c>
    </row>
    <row r="238" spans="1:16" x14ac:dyDescent="0.3">
      <c r="A238" s="25" t="s">
        <v>312</v>
      </c>
      <c r="B238" s="27">
        <v>59.55</v>
      </c>
      <c r="C238" s="27">
        <v>62.54</v>
      </c>
      <c r="D238" s="27">
        <v>58.15</v>
      </c>
      <c r="E238" s="27">
        <v>96.03</v>
      </c>
      <c r="F238" s="27">
        <v>892.89</v>
      </c>
      <c r="G238" s="27">
        <v>275.08999999999997</v>
      </c>
      <c r="H238" s="27">
        <v>70.8</v>
      </c>
      <c r="I238" s="27">
        <v>47.74</v>
      </c>
      <c r="J238" s="27">
        <v>56.93</v>
      </c>
      <c r="K238" s="27">
        <v>57.38</v>
      </c>
      <c r="L238" s="27">
        <v>81.83</v>
      </c>
      <c r="M238" s="27">
        <v>223</v>
      </c>
      <c r="N238" s="27">
        <v>70.98</v>
      </c>
      <c r="O238" s="26"/>
      <c r="P238" s="27">
        <v>68.040000000000006</v>
      </c>
    </row>
    <row r="239" spans="1:16" x14ac:dyDescent="0.3">
      <c r="A239" s="25" t="s">
        <v>313</v>
      </c>
      <c r="B239" s="27">
        <v>58.55</v>
      </c>
      <c r="C239" s="27">
        <v>61.35</v>
      </c>
      <c r="D239" s="27">
        <v>57.04</v>
      </c>
      <c r="E239" s="27">
        <v>98.26</v>
      </c>
      <c r="F239" s="27">
        <v>853.89</v>
      </c>
      <c r="G239" s="27">
        <v>275.89</v>
      </c>
      <c r="H239" s="27">
        <v>70.98</v>
      </c>
      <c r="I239" s="27">
        <v>47.05</v>
      </c>
      <c r="J239" s="27">
        <v>56.94</v>
      </c>
      <c r="K239" s="27">
        <v>58.32</v>
      </c>
      <c r="L239" s="27">
        <v>84.38</v>
      </c>
      <c r="M239" s="27">
        <v>219.65</v>
      </c>
      <c r="N239" s="27">
        <v>71.88</v>
      </c>
      <c r="O239" s="26"/>
      <c r="P239" s="27">
        <v>67.650000000000006</v>
      </c>
    </row>
    <row r="240" spans="1:16" x14ac:dyDescent="0.3">
      <c r="A240" s="25" t="s">
        <v>314</v>
      </c>
      <c r="B240" s="27">
        <v>57.31</v>
      </c>
      <c r="C240" s="27">
        <v>59.88</v>
      </c>
      <c r="D240" s="27">
        <v>55.68</v>
      </c>
      <c r="E240" s="27">
        <v>99.12</v>
      </c>
      <c r="F240" s="27">
        <v>814.25</v>
      </c>
      <c r="G240" s="27">
        <v>276.69</v>
      </c>
      <c r="H240" s="27">
        <v>71.66</v>
      </c>
      <c r="I240" s="27">
        <v>47.85</v>
      </c>
      <c r="J240" s="27">
        <v>56.94</v>
      </c>
      <c r="K240" s="27">
        <v>59.2</v>
      </c>
      <c r="L240" s="27">
        <v>87.05</v>
      </c>
      <c r="M240" s="27">
        <v>215.66</v>
      </c>
      <c r="N240" s="27">
        <v>72.72</v>
      </c>
      <c r="O240" s="26"/>
      <c r="P240" s="27">
        <v>67.209999999999994</v>
      </c>
    </row>
    <row r="241" spans="1:16" x14ac:dyDescent="0.3">
      <c r="A241" s="25" t="s">
        <v>315</v>
      </c>
      <c r="B241" s="27">
        <v>55.95</v>
      </c>
      <c r="C241" s="27">
        <v>58.27</v>
      </c>
      <c r="D241" s="27">
        <v>54.2</v>
      </c>
      <c r="E241" s="27">
        <v>97.82</v>
      </c>
      <c r="F241" s="27">
        <v>779.73</v>
      </c>
      <c r="G241" s="27">
        <v>277.39</v>
      </c>
      <c r="H241" s="27">
        <v>72.290000000000006</v>
      </c>
      <c r="I241" s="27">
        <v>50.65</v>
      </c>
      <c r="J241" s="27">
        <v>56.98</v>
      </c>
      <c r="K241" s="27">
        <v>60.01</v>
      </c>
      <c r="L241" s="27">
        <v>89.75</v>
      </c>
      <c r="M241" s="27">
        <v>211.53</v>
      </c>
      <c r="N241" s="27">
        <v>73.55</v>
      </c>
      <c r="O241" s="26"/>
      <c r="P241" s="27">
        <v>66.58</v>
      </c>
    </row>
    <row r="242" spans="1:16" x14ac:dyDescent="0.3">
      <c r="A242" s="25" t="s">
        <v>316</v>
      </c>
      <c r="B242" s="27">
        <v>54.54</v>
      </c>
      <c r="C242" s="27">
        <v>56.64</v>
      </c>
      <c r="D242" s="27">
        <v>52.71</v>
      </c>
      <c r="E242" s="27">
        <v>94.66</v>
      </c>
      <c r="F242" s="27">
        <v>751.9</v>
      </c>
      <c r="G242" s="27">
        <v>277.94</v>
      </c>
      <c r="H242" s="27">
        <v>73.010000000000005</v>
      </c>
      <c r="I242" s="27">
        <v>55.32</v>
      </c>
      <c r="J242" s="27">
        <v>57.09</v>
      </c>
      <c r="K242" s="27">
        <v>60.75</v>
      </c>
      <c r="L242" s="27">
        <v>92.38</v>
      </c>
      <c r="M242" s="27">
        <v>207.65</v>
      </c>
      <c r="N242" s="27">
        <v>74.39</v>
      </c>
      <c r="O242" s="26"/>
      <c r="P242" s="27">
        <v>65.83</v>
      </c>
    </row>
    <row r="243" spans="1:16" x14ac:dyDescent="0.3">
      <c r="A243" s="25" t="s">
        <v>317</v>
      </c>
      <c r="B243" s="27">
        <v>53.15</v>
      </c>
      <c r="C243" s="27">
        <v>55.12</v>
      </c>
      <c r="D243" s="27">
        <v>51.32</v>
      </c>
      <c r="E243" s="27">
        <v>90.95</v>
      </c>
      <c r="F243" s="27">
        <v>728.05</v>
      </c>
      <c r="G243" s="27">
        <v>278.39999999999998</v>
      </c>
      <c r="H243" s="27">
        <v>72.88</v>
      </c>
      <c r="I243" s="27">
        <v>61.04</v>
      </c>
      <c r="J243" s="27">
        <v>57.25</v>
      </c>
      <c r="K243" s="27">
        <v>61.42</v>
      </c>
      <c r="L243" s="27">
        <v>94.78</v>
      </c>
      <c r="M243" s="27">
        <v>204.33</v>
      </c>
      <c r="N243" s="27">
        <v>75.17</v>
      </c>
      <c r="O243" s="26"/>
      <c r="P243" s="27">
        <v>64.790000000000006</v>
      </c>
    </row>
    <row r="244" spans="1:16" x14ac:dyDescent="0.3">
      <c r="A244" s="25" t="s">
        <v>318</v>
      </c>
      <c r="B244" s="27">
        <v>51.83</v>
      </c>
      <c r="C244" s="27">
        <v>53.83</v>
      </c>
      <c r="D244" s="27">
        <v>50.11</v>
      </c>
      <c r="E244" s="27">
        <v>88.1</v>
      </c>
      <c r="F244" s="27">
        <v>705.08</v>
      </c>
      <c r="G244" s="27">
        <v>278.79000000000002</v>
      </c>
      <c r="H244" s="27">
        <v>73.430000000000007</v>
      </c>
      <c r="I244" s="27">
        <v>66.94</v>
      </c>
      <c r="J244" s="27">
        <v>57.46</v>
      </c>
      <c r="K244" s="27">
        <v>62.04</v>
      </c>
      <c r="L244" s="27">
        <v>96.78</v>
      </c>
      <c r="M244" s="27">
        <v>201.87</v>
      </c>
      <c r="N244" s="27">
        <v>75.81</v>
      </c>
      <c r="O244" s="26"/>
      <c r="P244" s="27">
        <v>64</v>
      </c>
    </row>
    <row r="245" spans="1:16" x14ac:dyDescent="0.3">
      <c r="A245" s="25" t="s">
        <v>319</v>
      </c>
      <c r="B245" s="27">
        <v>50.62</v>
      </c>
      <c r="C245" s="27">
        <v>52.89</v>
      </c>
      <c r="D245" s="27">
        <v>49.17</v>
      </c>
      <c r="E245" s="27">
        <v>87.41</v>
      </c>
      <c r="F245" s="27">
        <v>680.17</v>
      </c>
      <c r="G245" s="27">
        <v>279.17</v>
      </c>
      <c r="H245" s="27">
        <v>74.3</v>
      </c>
      <c r="I245" s="27">
        <v>72.17</v>
      </c>
      <c r="J245" s="27">
        <v>57.7</v>
      </c>
      <c r="K245" s="27">
        <v>62.6</v>
      </c>
      <c r="L245" s="27">
        <v>98.26</v>
      </c>
      <c r="M245" s="27">
        <v>200.54</v>
      </c>
      <c r="N245" s="27">
        <v>76.260000000000005</v>
      </c>
      <c r="O245" s="26"/>
      <c r="P245" s="27">
        <v>63.47</v>
      </c>
    </row>
    <row r="246" spans="1:16" x14ac:dyDescent="0.3">
      <c r="A246" s="25" t="s">
        <v>320</v>
      </c>
      <c r="B246" s="27">
        <v>49.59</v>
      </c>
      <c r="C246" s="27">
        <v>52.31</v>
      </c>
      <c r="D246" s="27">
        <v>48.52</v>
      </c>
      <c r="E246" s="27">
        <v>89.06</v>
      </c>
      <c r="F246" s="27">
        <v>653.01</v>
      </c>
      <c r="G246" s="27">
        <v>279.48</v>
      </c>
      <c r="H246" s="27">
        <v>75.569999999999993</v>
      </c>
      <c r="I246" s="27">
        <v>76.040000000000006</v>
      </c>
      <c r="J246" s="27">
        <v>57.94</v>
      </c>
      <c r="K246" s="27">
        <v>63.11</v>
      </c>
      <c r="L246" s="27">
        <v>99.18</v>
      </c>
      <c r="M246" s="27">
        <v>200.16</v>
      </c>
      <c r="N246" s="27">
        <v>76.53</v>
      </c>
      <c r="O246" s="26"/>
      <c r="P246" s="27">
        <v>63.27</v>
      </c>
    </row>
    <row r="247" spans="1:16" x14ac:dyDescent="0.3">
      <c r="A247" s="25" t="s">
        <v>321</v>
      </c>
      <c r="B247" s="27">
        <v>48.78</v>
      </c>
      <c r="C247" s="27">
        <v>51.99</v>
      </c>
      <c r="D247" s="27">
        <v>48.1</v>
      </c>
      <c r="E247" s="27">
        <v>92.1</v>
      </c>
      <c r="F247" s="27">
        <v>625.87</v>
      </c>
      <c r="G247" s="27">
        <v>279.61</v>
      </c>
      <c r="H247" s="27">
        <v>76.09</v>
      </c>
      <c r="I247" s="27">
        <v>78.010000000000005</v>
      </c>
      <c r="J247" s="27">
        <v>58.17</v>
      </c>
      <c r="K247" s="27">
        <v>63.54</v>
      </c>
      <c r="L247" s="27">
        <v>99.67</v>
      </c>
      <c r="M247" s="27">
        <v>200.13</v>
      </c>
      <c r="N247" s="27">
        <v>76.69</v>
      </c>
      <c r="O247" s="26"/>
      <c r="P247" s="27">
        <v>63.06</v>
      </c>
    </row>
    <row r="248" spans="1:16" x14ac:dyDescent="0.3">
      <c r="A248" s="25" t="s">
        <v>322</v>
      </c>
      <c r="B248" s="27">
        <v>48.25</v>
      </c>
      <c r="C248" s="27">
        <v>51.83</v>
      </c>
      <c r="D248" s="27">
        <v>47.87</v>
      </c>
      <c r="E248" s="27">
        <v>95.45</v>
      </c>
      <c r="F248" s="27">
        <v>601.27</v>
      </c>
      <c r="G248" s="27">
        <v>279.45</v>
      </c>
      <c r="H248" s="27">
        <v>77.23</v>
      </c>
      <c r="I248" s="27">
        <v>77.569999999999993</v>
      </c>
      <c r="J248" s="27">
        <v>58.34</v>
      </c>
      <c r="K248" s="27">
        <v>63.9</v>
      </c>
      <c r="L248" s="27">
        <v>99.85</v>
      </c>
      <c r="M248" s="27">
        <v>199.8</v>
      </c>
      <c r="N248" s="27">
        <v>76.84</v>
      </c>
      <c r="O248" s="26"/>
      <c r="P248" s="27">
        <v>63.2</v>
      </c>
    </row>
    <row r="249" spans="1:16" x14ac:dyDescent="0.3">
      <c r="A249" s="25" t="s">
        <v>323</v>
      </c>
      <c r="B249" s="27">
        <v>48.06</v>
      </c>
      <c r="C249" s="27">
        <v>51.71</v>
      </c>
      <c r="D249" s="27">
        <v>47.78</v>
      </c>
      <c r="E249" s="27">
        <v>98.1</v>
      </c>
      <c r="F249" s="27">
        <v>581.46</v>
      </c>
      <c r="G249" s="27">
        <v>278.87</v>
      </c>
      <c r="H249" s="27">
        <v>78.44</v>
      </c>
      <c r="I249" s="27">
        <v>74.3</v>
      </c>
      <c r="J249" s="27">
        <v>58.43</v>
      </c>
      <c r="K249" s="27">
        <v>64.17</v>
      </c>
      <c r="L249" s="27">
        <v>99.85</v>
      </c>
      <c r="M249" s="27">
        <v>198.56</v>
      </c>
      <c r="N249" s="27">
        <v>77.06</v>
      </c>
      <c r="O249" s="26"/>
      <c r="P249" s="27">
        <v>63.49</v>
      </c>
    </row>
    <row r="250" spans="1:16" x14ac:dyDescent="0.3">
      <c r="A250" s="25" t="s">
        <v>324</v>
      </c>
      <c r="B250" s="27">
        <v>48.17</v>
      </c>
      <c r="C250" s="27">
        <v>51.63</v>
      </c>
      <c r="D250" s="27">
        <v>47.81</v>
      </c>
      <c r="E250" s="27">
        <v>99.72</v>
      </c>
      <c r="F250" s="27">
        <v>566.11</v>
      </c>
      <c r="G250" s="27">
        <v>277.83999999999997</v>
      </c>
      <c r="H250" s="27">
        <v>79.790000000000006</v>
      </c>
      <c r="I250" s="27">
        <v>68.760000000000005</v>
      </c>
      <c r="J250" s="27">
        <v>58.51</v>
      </c>
      <c r="K250" s="27">
        <v>64.36</v>
      </c>
      <c r="L250" s="27">
        <v>99.63</v>
      </c>
      <c r="M250" s="27">
        <v>196.28</v>
      </c>
      <c r="N250" s="27">
        <v>77.39</v>
      </c>
      <c r="O250" s="26"/>
      <c r="P250" s="27">
        <v>63.93</v>
      </c>
    </row>
    <row r="251" spans="1:16" x14ac:dyDescent="0.3">
      <c r="A251" s="25" t="s">
        <v>325</v>
      </c>
      <c r="B251" s="27">
        <v>48.48</v>
      </c>
      <c r="C251" s="27">
        <v>51.67</v>
      </c>
      <c r="D251" s="27">
        <v>47.98</v>
      </c>
      <c r="E251" s="27">
        <v>100.65</v>
      </c>
      <c r="F251" s="27">
        <v>552.27</v>
      </c>
      <c r="G251" s="27">
        <v>276.44</v>
      </c>
      <c r="H251" s="27">
        <v>80.150000000000006</v>
      </c>
      <c r="I251" s="27">
        <v>62.51</v>
      </c>
      <c r="J251" s="27">
        <v>58.77</v>
      </c>
      <c r="K251" s="27">
        <v>64.540000000000006</v>
      </c>
      <c r="L251" s="27">
        <v>99.03</v>
      </c>
      <c r="M251" s="27">
        <v>193.27</v>
      </c>
      <c r="N251" s="27">
        <v>77.83</v>
      </c>
      <c r="O251" s="26"/>
      <c r="P251" s="27">
        <v>64.17</v>
      </c>
    </row>
    <row r="252" spans="1:16" x14ac:dyDescent="0.3">
      <c r="A252" s="25" t="s">
        <v>326</v>
      </c>
      <c r="B252" s="27">
        <v>48.85</v>
      </c>
      <c r="C252" s="27">
        <v>51.92</v>
      </c>
      <c r="D252" s="27">
        <v>48.29</v>
      </c>
      <c r="E252" s="27">
        <v>101.26</v>
      </c>
      <c r="F252" s="27">
        <v>536.78</v>
      </c>
      <c r="G252" s="27">
        <v>274.73</v>
      </c>
      <c r="H252" s="27">
        <v>81.06</v>
      </c>
      <c r="I252" s="27">
        <v>57.19</v>
      </c>
      <c r="J252" s="27">
        <v>59.38</v>
      </c>
      <c r="K252" s="27">
        <v>64.739999999999995</v>
      </c>
      <c r="L252" s="27">
        <v>97.87</v>
      </c>
      <c r="M252" s="27">
        <v>189.9</v>
      </c>
      <c r="N252" s="27">
        <v>78.38</v>
      </c>
      <c r="O252" s="26"/>
      <c r="P252" s="27">
        <v>64.64</v>
      </c>
    </row>
    <row r="253" spans="1:16" x14ac:dyDescent="0.3">
      <c r="A253" s="25" t="s">
        <v>327</v>
      </c>
      <c r="B253" s="27">
        <v>49.18</v>
      </c>
      <c r="C253" s="27">
        <v>52.46</v>
      </c>
      <c r="D253" s="27">
        <v>48.74</v>
      </c>
      <c r="E253" s="27">
        <v>101.95</v>
      </c>
      <c r="F253" s="27">
        <v>516.66999999999996</v>
      </c>
      <c r="G253" s="27">
        <v>272.79000000000002</v>
      </c>
      <c r="H253" s="27">
        <v>81.97</v>
      </c>
      <c r="I253" s="27">
        <v>54.32</v>
      </c>
      <c r="J253" s="27">
        <v>60.5</v>
      </c>
      <c r="K253" s="27">
        <v>65.03</v>
      </c>
      <c r="L253" s="27">
        <v>96.02</v>
      </c>
      <c r="M253" s="27">
        <v>186.54</v>
      </c>
      <c r="N253" s="27">
        <v>79.02</v>
      </c>
      <c r="O253" s="26"/>
      <c r="P253" s="27">
        <v>65.150000000000006</v>
      </c>
    </row>
    <row r="254" spans="1:16" x14ac:dyDescent="0.3">
      <c r="A254" s="25" t="s">
        <v>328</v>
      </c>
      <c r="B254" s="27">
        <v>49.41</v>
      </c>
      <c r="C254" s="27">
        <v>53.24</v>
      </c>
      <c r="D254" s="27">
        <v>49.3</v>
      </c>
      <c r="E254" s="27">
        <v>102.89</v>
      </c>
      <c r="F254" s="27">
        <v>491.38</v>
      </c>
      <c r="G254" s="27">
        <v>270.82</v>
      </c>
      <c r="H254" s="27">
        <v>82.96</v>
      </c>
      <c r="I254" s="27">
        <v>54.18</v>
      </c>
      <c r="J254" s="27">
        <v>62.03</v>
      </c>
      <c r="K254" s="27">
        <v>65.41</v>
      </c>
      <c r="L254" s="27">
        <v>93.8</v>
      </c>
      <c r="M254" s="27">
        <v>183.57</v>
      </c>
      <c r="N254" s="27">
        <v>79.739999999999995</v>
      </c>
      <c r="O254" s="26"/>
      <c r="P254" s="27">
        <v>65.709999999999994</v>
      </c>
    </row>
    <row r="255" spans="1:16" x14ac:dyDescent="0.3">
      <c r="A255" s="25" t="s">
        <v>329</v>
      </c>
      <c r="B255" s="27">
        <v>49.54</v>
      </c>
      <c r="C255" s="27">
        <v>54.09</v>
      </c>
      <c r="D255" s="27">
        <v>49.86</v>
      </c>
      <c r="E255" s="27">
        <v>104.11</v>
      </c>
      <c r="F255" s="27">
        <v>462.78</v>
      </c>
      <c r="G255" s="27">
        <v>269.17</v>
      </c>
      <c r="H255" s="27">
        <v>82.87</v>
      </c>
      <c r="I255" s="27">
        <v>55.76</v>
      </c>
      <c r="J255" s="27">
        <v>63.64</v>
      </c>
      <c r="K255" s="27">
        <v>65.88</v>
      </c>
      <c r="L255" s="27">
        <v>91.99</v>
      </c>
      <c r="M255" s="27">
        <v>181.35</v>
      </c>
      <c r="N255" s="27">
        <v>80.47</v>
      </c>
      <c r="O255" s="26"/>
      <c r="P255" s="27">
        <v>65.989999999999995</v>
      </c>
    </row>
    <row r="256" spans="1:16" x14ac:dyDescent="0.3">
      <c r="A256" s="25" t="s">
        <v>330</v>
      </c>
      <c r="B256" s="27">
        <v>49.62</v>
      </c>
      <c r="C256" s="27">
        <v>54.83</v>
      </c>
      <c r="D256" s="27">
        <v>50.32</v>
      </c>
      <c r="E256" s="27">
        <v>105.63</v>
      </c>
      <c r="F256" s="27">
        <v>432.94</v>
      </c>
      <c r="G256" s="27">
        <v>268.18</v>
      </c>
      <c r="H256" s="27">
        <v>82.97</v>
      </c>
      <c r="I256" s="27">
        <v>57.95</v>
      </c>
      <c r="J256" s="27">
        <v>64.959999999999994</v>
      </c>
      <c r="K256" s="27">
        <v>66.41</v>
      </c>
      <c r="L256" s="27">
        <v>91.43</v>
      </c>
      <c r="M256" s="27">
        <v>180.27</v>
      </c>
      <c r="N256" s="27">
        <v>81.16</v>
      </c>
      <c r="O256" s="26"/>
      <c r="P256" s="27">
        <v>66.3</v>
      </c>
    </row>
    <row r="257" spans="1:16" x14ac:dyDescent="0.3">
      <c r="A257" s="25" t="s">
        <v>331</v>
      </c>
      <c r="B257" s="27">
        <v>49.64</v>
      </c>
      <c r="C257" s="27">
        <v>55.27</v>
      </c>
      <c r="D257" s="27">
        <v>50.6</v>
      </c>
      <c r="E257" s="27">
        <v>107.39</v>
      </c>
      <c r="F257" s="27">
        <v>403.85</v>
      </c>
      <c r="G257" s="27">
        <v>268.14999999999998</v>
      </c>
      <c r="H257" s="27">
        <v>83.1</v>
      </c>
      <c r="I257" s="27">
        <v>59.7</v>
      </c>
      <c r="J257" s="27">
        <v>65.650000000000006</v>
      </c>
      <c r="K257" s="27">
        <v>66.989999999999995</v>
      </c>
      <c r="L257" s="27">
        <v>92.85</v>
      </c>
      <c r="M257" s="27">
        <v>180.65</v>
      </c>
      <c r="N257" s="27">
        <v>81.77</v>
      </c>
      <c r="O257" s="26"/>
      <c r="P257" s="27">
        <v>66.569999999999993</v>
      </c>
    </row>
    <row r="258" spans="1:16" x14ac:dyDescent="0.3">
      <c r="A258" s="25" t="s">
        <v>332</v>
      </c>
      <c r="B258" s="27">
        <v>49.64</v>
      </c>
      <c r="C258" s="27">
        <v>55.4</v>
      </c>
      <c r="D258" s="27">
        <v>50.68</v>
      </c>
      <c r="E258" s="27">
        <v>109.13</v>
      </c>
      <c r="F258" s="27">
        <v>376.57</v>
      </c>
      <c r="G258" s="27">
        <v>268.95999999999998</v>
      </c>
      <c r="H258" s="27">
        <v>83.23</v>
      </c>
      <c r="I258" s="27">
        <v>60.8</v>
      </c>
      <c r="J258" s="27">
        <v>65.709999999999994</v>
      </c>
      <c r="K258" s="27">
        <v>67.59</v>
      </c>
      <c r="L258" s="27">
        <v>95.91</v>
      </c>
      <c r="M258" s="27">
        <v>182.02</v>
      </c>
      <c r="N258" s="27">
        <v>82.27</v>
      </c>
      <c r="O258" s="26"/>
      <c r="P258" s="27">
        <v>66.8</v>
      </c>
    </row>
    <row r="259" spans="1:16" x14ac:dyDescent="0.3">
      <c r="A259" s="25" t="s">
        <v>333</v>
      </c>
      <c r="B259" s="27">
        <v>49.63</v>
      </c>
      <c r="C259" s="27">
        <v>55.32</v>
      </c>
      <c r="D259" s="27">
        <v>50.63</v>
      </c>
      <c r="E259" s="27">
        <v>110.5</v>
      </c>
      <c r="F259" s="27">
        <v>351.2</v>
      </c>
      <c r="G259" s="27">
        <v>270.08</v>
      </c>
      <c r="H259" s="27">
        <v>83.34</v>
      </c>
      <c r="I259" s="27">
        <v>61.87</v>
      </c>
      <c r="J259" s="27">
        <v>65.44</v>
      </c>
      <c r="K259" s="27">
        <v>68.19</v>
      </c>
      <c r="L259" s="27">
        <v>99.22</v>
      </c>
      <c r="M259" s="27">
        <v>183.19</v>
      </c>
      <c r="N259" s="27">
        <v>82.73</v>
      </c>
      <c r="O259" s="26"/>
      <c r="P259" s="27">
        <v>66.97</v>
      </c>
    </row>
    <row r="260" spans="1:16" x14ac:dyDescent="0.3">
      <c r="A260" s="25" t="s">
        <v>334</v>
      </c>
      <c r="B260" s="27">
        <v>49.63</v>
      </c>
      <c r="C260" s="27">
        <v>55.14</v>
      </c>
      <c r="D260" s="27">
        <v>50.54</v>
      </c>
      <c r="E260" s="27">
        <v>111.17</v>
      </c>
      <c r="F260" s="27">
        <v>327.8</v>
      </c>
      <c r="G260" s="27">
        <v>270.92</v>
      </c>
      <c r="H260" s="27">
        <v>84.46</v>
      </c>
      <c r="I260" s="27">
        <v>63.61</v>
      </c>
      <c r="J260" s="27">
        <v>65.2</v>
      </c>
      <c r="K260" s="27">
        <v>68.77</v>
      </c>
      <c r="L260" s="27">
        <v>101.28</v>
      </c>
      <c r="M260" s="27">
        <v>182.88</v>
      </c>
      <c r="N260" s="27">
        <v>83.17</v>
      </c>
      <c r="O260" s="26"/>
      <c r="P260" s="27">
        <v>67.36</v>
      </c>
    </row>
    <row r="261" spans="1:16" x14ac:dyDescent="0.3">
      <c r="A261" s="25" t="s">
        <v>335</v>
      </c>
      <c r="B261" s="27">
        <v>49.66</v>
      </c>
      <c r="C261" s="27">
        <v>55</v>
      </c>
      <c r="D261" s="27">
        <v>50.46</v>
      </c>
      <c r="E261" s="27">
        <v>110.86</v>
      </c>
      <c r="F261" s="27">
        <v>306.37</v>
      </c>
      <c r="G261" s="27">
        <v>270.94</v>
      </c>
      <c r="H261" s="27">
        <v>83.63</v>
      </c>
      <c r="I261" s="27">
        <v>66.62</v>
      </c>
      <c r="J261" s="27">
        <v>65.290000000000006</v>
      </c>
      <c r="K261" s="27">
        <v>69.3</v>
      </c>
      <c r="L261" s="27">
        <v>100.75</v>
      </c>
      <c r="M261" s="27">
        <v>179.95</v>
      </c>
      <c r="N261" s="27">
        <v>83.64</v>
      </c>
      <c r="O261" s="26"/>
      <c r="P261" s="27">
        <v>67.16</v>
      </c>
    </row>
    <row r="262" spans="1:16" x14ac:dyDescent="0.3">
      <c r="A262" s="25" t="s">
        <v>336</v>
      </c>
      <c r="B262" s="27">
        <v>49.72</v>
      </c>
      <c r="C262" s="27">
        <v>54.94</v>
      </c>
      <c r="D262" s="27">
        <v>50.43</v>
      </c>
      <c r="E262" s="27">
        <v>109.62</v>
      </c>
      <c r="F262" s="27">
        <v>286.58999999999997</v>
      </c>
      <c r="G262" s="27">
        <v>269.89999999999998</v>
      </c>
      <c r="H262" s="27">
        <v>83.04</v>
      </c>
      <c r="I262" s="27">
        <v>70.55</v>
      </c>
      <c r="J262" s="27">
        <v>65.760000000000005</v>
      </c>
      <c r="K262" s="27">
        <v>69.8</v>
      </c>
      <c r="L262" s="27">
        <v>97.75</v>
      </c>
      <c r="M262" s="27">
        <v>174.67</v>
      </c>
      <c r="N262" s="27">
        <v>84.16</v>
      </c>
      <c r="O262" s="26"/>
      <c r="P262" s="27">
        <v>66.98</v>
      </c>
    </row>
    <row r="263" spans="1:16" x14ac:dyDescent="0.3">
      <c r="A263" s="25" t="s">
        <v>337</v>
      </c>
      <c r="B263" s="27">
        <v>49.76</v>
      </c>
      <c r="C263" s="27">
        <v>54.97</v>
      </c>
      <c r="D263" s="27">
        <v>50.43</v>
      </c>
      <c r="E263" s="27">
        <v>107.2</v>
      </c>
      <c r="F263" s="27">
        <v>267.86</v>
      </c>
      <c r="G263" s="27">
        <v>267.86</v>
      </c>
      <c r="H263" s="27">
        <v>82.93</v>
      </c>
      <c r="I263" s="27">
        <v>74.09</v>
      </c>
      <c r="J263" s="27">
        <v>66.349999999999994</v>
      </c>
      <c r="K263" s="27">
        <v>70.27</v>
      </c>
      <c r="L263" s="27">
        <v>93.93</v>
      </c>
      <c r="M263" s="27">
        <v>168.72</v>
      </c>
      <c r="N263" s="27">
        <v>84.81</v>
      </c>
      <c r="O263" s="26"/>
      <c r="P263" s="27">
        <v>66.81</v>
      </c>
    </row>
    <row r="264" spans="1:16" x14ac:dyDescent="0.3">
      <c r="A264" s="25" t="s">
        <v>338</v>
      </c>
      <c r="B264" s="27">
        <v>50.62</v>
      </c>
      <c r="C264" s="27">
        <v>55</v>
      </c>
      <c r="D264" s="27">
        <v>51.18</v>
      </c>
      <c r="E264" s="27">
        <v>105.02</v>
      </c>
      <c r="F264" s="27">
        <v>250.99</v>
      </c>
      <c r="G264" s="27">
        <v>250.99</v>
      </c>
      <c r="H264" s="27">
        <v>82.83</v>
      </c>
      <c r="I264" s="27">
        <v>73.739999999999995</v>
      </c>
      <c r="J264" s="27">
        <v>66.540000000000006</v>
      </c>
      <c r="K264" s="27">
        <v>70.930000000000007</v>
      </c>
      <c r="L264" s="27">
        <v>93.54</v>
      </c>
      <c r="M264" s="27">
        <v>163.38</v>
      </c>
      <c r="N264" s="27">
        <v>84.88</v>
      </c>
      <c r="O264" s="26"/>
      <c r="P264" s="27">
        <v>66.94</v>
      </c>
    </row>
    <row r="265" spans="1:16" x14ac:dyDescent="0.3">
      <c r="A265" s="25" t="s">
        <v>339</v>
      </c>
      <c r="B265" s="27">
        <v>51.45</v>
      </c>
      <c r="C265" s="27">
        <v>55.07</v>
      </c>
      <c r="D265" s="27">
        <v>51.92</v>
      </c>
      <c r="E265" s="27">
        <v>104.04</v>
      </c>
      <c r="F265" s="27">
        <v>240.24</v>
      </c>
      <c r="G265" s="27">
        <v>240.24</v>
      </c>
      <c r="H265" s="27">
        <v>82.63</v>
      </c>
      <c r="I265" s="27">
        <v>73.98</v>
      </c>
      <c r="J265" s="27">
        <v>66.77</v>
      </c>
      <c r="K265" s="27">
        <v>71.67</v>
      </c>
      <c r="L265" s="27">
        <v>91.37</v>
      </c>
      <c r="M265" s="27">
        <v>159.88999999999999</v>
      </c>
      <c r="N265" s="27">
        <v>83.37</v>
      </c>
      <c r="O265" s="26"/>
      <c r="P265" s="27">
        <v>67.11</v>
      </c>
    </row>
    <row r="266" spans="1:16" x14ac:dyDescent="0.3">
      <c r="A266" s="25" t="s">
        <v>340</v>
      </c>
      <c r="B266" s="27">
        <v>52.28</v>
      </c>
      <c r="C266" s="27">
        <v>56.25</v>
      </c>
      <c r="D266" s="27">
        <v>52.8</v>
      </c>
      <c r="E266" s="27">
        <v>103.81</v>
      </c>
      <c r="F266" s="27">
        <v>236.23</v>
      </c>
      <c r="G266" s="27">
        <v>236.23</v>
      </c>
      <c r="H266" s="27">
        <v>82.56</v>
      </c>
      <c r="I266" s="27">
        <v>71.650000000000006</v>
      </c>
      <c r="J266" s="27">
        <v>67.02</v>
      </c>
      <c r="K266" s="27">
        <v>72.08</v>
      </c>
      <c r="L266" s="27">
        <v>93.44</v>
      </c>
      <c r="M266" s="27">
        <v>156.51</v>
      </c>
      <c r="N266" s="27">
        <v>83.87</v>
      </c>
      <c r="O266" s="26"/>
      <c r="P266" s="27">
        <v>67.650000000000006</v>
      </c>
    </row>
    <row r="267" spans="1:16" x14ac:dyDescent="0.3">
      <c r="A267" s="25" t="s">
        <v>341</v>
      </c>
      <c r="B267" s="27">
        <v>52.42</v>
      </c>
      <c r="C267" s="27">
        <v>56.5</v>
      </c>
      <c r="D267" s="27">
        <v>52.95</v>
      </c>
      <c r="E267" s="27">
        <v>102.51</v>
      </c>
      <c r="F267" s="27">
        <v>226.15</v>
      </c>
      <c r="G267" s="27">
        <v>226.15</v>
      </c>
      <c r="H267" s="27">
        <v>82.42</v>
      </c>
      <c r="I267" s="27">
        <v>68.739999999999995</v>
      </c>
      <c r="J267" s="27">
        <v>67.23</v>
      </c>
      <c r="K267" s="27">
        <v>72.319999999999993</v>
      </c>
      <c r="L267" s="27">
        <v>93.83</v>
      </c>
      <c r="M267" s="27">
        <v>153.24</v>
      </c>
      <c r="N267" s="27">
        <v>83.94</v>
      </c>
      <c r="O267" s="26"/>
      <c r="P267" s="27">
        <v>67.58</v>
      </c>
    </row>
    <row r="268" spans="1:16" x14ac:dyDescent="0.3">
      <c r="A268" s="25" t="s">
        <v>342</v>
      </c>
      <c r="B268" s="27">
        <v>53.1</v>
      </c>
      <c r="C268" s="27">
        <v>56.31</v>
      </c>
      <c r="D268" s="27">
        <v>53.52</v>
      </c>
      <c r="E268" s="27">
        <v>99.01</v>
      </c>
      <c r="F268" s="27">
        <v>203.18</v>
      </c>
      <c r="G268" s="27">
        <v>203.18</v>
      </c>
      <c r="H268" s="27">
        <v>82.02</v>
      </c>
      <c r="I268" s="27">
        <v>69.81</v>
      </c>
      <c r="J268" s="27">
        <v>67.37</v>
      </c>
      <c r="K268" s="27">
        <v>72.41</v>
      </c>
      <c r="L268" s="27">
        <v>95.7</v>
      </c>
      <c r="M268" s="27">
        <v>152.47999999999999</v>
      </c>
      <c r="N268" s="27">
        <v>85.91</v>
      </c>
      <c r="O268" s="26"/>
      <c r="P268" s="27">
        <v>67.48</v>
      </c>
    </row>
    <row r="269" spans="1:16" x14ac:dyDescent="0.3">
      <c r="A269" s="25" t="s">
        <v>343</v>
      </c>
      <c r="B269" s="27">
        <v>54.32</v>
      </c>
      <c r="C269" s="27">
        <v>57.35</v>
      </c>
      <c r="D269" s="27">
        <v>54.72</v>
      </c>
      <c r="E269" s="27">
        <v>99.13</v>
      </c>
      <c r="F269" s="27">
        <v>193.52</v>
      </c>
      <c r="G269" s="27">
        <v>193.52</v>
      </c>
      <c r="H269" s="27">
        <v>81.28</v>
      </c>
      <c r="I269" s="27">
        <v>67.16</v>
      </c>
      <c r="J269" s="27">
        <v>67.38</v>
      </c>
      <c r="K269" s="27">
        <v>72.41</v>
      </c>
      <c r="L269" s="27">
        <v>94.03</v>
      </c>
      <c r="M269" s="27">
        <v>150.74</v>
      </c>
      <c r="N269" s="27">
        <v>86.07</v>
      </c>
      <c r="O269" s="26"/>
      <c r="P269" s="27">
        <v>67.849999999999994</v>
      </c>
    </row>
    <row r="270" spans="1:16" x14ac:dyDescent="0.3">
      <c r="A270" s="25" t="s">
        <v>344</v>
      </c>
      <c r="B270" s="27">
        <v>55.42</v>
      </c>
      <c r="C270" s="27">
        <v>57.16</v>
      </c>
      <c r="D270" s="27">
        <v>55.67</v>
      </c>
      <c r="E270" s="27">
        <v>99.3</v>
      </c>
      <c r="F270" s="27">
        <v>185.45</v>
      </c>
      <c r="G270" s="27">
        <v>185.45</v>
      </c>
      <c r="H270" s="27">
        <v>81</v>
      </c>
      <c r="I270" s="27">
        <v>65.58</v>
      </c>
      <c r="J270" s="27">
        <v>67.290000000000006</v>
      </c>
      <c r="K270" s="27">
        <v>72.569999999999993</v>
      </c>
      <c r="L270" s="27">
        <v>95.21</v>
      </c>
      <c r="M270" s="27">
        <v>149.65</v>
      </c>
      <c r="N270" s="27">
        <v>84.73</v>
      </c>
      <c r="O270" s="26"/>
      <c r="P270" s="27">
        <v>68.19</v>
      </c>
    </row>
    <row r="271" spans="1:16" x14ac:dyDescent="0.3">
      <c r="A271" s="25" t="s">
        <v>345</v>
      </c>
      <c r="B271" s="27">
        <v>55.7</v>
      </c>
      <c r="C271" s="27">
        <v>57.03</v>
      </c>
      <c r="D271" s="27">
        <v>55.89</v>
      </c>
      <c r="E271" s="27">
        <v>99.99</v>
      </c>
      <c r="F271" s="27">
        <v>181.47</v>
      </c>
      <c r="G271" s="27">
        <v>181.47</v>
      </c>
      <c r="H271" s="27">
        <v>82.19</v>
      </c>
      <c r="I271" s="27">
        <v>65.44</v>
      </c>
      <c r="J271" s="27">
        <v>67.16</v>
      </c>
      <c r="K271" s="27">
        <v>72.650000000000006</v>
      </c>
      <c r="L271" s="27">
        <v>95.9</v>
      </c>
      <c r="M271" s="27">
        <v>148.01</v>
      </c>
      <c r="N271" s="27">
        <v>85.31</v>
      </c>
      <c r="O271" s="26"/>
      <c r="P271" s="27">
        <v>68.650000000000006</v>
      </c>
    </row>
    <row r="272" spans="1:16" x14ac:dyDescent="0.3">
      <c r="A272" s="25" t="s">
        <v>346</v>
      </c>
      <c r="B272" s="27">
        <v>55.91</v>
      </c>
      <c r="C272" s="27">
        <v>56.5</v>
      </c>
      <c r="D272" s="27">
        <v>56.04</v>
      </c>
      <c r="E272" s="27">
        <v>100.62</v>
      </c>
      <c r="F272" s="27">
        <v>182.47</v>
      </c>
      <c r="G272" s="27">
        <v>182.47</v>
      </c>
      <c r="H272" s="27">
        <v>82.53</v>
      </c>
      <c r="I272" s="27">
        <v>66.959999999999994</v>
      </c>
      <c r="J272" s="27">
        <v>67.11</v>
      </c>
      <c r="K272" s="27">
        <v>73.23</v>
      </c>
      <c r="L272" s="27">
        <v>97.96</v>
      </c>
      <c r="M272" s="27">
        <v>149.32</v>
      </c>
      <c r="N272" s="27">
        <v>87.43</v>
      </c>
      <c r="O272" s="26"/>
      <c r="P272" s="27">
        <v>68.91</v>
      </c>
    </row>
    <row r="273" spans="1:16" x14ac:dyDescent="0.3">
      <c r="A273" s="25" t="s">
        <v>347</v>
      </c>
      <c r="B273" s="27">
        <v>57.13</v>
      </c>
      <c r="C273" s="27">
        <v>58.87</v>
      </c>
      <c r="D273" s="27">
        <v>57.35</v>
      </c>
      <c r="E273" s="27">
        <v>99.8</v>
      </c>
      <c r="F273" s="27">
        <v>180.6</v>
      </c>
      <c r="G273" s="27">
        <v>180.6</v>
      </c>
      <c r="H273" s="27">
        <v>82.24</v>
      </c>
      <c r="I273" s="27">
        <v>63.34</v>
      </c>
      <c r="J273" s="27">
        <v>67.209999999999994</v>
      </c>
      <c r="K273" s="27">
        <v>73.23</v>
      </c>
      <c r="L273" s="27">
        <v>96.49</v>
      </c>
      <c r="M273" s="27">
        <v>148.44999999999999</v>
      </c>
      <c r="N273" s="27">
        <v>87.55</v>
      </c>
      <c r="O273" s="26"/>
      <c r="P273" s="27">
        <v>69.66</v>
      </c>
    </row>
    <row r="274" spans="1:16" x14ac:dyDescent="0.3">
      <c r="A274" s="25" t="s">
        <v>348</v>
      </c>
      <c r="B274" s="27">
        <v>57.31</v>
      </c>
      <c r="C274" s="27">
        <v>58.23</v>
      </c>
      <c r="D274" s="27">
        <v>57.46</v>
      </c>
      <c r="E274" s="27">
        <v>99.28</v>
      </c>
      <c r="F274" s="27">
        <v>181.64</v>
      </c>
      <c r="G274" s="27">
        <v>181.64</v>
      </c>
      <c r="H274" s="27">
        <v>82.31</v>
      </c>
      <c r="I274" s="27">
        <v>55.66</v>
      </c>
      <c r="J274" s="27">
        <v>67.48</v>
      </c>
      <c r="K274" s="27">
        <v>73.39</v>
      </c>
      <c r="L274" s="27">
        <v>96.09</v>
      </c>
      <c r="M274" s="27">
        <v>148.12</v>
      </c>
      <c r="N274" s="27">
        <v>86.18</v>
      </c>
      <c r="O274" s="26"/>
      <c r="P274" s="27">
        <v>69.650000000000006</v>
      </c>
    </row>
    <row r="275" spans="1:16" x14ac:dyDescent="0.3">
      <c r="A275" s="25" t="s">
        <v>349</v>
      </c>
      <c r="B275" s="27">
        <v>58.57</v>
      </c>
      <c r="C275" s="27">
        <v>60.1</v>
      </c>
      <c r="D275" s="27">
        <v>58.77</v>
      </c>
      <c r="E275" s="27">
        <v>98.54</v>
      </c>
      <c r="F275" s="27">
        <v>181.69</v>
      </c>
      <c r="G275" s="27">
        <v>181.69</v>
      </c>
      <c r="H275" s="27">
        <v>82.59</v>
      </c>
      <c r="I275" s="27">
        <v>58.26</v>
      </c>
      <c r="J275" s="27">
        <v>67.88</v>
      </c>
      <c r="K275" s="27">
        <v>73.72</v>
      </c>
      <c r="L275" s="27">
        <v>92.95</v>
      </c>
      <c r="M275" s="27">
        <v>146.38</v>
      </c>
      <c r="N275" s="27">
        <v>86.81</v>
      </c>
      <c r="O275" s="26"/>
      <c r="P275" s="27">
        <v>70.56</v>
      </c>
    </row>
    <row r="276" spans="1:16" x14ac:dyDescent="0.3">
      <c r="A276" s="25" t="s">
        <v>350</v>
      </c>
      <c r="B276" s="27">
        <v>59.34</v>
      </c>
      <c r="C276" s="27">
        <v>61.33</v>
      </c>
      <c r="D276" s="27">
        <v>59.55</v>
      </c>
      <c r="E276" s="27">
        <v>98.38</v>
      </c>
      <c r="F276" s="27">
        <v>180.99</v>
      </c>
      <c r="G276" s="27">
        <v>180.99</v>
      </c>
      <c r="H276" s="27">
        <v>81.849999999999994</v>
      </c>
      <c r="I276" s="27">
        <v>59.19</v>
      </c>
      <c r="J276" s="27">
        <v>68.34</v>
      </c>
      <c r="K276" s="27">
        <v>73.72</v>
      </c>
      <c r="L276" s="27">
        <v>95.4</v>
      </c>
      <c r="M276" s="27">
        <v>142.02000000000001</v>
      </c>
      <c r="N276" s="27">
        <v>89.09</v>
      </c>
      <c r="O276" s="26"/>
      <c r="P276" s="27">
        <v>71.12</v>
      </c>
    </row>
    <row r="277" spans="1:16" x14ac:dyDescent="0.3">
      <c r="A277" s="25" t="s">
        <v>351</v>
      </c>
      <c r="B277" s="27">
        <v>59.56</v>
      </c>
      <c r="C277" s="27">
        <v>62</v>
      </c>
      <c r="D277" s="27">
        <v>59.79</v>
      </c>
      <c r="E277" s="27">
        <v>97.46</v>
      </c>
      <c r="F277" s="27">
        <v>183.64</v>
      </c>
      <c r="G277" s="27">
        <v>183.64</v>
      </c>
      <c r="H277" s="27">
        <v>82.31</v>
      </c>
      <c r="I277" s="27">
        <v>57.38</v>
      </c>
      <c r="J277" s="27">
        <v>68.819999999999993</v>
      </c>
      <c r="K277" s="27">
        <v>73.89</v>
      </c>
      <c r="L277" s="27">
        <v>95.11</v>
      </c>
      <c r="M277" s="27">
        <v>143.43</v>
      </c>
      <c r="N277" s="27">
        <v>89.39</v>
      </c>
      <c r="O277" s="26"/>
      <c r="P277" s="27">
        <v>71.47</v>
      </c>
    </row>
    <row r="278" spans="1:16" x14ac:dyDescent="0.3">
      <c r="A278" s="25" t="s">
        <v>352</v>
      </c>
      <c r="B278" s="27">
        <v>60.66</v>
      </c>
      <c r="C278" s="27">
        <v>62.59</v>
      </c>
      <c r="D278" s="27">
        <v>60.85</v>
      </c>
      <c r="E278" s="27">
        <v>97.26</v>
      </c>
      <c r="F278" s="27">
        <v>187.48</v>
      </c>
      <c r="G278" s="27">
        <v>187.48</v>
      </c>
      <c r="H278" s="27">
        <v>83</v>
      </c>
      <c r="I278" s="27">
        <v>58.53</v>
      </c>
      <c r="J278" s="27">
        <v>69.27</v>
      </c>
      <c r="K278" s="27">
        <v>74.22</v>
      </c>
      <c r="L278" s="27">
        <v>93.73</v>
      </c>
      <c r="M278" s="27">
        <v>146.91999999999999</v>
      </c>
      <c r="N278" s="27">
        <v>88.31</v>
      </c>
      <c r="O278" s="26"/>
      <c r="P278" s="27">
        <v>72.36</v>
      </c>
    </row>
    <row r="279" spans="1:16" x14ac:dyDescent="0.3">
      <c r="A279" s="25" t="s">
        <v>353</v>
      </c>
      <c r="B279" s="27">
        <v>61.5</v>
      </c>
      <c r="C279" s="27">
        <v>63.28</v>
      </c>
      <c r="D279" s="27">
        <v>61.67</v>
      </c>
      <c r="E279" s="27">
        <v>96.21</v>
      </c>
      <c r="F279" s="27">
        <v>188.87</v>
      </c>
      <c r="G279" s="27">
        <v>188.87</v>
      </c>
      <c r="H279" s="27">
        <v>82.89</v>
      </c>
      <c r="I279" s="27">
        <v>62.01</v>
      </c>
      <c r="J279" s="27">
        <v>69.739999999999995</v>
      </c>
      <c r="K279" s="27">
        <v>74.959999999999994</v>
      </c>
      <c r="L279" s="27">
        <v>92.95</v>
      </c>
      <c r="M279" s="27">
        <v>145.4</v>
      </c>
      <c r="N279" s="27">
        <v>89.25</v>
      </c>
      <c r="O279" s="26"/>
      <c r="P279" s="27">
        <v>72.83</v>
      </c>
    </row>
    <row r="280" spans="1:16" x14ac:dyDescent="0.3">
      <c r="A280" s="25" t="s">
        <v>354</v>
      </c>
      <c r="B280" s="27">
        <v>62.18</v>
      </c>
      <c r="C280" s="27">
        <v>63.77</v>
      </c>
      <c r="D280" s="27">
        <v>62.33</v>
      </c>
      <c r="E280" s="27">
        <v>95.42</v>
      </c>
      <c r="F280" s="27">
        <v>187.23</v>
      </c>
      <c r="G280" s="27">
        <v>187.23</v>
      </c>
      <c r="H280" s="27">
        <v>82.99</v>
      </c>
      <c r="I280" s="27">
        <v>63.68</v>
      </c>
      <c r="J280" s="27">
        <v>70.2</v>
      </c>
      <c r="K280" s="27">
        <v>75.53</v>
      </c>
      <c r="L280" s="27">
        <v>94.03</v>
      </c>
      <c r="M280" s="27">
        <v>141.69</v>
      </c>
      <c r="N280" s="27">
        <v>91.69</v>
      </c>
      <c r="O280" s="26"/>
      <c r="P280" s="27">
        <v>73.25</v>
      </c>
    </row>
    <row r="281" spans="1:16" x14ac:dyDescent="0.3">
      <c r="A281" s="25" t="s">
        <v>355</v>
      </c>
      <c r="B281" s="27">
        <v>63.28</v>
      </c>
      <c r="C281" s="27">
        <v>63.73</v>
      </c>
      <c r="D281" s="27">
        <v>63.34</v>
      </c>
      <c r="E281" s="27">
        <v>94.74</v>
      </c>
      <c r="F281" s="27">
        <v>186.51</v>
      </c>
      <c r="G281" s="27">
        <v>186.51</v>
      </c>
      <c r="H281" s="27">
        <v>82.59</v>
      </c>
      <c r="I281" s="27">
        <v>63.4</v>
      </c>
      <c r="J281" s="27">
        <v>70.69</v>
      </c>
      <c r="K281" s="27">
        <v>77.180000000000007</v>
      </c>
      <c r="L281" s="27">
        <v>96.29</v>
      </c>
      <c r="M281" s="27">
        <v>140.82</v>
      </c>
      <c r="N281" s="27">
        <v>92.39</v>
      </c>
      <c r="O281" s="26"/>
      <c r="P281" s="27">
        <v>73.67</v>
      </c>
    </row>
    <row r="282" spans="1:16" x14ac:dyDescent="0.3">
      <c r="A282" s="25" t="s">
        <v>356</v>
      </c>
      <c r="B282" s="27">
        <v>64.349999999999994</v>
      </c>
      <c r="C282" s="27">
        <v>64.78</v>
      </c>
      <c r="D282" s="27">
        <v>64.400000000000006</v>
      </c>
      <c r="E282" s="27">
        <v>94.91</v>
      </c>
      <c r="F282" s="27">
        <v>173.62</v>
      </c>
      <c r="G282" s="27">
        <v>173.62</v>
      </c>
      <c r="H282" s="27">
        <v>82.18</v>
      </c>
      <c r="I282" s="27">
        <v>57.98</v>
      </c>
      <c r="J282" s="27">
        <v>71.2</v>
      </c>
      <c r="K282" s="27">
        <v>77.260000000000005</v>
      </c>
      <c r="L282" s="27">
        <v>95.6</v>
      </c>
      <c r="M282" s="27">
        <v>136.46</v>
      </c>
      <c r="N282" s="27">
        <v>91.71</v>
      </c>
      <c r="O282" s="26"/>
      <c r="P282" s="27">
        <v>73.959999999999994</v>
      </c>
    </row>
    <row r="283" spans="1:16" x14ac:dyDescent="0.3">
      <c r="A283" s="25" t="s">
        <v>357</v>
      </c>
      <c r="B283" s="27">
        <v>65.73</v>
      </c>
      <c r="C283" s="27">
        <v>66.209999999999994</v>
      </c>
      <c r="D283" s="27">
        <v>65.78</v>
      </c>
      <c r="E283" s="27">
        <v>95.22</v>
      </c>
      <c r="F283" s="27">
        <v>160.81</v>
      </c>
      <c r="G283" s="27">
        <v>160.81</v>
      </c>
      <c r="H283" s="27">
        <v>81.709999999999994</v>
      </c>
      <c r="I283" s="27">
        <v>59.3</v>
      </c>
      <c r="J283" s="27">
        <v>71.69</v>
      </c>
      <c r="K283" s="27">
        <v>77.84</v>
      </c>
      <c r="L283" s="27">
        <v>95.5</v>
      </c>
      <c r="M283" s="27">
        <v>136.79</v>
      </c>
      <c r="N283" s="27">
        <v>93.04</v>
      </c>
      <c r="O283" s="26"/>
      <c r="P283" s="27">
        <v>74.540000000000006</v>
      </c>
    </row>
    <row r="284" spans="1:16" x14ac:dyDescent="0.3">
      <c r="A284" s="25" t="s">
        <v>358</v>
      </c>
      <c r="B284" s="27">
        <v>67.08</v>
      </c>
      <c r="C284" s="27">
        <v>66.98</v>
      </c>
      <c r="D284" s="27">
        <v>67.06</v>
      </c>
      <c r="E284" s="27">
        <v>94.74</v>
      </c>
      <c r="F284" s="27">
        <v>163.22999999999999</v>
      </c>
      <c r="G284" s="27">
        <v>163.22999999999999</v>
      </c>
      <c r="H284" s="27">
        <v>81.63</v>
      </c>
      <c r="I284" s="27">
        <v>58.93</v>
      </c>
      <c r="J284" s="27">
        <v>72.150000000000006</v>
      </c>
      <c r="K284" s="27">
        <v>78.66</v>
      </c>
      <c r="L284" s="27">
        <v>95.21</v>
      </c>
      <c r="M284" s="27">
        <v>136.13</v>
      </c>
      <c r="N284" s="27">
        <v>93.31</v>
      </c>
      <c r="O284" s="26"/>
      <c r="P284" s="27">
        <v>75.319999999999993</v>
      </c>
    </row>
    <row r="285" spans="1:16" x14ac:dyDescent="0.3">
      <c r="A285" s="25" t="s">
        <v>359</v>
      </c>
      <c r="B285" s="27">
        <v>68.319999999999993</v>
      </c>
      <c r="C285" s="27">
        <v>67.41</v>
      </c>
      <c r="D285" s="27">
        <v>68.2</v>
      </c>
      <c r="E285" s="27">
        <v>95.17</v>
      </c>
      <c r="F285" s="27">
        <v>155.97</v>
      </c>
      <c r="G285" s="27">
        <v>155.97</v>
      </c>
      <c r="H285" s="27">
        <v>81.39</v>
      </c>
      <c r="I285" s="27">
        <v>55.9</v>
      </c>
      <c r="J285" s="27">
        <v>72.55</v>
      </c>
      <c r="K285" s="27">
        <v>78.739999999999995</v>
      </c>
      <c r="L285" s="27">
        <v>96.59</v>
      </c>
      <c r="M285" s="27">
        <v>133.08000000000001</v>
      </c>
      <c r="N285" s="27">
        <v>92.54</v>
      </c>
      <c r="O285" s="26"/>
      <c r="P285" s="27">
        <v>75.790000000000006</v>
      </c>
    </row>
    <row r="286" spans="1:16" x14ac:dyDescent="0.3">
      <c r="A286" s="25" t="s">
        <v>360</v>
      </c>
      <c r="B286" s="27">
        <v>67.89</v>
      </c>
      <c r="C286" s="27">
        <v>65.010000000000005</v>
      </c>
      <c r="D286" s="27">
        <v>67.510000000000005</v>
      </c>
      <c r="E286" s="27">
        <v>96.15</v>
      </c>
      <c r="F286" s="27">
        <v>145.58000000000001</v>
      </c>
      <c r="G286" s="27">
        <v>145.58000000000001</v>
      </c>
      <c r="H286" s="27">
        <v>80.56</v>
      </c>
      <c r="I286" s="27">
        <v>58.17</v>
      </c>
      <c r="J286" s="27">
        <v>72.88</v>
      </c>
      <c r="K286" s="27">
        <v>79.48</v>
      </c>
      <c r="L286" s="27">
        <v>95.21</v>
      </c>
      <c r="M286" s="27">
        <v>132.97</v>
      </c>
      <c r="N286" s="27">
        <v>92.9</v>
      </c>
      <c r="O286" s="26"/>
      <c r="P286" s="27">
        <v>74.98</v>
      </c>
    </row>
    <row r="287" spans="1:16" x14ac:dyDescent="0.3">
      <c r="A287" s="25" t="s">
        <v>361</v>
      </c>
      <c r="B287" s="27">
        <v>69.03</v>
      </c>
      <c r="C287" s="27">
        <v>65.61</v>
      </c>
      <c r="D287" s="27">
        <v>68.58</v>
      </c>
      <c r="E287" s="27">
        <v>96.03</v>
      </c>
      <c r="F287" s="27">
        <v>140.93</v>
      </c>
      <c r="G287" s="27">
        <v>140.93</v>
      </c>
      <c r="H287" s="27">
        <v>80.2</v>
      </c>
      <c r="I287" s="27">
        <v>63.95</v>
      </c>
      <c r="J287" s="27">
        <v>73.16</v>
      </c>
      <c r="K287" s="27">
        <v>81.05</v>
      </c>
      <c r="L287" s="27">
        <v>95.5</v>
      </c>
      <c r="M287" s="27">
        <v>131.88</v>
      </c>
      <c r="N287" s="27">
        <v>93.01</v>
      </c>
      <c r="O287" s="26"/>
      <c r="P287" s="27">
        <v>75.44</v>
      </c>
    </row>
    <row r="288" spans="1:16" x14ac:dyDescent="0.3">
      <c r="A288" s="25" t="s">
        <v>362</v>
      </c>
      <c r="B288" s="27">
        <v>70.14</v>
      </c>
      <c r="C288" s="27">
        <v>66.23</v>
      </c>
      <c r="D288" s="27">
        <v>69.63</v>
      </c>
      <c r="E288" s="27">
        <v>96.11</v>
      </c>
      <c r="F288" s="27">
        <v>129.07</v>
      </c>
      <c r="G288" s="27">
        <v>129.07</v>
      </c>
      <c r="H288" s="27">
        <v>80.94</v>
      </c>
      <c r="I288" s="27">
        <v>67.41</v>
      </c>
      <c r="J288" s="27">
        <v>73.39</v>
      </c>
      <c r="K288" s="27">
        <v>81.95</v>
      </c>
      <c r="L288" s="27">
        <v>94.03</v>
      </c>
      <c r="M288" s="27">
        <v>129.05000000000001</v>
      </c>
      <c r="N288" s="27">
        <v>94.71</v>
      </c>
      <c r="O288" s="26"/>
      <c r="P288" s="27">
        <v>76.06</v>
      </c>
    </row>
    <row r="289" spans="1:16" x14ac:dyDescent="0.3">
      <c r="A289" s="25" t="s">
        <v>363</v>
      </c>
      <c r="B289" s="27">
        <v>71.040000000000006</v>
      </c>
      <c r="C289" s="27">
        <v>66.790000000000006</v>
      </c>
      <c r="D289" s="27">
        <v>70.489999999999995</v>
      </c>
      <c r="E289" s="27">
        <v>96.17</v>
      </c>
      <c r="F289" s="27">
        <v>125.2</v>
      </c>
      <c r="G289" s="27">
        <v>125.2</v>
      </c>
      <c r="H289" s="27">
        <v>81.34</v>
      </c>
      <c r="I289" s="27">
        <v>68.180000000000007</v>
      </c>
      <c r="J289" s="27">
        <v>73.599999999999994</v>
      </c>
      <c r="K289" s="27">
        <v>83.51</v>
      </c>
      <c r="L289" s="27">
        <v>94.22</v>
      </c>
      <c r="M289" s="27">
        <v>127.96</v>
      </c>
      <c r="N289" s="27">
        <v>94.89</v>
      </c>
      <c r="O289" s="26"/>
      <c r="P289" s="27">
        <v>76.61</v>
      </c>
    </row>
    <row r="290" spans="1:16" x14ac:dyDescent="0.3">
      <c r="A290" s="25" t="s">
        <v>364</v>
      </c>
      <c r="B290" s="27">
        <v>71.930000000000007</v>
      </c>
      <c r="C290" s="27">
        <v>67.260000000000005</v>
      </c>
      <c r="D290" s="27">
        <v>71.33</v>
      </c>
      <c r="E290" s="27">
        <v>95.88</v>
      </c>
      <c r="F290" s="27">
        <v>127.85</v>
      </c>
      <c r="G290" s="27">
        <v>127.85</v>
      </c>
      <c r="H290" s="27">
        <v>81.540000000000006</v>
      </c>
      <c r="I290" s="27">
        <v>65.510000000000005</v>
      </c>
      <c r="J290" s="27">
        <v>73.819999999999993</v>
      </c>
      <c r="K290" s="27">
        <v>83.93</v>
      </c>
      <c r="L290" s="27">
        <v>95.01</v>
      </c>
      <c r="M290" s="27">
        <v>124.47</v>
      </c>
      <c r="N290" s="27">
        <v>94.97</v>
      </c>
      <c r="O290" s="26"/>
      <c r="P290" s="27">
        <v>77.16</v>
      </c>
    </row>
    <row r="291" spans="1:16" x14ac:dyDescent="0.3">
      <c r="A291" s="25" t="s">
        <v>365</v>
      </c>
      <c r="B291" s="27">
        <v>72.59</v>
      </c>
      <c r="C291" s="27">
        <v>67.599999999999994</v>
      </c>
      <c r="D291" s="27">
        <v>71.95</v>
      </c>
      <c r="E291" s="27">
        <v>95.6</v>
      </c>
      <c r="F291" s="27">
        <v>123.45</v>
      </c>
      <c r="G291" s="27">
        <v>123.45</v>
      </c>
      <c r="H291" s="27">
        <v>80.78</v>
      </c>
      <c r="I291" s="27">
        <v>71.05</v>
      </c>
      <c r="J291" s="27">
        <v>74.069999999999993</v>
      </c>
      <c r="K291" s="27">
        <v>84.09</v>
      </c>
      <c r="L291" s="27">
        <v>94.91</v>
      </c>
      <c r="M291" s="27">
        <v>120.66</v>
      </c>
      <c r="N291" s="27">
        <v>95.01</v>
      </c>
      <c r="O291" s="26"/>
      <c r="P291" s="27">
        <v>77.239999999999995</v>
      </c>
    </row>
    <row r="292" spans="1:16" x14ac:dyDescent="0.3">
      <c r="A292" s="25" t="s">
        <v>366</v>
      </c>
      <c r="B292" s="27">
        <v>72.38</v>
      </c>
      <c r="C292" s="27">
        <v>67.86</v>
      </c>
      <c r="D292" s="27">
        <v>71.81</v>
      </c>
      <c r="E292" s="27">
        <v>95.09</v>
      </c>
      <c r="F292" s="27">
        <v>118.24</v>
      </c>
      <c r="G292" s="27">
        <v>118.24</v>
      </c>
      <c r="H292" s="27">
        <v>79.290000000000006</v>
      </c>
      <c r="I292" s="27">
        <v>75.75</v>
      </c>
      <c r="J292" s="27">
        <v>74.41</v>
      </c>
      <c r="K292" s="27">
        <v>85.57</v>
      </c>
      <c r="L292" s="27">
        <v>94.42</v>
      </c>
      <c r="M292" s="27">
        <v>117.6</v>
      </c>
      <c r="N292" s="27">
        <v>93.01</v>
      </c>
      <c r="O292" s="26"/>
      <c r="P292" s="27">
        <v>76.66</v>
      </c>
    </row>
    <row r="293" spans="1:16" x14ac:dyDescent="0.3">
      <c r="A293" s="25" t="s">
        <v>367</v>
      </c>
      <c r="B293" s="27">
        <v>72.59</v>
      </c>
      <c r="C293" s="27">
        <v>68.55</v>
      </c>
      <c r="D293" s="27">
        <v>72.069999999999993</v>
      </c>
      <c r="E293" s="27">
        <v>95.2</v>
      </c>
      <c r="F293" s="27">
        <v>123.45</v>
      </c>
      <c r="G293" s="27">
        <v>123.45</v>
      </c>
      <c r="H293" s="27">
        <v>79.459999999999994</v>
      </c>
      <c r="I293" s="27">
        <v>71.959999999999994</v>
      </c>
      <c r="J293" s="27">
        <v>74.88</v>
      </c>
      <c r="K293" s="27">
        <v>85.74</v>
      </c>
      <c r="L293" s="27">
        <v>93.73</v>
      </c>
      <c r="M293" s="27">
        <v>115.86</v>
      </c>
      <c r="N293" s="27">
        <v>92.55</v>
      </c>
      <c r="O293" s="26"/>
      <c r="P293" s="27">
        <v>76.97</v>
      </c>
    </row>
    <row r="294" spans="1:16" x14ac:dyDescent="0.3">
      <c r="A294" s="25" t="s">
        <v>368</v>
      </c>
      <c r="B294" s="27">
        <v>73.459999999999994</v>
      </c>
      <c r="C294" s="27">
        <v>70.12</v>
      </c>
      <c r="D294" s="27">
        <v>73.02</v>
      </c>
      <c r="E294" s="27">
        <v>95.71</v>
      </c>
      <c r="F294" s="27">
        <v>120.16</v>
      </c>
      <c r="G294" s="27">
        <v>120.16</v>
      </c>
      <c r="H294" s="27">
        <v>79.459999999999994</v>
      </c>
      <c r="I294" s="27">
        <v>65.28</v>
      </c>
      <c r="J294" s="27">
        <v>75.489999999999995</v>
      </c>
      <c r="K294" s="27">
        <v>85.9</v>
      </c>
      <c r="L294" s="27">
        <v>93.93</v>
      </c>
      <c r="M294" s="27">
        <v>114.99</v>
      </c>
      <c r="N294" s="27">
        <v>91.6</v>
      </c>
      <c r="O294" s="26"/>
      <c r="P294" s="27">
        <v>77.53</v>
      </c>
    </row>
    <row r="295" spans="1:16" x14ac:dyDescent="0.3">
      <c r="A295" s="25" t="s">
        <v>369</v>
      </c>
      <c r="B295" s="27">
        <v>74.680000000000007</v>
      </c>
      <c r="C295" s="27">
        <v>71.239999999999995</v>
      </c>
      <c r="D295" s="27">
        <v>74.22</v>
      </c>
      <c r="E295" s="27">
        <v>96.59</v>
      </c>
      <c r="F295" s="27">
        <v>108.05</v>
      </c>
      <c r="G295" s="27">
        <v>108.05</v>
      </c>
      <c r="H295" s="27">
        <v>79.930000000000007</v>
      </c>
      <c r="I295" s="27">
        <v>71.400000000000006</v>
      </c>
      <c r="J295" s="27">
        <v>76.19</v>
      </c>
      <c r="K295" s="27">
        <v>86.07</v>
      </c>
      <c r="L295" s="27">
        <v>93.83</v>
      </c>
      <c r="M295" s="27">
        <v>111.94</v>
      </c>
      <c r="N295" s="27">
        <v>91.68</v>
      </c>
      <c r="O295" s="26"/>
      <c r="P295" s="27">
        <v>78.22</v>
      </c>
    </row>
    <row r="296" spans="1:16" x14ac:dyDescent="0.3">
      <c r="A296" s="25" t="s">
        <v>370</v>
      </c>
      <c r="B296" s="27">
        <v>76.209999999999994</v>
      </c>
      <c r="C296" s="27">
        <v>72.61</v>
      </c>
      <c r="D296" s="27">
        <v>75.73</v>
      </c>
      <c r="E296" s="27">
        <v>96.15</v>
      </c>
      <c r="F296" s="27">
        <v>101.62</v>
      </c>
      <c r="G296" s="27">
        <v>101.62</v>
      </c>
      <c r="H296" s="27">
        <v>80.66</v>
      </c>
      <c r="I296" s="27">
        <v>71.959999999999994</v>
      </c>
      <c r="J296" s="27">
        <v>76.97</v>
      </c>
      <c r="K296" s="27">
        <v>86.15</v>
      </c>
      <c r="L296" s="27">
        <v>94.72</v>
      </c>
      <c r="M296" s="27">
        <v>112.37</v>
      </c>
      <c r="N296" s="27">
        <v>93.45</v>
      </c>
      <c r="O296" s="26"/>
      <c r="P296" s="27">
        <v>79.27</v>
      </c>
    </row>
    <row r="297" spans="1:16" x14ac:dyDescent="0.3">
      <c r="A297" s="25" t="s">
        <v>371</v>
      </c>
      <c r="B297" s="27">
        <v>78.13</v>
      </c>
      <c r="C297" s="27">
        <v>73.760000000000005</v>
      </c>
      <c r="D297" s="27">
        <v>77.56</v>
      </c>
      <c r="E297" s="27">
        <v>96.11</v>
      </c>
      <c r="F297" s="27">
        <v>96.64</v>
      </c>
      <c r="G297" s="27">
        <v>96.64</v>
      </c>
      <c r="H297" s="27">
        <v>80.709999999999994</v>
      </c>
      <c r="I297" s="27">
        <v>71.62</v>
      </c>
      <c r="J297" s="27">
        <v>77.790000000000006</v>
      </c>
      <c r="K297" s="27">
        <v>86.31</v>
      </c>
      <c r="L297" s="27">
        <v>94.81</v>
      </c>
      <c r="M297" s="27">
        <v>111.61</v>
      </c>
      <c r="N297" s="27">
        <v>93.13</v>
      </c>
      <c r="O297" s="26"/>
      <c r="P297" s="27">
        <v>80.28</v>
      </c>
    </row>
    <row r="298" spans="1:16" x14ac:dyDescent="0.3">
      <c r="A298" s="25" t="s">
        <v>372</v>
      </c>
      <c r="B298" s="27">
        <v>79.61</v>
      </c>
      <c r="C298" s="27">
        <v>74.900000000000006</v>
      </c>
      <c r="D298" s="27">
        <v>79</v>
      </c>
      <c r="E298" s="27">
        <v>96.57</v>
      </c>
      <c r="F298" s="27">
        <v>95.38</v>
      </c>
      <c r="G298" s="27">
        <v>95.38</v>
      </c>
      <c r="H298" s="27">
        <v>81.34</v>
      </c>
      <c r="I298" s="27">
        <v>59.58</v>
      </c>
      <c r="J298" s="27">
        <v>78.59</v>
      </c>
      <c r="K298" s="27">
        <v>86.39</v>
      </c>
      <c r="L298" s="27">
        <v>94.81</v>
      </c>
      <c r="M298" s="27">
        <v>110.52</v>
      </c>
      <c r="N298" s="27">
        <v>93.61</v>
      </c>
      <c r="O298" s="26"/>
      <c r="P298" s="27">
        <v>81.290000000000006</v>
      </c>
    </row>
    <row r="299" spans="1:16" x14ac:dyDescent="0.3">
      <c r="A299" s="25" t="s">
        <v>373</v>
      </c>
      <c r="B299" s="27">
        <v>81.03</v>
      </c>
      <c r="C299" s="27">
        <v>76.06</v>
      </c>
      <c r="D299" s="27">
        <v>80.39</v>
      </c>
      <c r="E299" s="27">
        <v>96.16</v>
      </c>
      <c r="F299" s="27">
        <v>92.74</v>
      </c>
      <c r="G299" s="27">
        <v>92.74</v>
      </c>
      <c r="H299" s="27">
        <v>81.510000000000005</v>
      </c>
      <c r="I299" s="27">
        <v>59.87</v>
      </c>
      <c r="J299" s="27">
        <v>79.319999999999993</v>
      </c>
      <c r="K299" s="27">
        <v>86.81</v>
      </c>
      <c r="L299" s="27">
        <v>93.63</v>
      </c>
      <c r="M299" s="27">
        <v>109.76</v>
      </c>
      <c r="N299" s="27">
        <v>93.66</v>
      </c>
      <c r="O299" s="26"/>
      <c r="P299" s="27">
        <v>82.1</v>
      </c>
    </row>
    <row r="300" spans="1:16" x14ac:dyDescent="0.3">
      <c r="A300" s="25" t="s">
        <v>374</v>
      </c>
      <c r="B300" s="27">
        <v>81.94</v>
      </c>
      <c r="C300" s="27">
        <v>77.06</v>
      </c>
      <c r="D300" s="27">
        <v>81.31</v>
      </c>
      <c r="E300" s="27">
        <v>96.37</v>
      </c>
      <c r="F300" s="27">
        <v>92.18</v>
      </c>
      <c r="G300" s="27">
        <v>92.18</v>
      </c>
      <c r="H300" s="27">
        <v>81.77</v>
      </c>
      <c r="I300" s="27">
        <v>59.47</v>
      </c>
      <c r="J300" s="27">
        <v>79.91</v>
      </c>
      <c r="K300" s="27">
        <v>87.14</v>
      </c>
      <c r="L300" s="27">
        <v>96.98</v>
      </c>
      <c r="M300" s="27">
        <v>108.01</v>
      </c>
      <c r="N300" s="27">
        <v>96.88</v>
      </c>
      <c r="O300" s="26"/>
      <c r="P300" s="27">
        <v>82.86</v>
      </c>
    </row>
    <row r="301" spans="1:16" x14ac:dyDescent="0.3">
      <c r="A301" s="25" t="s">
        <v>375</v>
      </c>
      <c r="B301" s="27">
        <v>82.74</v>
      </c>
      <c r="C301" s="27">
        <v>78.010000000000005</v>
      </c>
      <c r="D301" s="27">
        <v>82.13</v>
      </c>
      <c r="E301" s="27">
        <v>96.34</v>
      </c>
      <c r="F301" s="27">
        <v>88.59</v>
      </c>
      <c r="G301" s="27">
        <v>88.59</v>
      </c>
      <c r="H301" s="27">
        <v>81.37</v>
      </c>
      <c r="I301" s="27">
        <v>66.67</v>
      </c>
      <c r="J301" s="27">
        <v>80.290000000000006</v>
      </c>
      <c r="K301" s="27">
        <v>89.11</v>
      </c>
      <c r="L301" s="27">
        <v>96.49</v>
      </c>
      <c r="M301" s="27">
        <v>108.67</v>
      </c>
      <c r="N301" s="27">
        <v>96.92</v>
      </c>
      <c r="O301" s="26"/>
      <c r="P301" s="27">
        <v>83.24</v>
      </c>
    </row>
    <row r="302" spans="1:16" x14ac:dyDescent="0.3">
      <c r="A302" s="25" t="s">
        <v>376</v>
      </c>
      <c r="B302" s="27">
        <v>83.38</v>
      </c>
      <c r="C302" s="27">
        <v>79.81</v>
      </c>
      <c r="D302" s="27">
        <v>82.9</v>
      </c>
      <c r="E302" s="27">
        <v>96.54</v>
      </c>
      <c r="F302" s="27">
        <v>84.19</v>
      </c>
      <c r="G302" s="27">
        <v>84.19</v>
      </c>
      <c r="H302" s="27">
        <v>80.849999999999994</v>
      </c>
      <c r="I302" s="27">
        <v>66.38</v>
      </c>
      <c r="J302" s="27">
        <v>80.540000000000006</v>
      </c>
      <c r="K302" s="27">
        <v>89.11</v>
      </c>
      <c r="L302" s="27">
        <v>95.9</v>
      </c>
      <c r="M302" s="27">
        <v>108.67</v>
      </c>
      <c r="N302" s="27">
        <v>96.95</v>
      </c>
      <c r="O302" s="26"/>
      <c r="P302" s="27">
        <v>83.57</v>
      </c>
    </row>
    <row r="303" spans="1:16" x14ac:dyDescent="0.3">
      <c r="A303" s="25" t="s">
        <v>377</v>
      </c>
      <c r="B303" s="27">
        <v>83.94</v>
      </c>
      <c r="C303" s="27">
        <v>80.86</v>
      </c>
      <c r="D303" s="27">
        <v>83.52</v>
      </c>
      <c r="E303" s="27">
        <v>96.82</v>
      </c>
      <c r="F303" s="27">
        <v>84.64</v>
      </c>
      <c r="G303" s="27">
        <v>84.64</v>
      </c>
      <c r="H303" s="27">
        <v>80.39</v>
      </c>
      <c r="I303" s="27">
        <v>65.989999999999995</v>
      </c>
      <c r="J303" s="27">
        <v>80.849999999999994</v>
      </c>
      <c r="K303" s="27">
        <v>89.19</v>
      </c>
      <c r="L303" s="27">
        <v>95.9</v>
      </c>
      <c r="M303" s="27">
        <v>107.79</v>
      </c>
      <c r="N303" s="27">
        <v>96.98</v>
      </c>
      <c r="O303" s="26"/>
      <c r="P303" s="27">
        <v>83.88</v>
      </c>
    </row>
    <row r="304" spans="1:16" x14ac:dyDescent="0.3">
      <c r="A304" s="25" t="s">
        <v>378</v>
      </c>
      <c r="B304" s="27">
        <v>84.84</v>
      </c>
      <c r="C304" s="27">
        <v>82.21</v>
      </c>
      <c r="D304" s="27">
        <v>84.48</v>
      </c>
      <c r="E304" s="27">
        <v>96.88</v>
      </c>
      <c r="F304" s="27">
        <v>79.209999999999994</v>
      </c>
      <c r="G304" s="27">
        <v>79.209999999999994</v>
      </c>
      <c r="H304" s="27">
        <v>80.040000000000006</v>
      </c>
      <c r="I304" s="27">
        <v>68.510000000000005</v>
      </c>
      <c r="J304" s="27">
        <v>81.42</v>
      </c>
      <c r="K304" s="27">
        <v>89.52</v>
      </c>
      <c r="L304" s="27">
        <v>97.08</v>
      </c>
      <c r="M304" s="27">
        <v>109.97</v>
      </c>
      <c r="N304" s="27">
        <v>98.98</v>
      </c>
      <c r="O304" s="26"/>
      <c r="P304" s="27">
        <v>84.39</v>
      </c>
    </row>
    <row r="305" spans="1:16" x14ac:dyDescent="0.3">
      <c r="A305" s="25" t="s">
        <v>379</v>
      </c>
      <c r="B305" s="27">
        <v>85.89</v>
      </c>
      <c r="C305" s="27">
        <v>83.29</v>
      </c>
      <c r="D305" s="27">
        <v>85.53</v>
      </c>
      <c r="E305" s="27">
        <v>96.92</v>
      </c>
      <c r="F305" s="27">
        <v>74.11</v>
      </c>
      <c r="G305" s="27">
        <v>74.11</v>
      </c>
      <c r="H305" s="27">
        <v>80.680000000000007</v>
      </c>
      <c r="I305" s="27">
        <v>70.48</v>
      </c>
      <c r="J305" s="27">
        <v>82.44</v>
      </c>
      <c r="K305" s="27">
        <v>89.69</v>
      </c>
      <c r="L305" s="27">
        <v>97.67</v>
      </c>
      <c r="M305" s="27">
        <v>109.21</v>
      </c>
      <c r="N305" s="27">
        <v>100.57</v>
      </c>
      <c r="O305" s="26"/>
      <c r="P305" s="27">
        <v>85.14</v>
      </c>
    </row>
    <row r="306" spans="1:16" x14ac:dyDescent="0.3">
      <c r="A306" s="25" t="s">
        <v>380</v>
      </c>
      <c r="B306" s="27">
        <v>87.93</v>
      </c>
      <c r="C306" s="27">
        <v>84.49</v>
      </c>
      <c r="D306" s="27">
        <v>87.46</v>
      </c>
      <c r="E306" s="27">
        <v>97.09</v>
      </c>
      <c r="F306" s="27">
        <v>71.25</v>
      </c>
      <c r="G306" s="27">
        <v>71.25</v>
      </c>
      <c r="H306" s="27">
        <v>80.709999999999994</v>
      </c>
      <c r="I306" s="27">
        <v>71.72</v>
      </c>
      <c r="J306" s="27">
        <v>83.84</v>
      </c>
      <c r="K306" s="27">
        <v>89.77</v>
      </c>
      <c r="L306" s="27">
        <v>97.67</v>
      </c>
      <c r="M306" s="27">
        <v>108.67</v>
      </c>
      <c r="N306" s="27">
        <v>99.46</v>
      </c>
      <c r="O306" s="26"/>
      <c r="P306" s="27">
        <v>86.2</v>
      </c>
    </row>
    <row r="307" spans="1:16" x14ac:dyDescent="0.3">
      <c r="A307" s="25" t="s">
        <v>381</v>
      </c>
      <c r="B307" s="27">
        <v>88.67</v>
      </c>
      <c r="C307" s="27">
        <v>85.05</v>
      </c>
      <c r="D307" s="27">
        <v>88.18</v>
      </c>
      <c r="E307" s="27">
        <v>97.56</v>
      </c>
      <c r="F307" s="27">
        <v>70.52</v>
      </c>
      <c r="G307" s="27">
        <v>70.52</v>
      </c>
      <c r="H307" s="27">
        <v>81.569999999999993</v>
      </c>
      <c r="I307" s="27">
        <v>76.069999999999993</v>
      </c>
      <c r="J307" s="27">
        <v>85.33</v>
      </c>
      <c r="K307" s="27">
        <v>89.93</v>
      </c>
      <c r="L307" s="27">
        <v>97.67</v>
      </c>
      <c r="M307" s="27">
        <v>108.23</v>
      </c>
      <c r="N307" s="27">
        <v>99.6</v>
      </c>
      <c r="O307" s="26"/>
      <c r="P307" s="27">
        <v>86.89</v>
      </c>
    </row>
    <row r="308" spans="1:16" x14ac:dyDescent="0.3">
      <c r="A308" s="25" t="s">
        <v>382</v>
      </c>
      <c r="B308" s="27">
        <v>89.08</v>
      </c>
      <c r="C308" s="27">
        <v>85.33</v>
      </c>
      <c r="D308" s="27">
        <v>88.58</v>
      </c>
      <c r="E308" s="27">
        <v>99.42</v>
      </c>
      <c r="F308" s="27">
        <v>72.58</v>
      </c>
      <c r="G308" s="27">
        <v>72.58</v>
      </c>
      <c r="H308" s="27">
        <v>83.68</v>
      </c>
      <c r="I308" s="27">
        <v>80.94</v>
      </c>
      <c r="J308" s="27">
        <v>86.59</v>
      </c>
      <c r="K308" s="27">
        <v>90.84</v>
      </c>
      <c r="L308" s="27">
        <v>97.96</v>
      </c>
      <c r="M308" s="27">
        <v>116.95</v>
      </c>
      <c r="N308" s="27">
        <v>103.69</v>
      </c>
      <c r="O308" s="26"/>
      <c r="P308" s="27">
        <v>88.03</v>
      </c>
    </row>
    <row r="309" spans="1:16" x14ac:dyDescent="0.3">
      <c r="A309" s="25" t="s">
        <v>383</v>
      </c>
      <c r="B309" s="27">
        <v>89.34</v>
      </c>
      <c r="C309" s="27">
        <v>86.1</v>
      </c>
      <c r="D309" s="27">
        <v>88.9</v>
      </c>
      <c r="E309" s="27">
        <v>99.77</v>
      </c>
      <c r="F309" s="27">
        <v>73.03</v>
      </c>
      <c r="G309" s="27">
        <v>73.03</v>
      </c>
      <c r="H309" s="27">
        <v>85.01</v>
      </c>
      <c r="I309" s="27">
        <v>88.53</v>
      </c>
      <c r="J309" s="27">
        <v>87.34</v>
      </c>
      <c r="K309" s="27">
        <v>90.26</v>
      </c>
      <c r="L309" s="27">
        <v>96.39</v>
      </c>
      <c r="M309" s="27">
        <v>117.17</v>
      </c>
      <c r="N309" s="27">
        <v>102.47</v>
      </c>
      <c r="O309" s="26"/>
      <c r="P309" s="27">
        <v>88.6</v>
      </c>
    </row>
    <row r="310" spans="1:16" x14ac:dyDescent="0.3">
      <c r="A310" s="25" t="s">
        <v>384</v>
      </c>
      <c r="B310" s="27">
        <v>89.27</v>
      </c>
      <c r="C310" s="27">
        <v>87.68</v>
      </c>
      <c r="D310" s="27">
        <v>89.02</v>
      </c>
      <c r="E310" s="27">
        <v>102.43</v>
      </c>
      <c r="F310" s="27">
        <v>74.5</v>
      </c>
      <c r="G310" s="27">
        <v>74.5</v>
      </c>
      <c r="H310" s="27">
        <v>85.93</v>
      </c>
      <c r="I310" s="27">
        <v>86.88</v>
      </c>
      <c r="J310" s="27">
        <v>87.51</v>
      </c>
      <c r="K310" s="27">
        <v>90.34</v>
      </c>
      <c r="L310" s="27">
        <v>96.78</v>
      </c>
      <c r="M310" s="27">
        <v>116.3</v>
      </c>
      <c r="N310" s="27">
        <v>102.31</v>
      </c>
      <c r="O310" s="26"/>
      <c r="P310" s="27">
        <v>89.13</v>
      </c>
    </row>
    <row r="311" spans="1:16" x14ac:dyDescent="0.3">
      <c r="A311" s="25" t="s">
        <v>385</v>
      </c>
      <c r="B311" s="27">
        <v>89.09</v>
      </c>
      <c r="C311" s="27">
        <v>87.79</v>
      </c>
      <c r="D311" s="27">
        <v>88.87</v>
      </c>
      <c r="E311" s="27">
        <v>103.54</v>
      </c>
      <c r="F311" s="27">
        <v>81.02</v>
      </c>
      <c r="G311" s="27">
        <v>81.02</v>
      </c>
      <c r="H311" s="27">
        <v>89.36</v>
      </c>
      <c r="I311" s="27">
        <v>89.81</v>
      </c>
      <c r="J311" s="27">
        <v>87.33</v>
      </c>
      <c r="K311" s="27">
        <v>90.52</v>
      </c>
      <c r="L311" s="27">
        <v>96.98</v>
      </c>
      <c r="M311" s="27">
        <v>115.31</v>
      </c>
      <c r="N311" s="27">
        <v>101.23</v>
      </c>
      <c r="O311" s="26"/>
      <c r="P311" s="27">
        <v>90.07</v>
      </c>
    </row>
    <row r="312" spans="1:16" x14ac:dyDescent="0.3">
      <c r="A312" s="25" t="s">
        <v>386</v>
      </c>
      <c r="B312" s="27">
        <v>88.32</v>
      </c>
      <c r="C312" s="27">
        <v>86.05</v>
      </c>
      <c r="D312" s="27">
        <v>87.99</v>
      </c>
      <c r="E312" s="27">
        <v>102.56</v>
      </c>
      <c r="F312" s="27">
        <v>80.91</v>
      </c>
      <c r="G312" s="27">
        <v>80.91</v>
      </c>
      <c r="H312" s="27">
        <v>92.7</v>
      </c>
      <c r="I312" s="27">
        <v>97.05</v>
      </c>
      <c r="J312" s="27">
        <v>87.03</v>
      </c>
      <c r="K312" s="27">
        <v>90.8</v>
      </c>
      <c r="L312" s="27">
        <v>97.47</v>
      </c>
      <c r="M312" s="27">
        <v>115.75</v>
      </c>
      <c r="N312" s="27">
        <v>103.64</v>
      </c>
      <c r="O312" s="26"/>
      <c r="P312" s="27">
        <v>90.33</v>
      </c>
    </row>
    <row r="313" spans="1:16" x14ac:dyDescent="0.3">
      <c r="A313" s="25" t="s">
        <v>387</v>
      </c>
      <c r="B313" s="27">
        <v>87.01</v>
      </c>
      <c r="C313" s="27">
        <v>84.3</v>
      </c>
      <c r="D313" s="27">
        <v>86.64</v>
      </c>
      <c r="E313" s="27">
        <v>100.38</v>
      </c>
      <c r="F313" s="27">
        <v>81.709999999999994</v>
      </c>
      <c r="G313" s="27">
        <v>81.709999999999994</v>
      </c>
      <c r="H313" s="27">
        <v>92.03</v>
      </c>
      <c r="I313" s="27">
        <v>111.37</v>
      </c>
      <c r="J313" s="27">
        <v>86.82</v>
      </c>
      <c r="K313" s="27">
        <v>90.8</v>
      </c>
      <c r="L313" s="27">
        <v>97.57</v>
      </c>
      <c r="M313" s="27">
        <v>114.77</v>
      </c>
      <c r="N313" s="27">
        <v>109.86</v>
      </c>
      <c r="O313" s="26"/>
      <c r="P313" s="27">
        <v>89.43</v>
      </c>
    </row>
    <row r="314" spans="1:16" x14ac:dyDescent="0.3">
      <c r="A314" s="25" t="s">
        <v>388</v>
      </c>
      <c r="B314" s="27">
        <v>86.02</v>
      </c>
      <c r="C314" s="27">
        <v>83.22</v>
      </c>
      <c r="D314" s="27">
        <v>85.65</v>
      </c>
      <c r="E314" s="27">
        <v>99.13</v>
      </c>
      <c r="F314" s="27">
        <v>79.459999999999994</v>
      </c>
      <c r="G314" s="27">
        <v>79.459999999999994</v>
      </c>
      <c r="H314" s="27">
        <v>92.15</v>
      </c>
      <c r="I314" s="27">
        <v>92.65</v>
      </c>
      <c r="J314" s="27">
        <v>86.84</v>
      </c>
      <c r="K314" s="27">
        <v>90.89</v>
      </c>
      <c r="L314" s="27">
        <v>97.57</v>
      </c>
      <c r="M314" s="27">
        <v>112.81</v>
      </c>
      <c r="N314" s="27">
        <v>108.28</v>
      </c>
      <c r="O314" s="26"/>
      <c r="P314" s="27">
        <v>88.6</v>
      </c>
    </row>
    <row r="315" spans="1:16" x14ac:dyDescent="0.3">
      <c r="A315" s="25" t="s">
        <v>389</v>
      </c>
      <c r="B315" s="27">
        <v>84.19</v>
      </c>
      <c r="C315" s="27">
        <v>82.27</v>
      </c>
      <c r="D315" s="27">
        <v>83.93</v>
      </c>
      <c r="E315" s="27">
        <v>100.25</v>
      </c>
      <c r="F315" s="27">
        <v>79.63</v>
      </c>
      <c r="G315" s="27">
        <v>79.63</v>
      </c>
      <c r="H315" s="27">
        <v>93.19</v>
      </c>
      <c r="I315" s="27">
        <v>99.98</v>
      </c>
      <c r="J315" s="27">
        <v>87.1</v>
      </c>
      <c r="K315" s="27">
        <v>90.98</v>
      </c>
      <c r="L315" s="27">
        <v>97.37</v>
      </c>
      <c r="M315" s="27">
        <v>113.03</v>
      </c>
      <c r="N315" s="27">
        <v>103.36</v>
      </c>
      <c r="O315" s="26"/>
      <c r="P315" s="27">
        <v>87.82</v>
      </c>
    </row>
    <row r="316" spans="1:16" x14ac:dyDescent="0.3">
      <c r="A316" s="25" t="s">
        <v>390</v>
      </c>
      <c r="B316" s="27">
        <v>82.53</v>
      </c>
      <c r="C316" s="27">
        <v>81.63</v>
      </c>
      <c r="D316" s="27">
        <v>82.4</v>
      </c>
      <c r="E316" s="27">
        <v>101.18</v>
      </c>
      <c r="F316" s="27">
        <v>81.55</v>
      </c>
      <c r="G316" s="27">
        <v>81.55</v>
      </c>
      <c r="H316" s="27">
        <v>93.18</v>
      </c>
      <c r="I316" s="27">
        <v>107.96</v>
      </c>
      <c r="J316" s="27">
        <v>87.62</v>
      </c>
      <c r="K316" s="27">
        <v>91.72</v>
      </c>
      <c r="L316" s="27">
        <v>98.06</v>
      </c>
      <c r="M316" s="27">
        <v>110.52</v>
      </c>
      <c r="N316" s="27">
        <v>106.77</v>
      </c>
      <c r="O316" s="26"/>
      <c r="P316" s="27">
        <v>87.15</v>
      </c>
    </row>
    <row r="317" spans="1:16" x14ac:dyDescent="0.3">
      <c r="A317" s="25" t="s">
        <v>391</v>
      </c>
      <c r="B317" s="27">
        <v>81.430000000000007</v>
      </c>
      <c r="C317" s="27">
        <v>81.900000000000006</v>
      </c>
      <c r="D317" s="27">
        <v>81.459999999999994</v>
      </c>
      <c r="E317" s="27">
        <v>100.59</v>
      </c>
      <c r="F317" s="27">
        <v>84.72</v>
      </c>
      <c r="G317" s="27">
        <v>84.72</v>
      </c>
      <c r="H317" s="27">
        <v>92.93</v>
      </c>
      <c r="I317" s="27">
        <v>115.47</v>
      </c>
      <c r="J317" s="27">
        <v>88.4</v>
      </c>
      <c r="K317" s="27">
        <v>91.81</v>
      </c>
      <c r="L317" s="27">
        <v>98.26</v>
      </c>
      <c r="M317" s="27">
        <v>109.43</v>
      </c>
      <c r="N317" s="27">
        <v>106.68</v>
      </c>
      <c r="O317" s="26"/>
      <c r="P317" s="27">
        <v>86.69</v>
      </c>
    </row>
    <row r="318" spans="1:16" x14ac:dyDescent="0.3">
      <c r="A318" s="25" t="s">
        <v>392</v>
      </c>
      <c r="B318" s="27">
        <v>80.94</v>
      </c>
      <c r="C318" s="27">
        <v>82.67</v>
      </c>
      <c r="D318" s="27">
        <v>81.12</v>
      </c>
      <c r="E318" s="27">
        <v>100.32</v>
      </c>
      <c r="F318" s="27">
        <v>84.14</v>
      </c>
      <c r="G318" s="27">
        <v>84.14</v>
      </c>
      <c r="H318" s="27">
        <v>92.82</v>
      </c>
      <c r="I318" s="27">
        <v>92.02</v>
      </c>
      <c r="J318" s="27">
        <v>89.36</v>
      </c>
      <c r="K318" s="27">
        <v>91.81</v>
      </c>
      <c r="L318" s="27">
        <v>98.65</v>
      </c>
      <c r="M318" s="27">
        <v>108.56</v>
      </c>
      <c r="N318" s="27">
        <v>104.63</v>
      </c>
      <c r="O318" s="26"/>
      <c r="P318" s="27">
        <v>86.41</v>
      </c>
    </row>
    <row r="319" spans="1:16" x14ac:dyDescent="0.3">
      <c r="A319" s="25" t="s">
        <v>393</v>
      </c>
      <c r="B319" s="27">
        <v>81</v>
      </c>
      <c r="C319" s="27">
        <v>83.16</v>
      </c>
      <c r="D319" s="27">
        <v>81.23</v>
      </c>
      <c r="E319" s="27">
        <v>101.46</v>
      </c>
      <c r="F319" s="27">
        <v>83.66</v>
      </c>
      <c r="G319" s="27">
        <v>83.66</v>
      </c>
      <c r="H319" s="27">
        <v>93.77</v>
      </c>
      <c r="I319" s="27">
        <v>90.35</v>
      </c>
      <c r="J319" s="27">
        <v>90.33</v>
      </c>
      <c r="K319" s="27">
        <v>91.9</v>
      </c>
      <c r="L319" s="27">
        <v>98.55</v>
      </c>
      <c r="M319" s="27">
        <v>107.58</v>
      </c>
      <c r="N319" s="27">
        <v>105.2</v>
      </c>
      <c r="O319" s="26"/>
      <c r="P319" s="27">
        <v>86.78</v>
      </c>
    </row>
    <row r="320" spans="1:16" x14ac:dyDescent="0.3">
      <c r="A320" s="25" t="s">
        <v>394</v>
      </c>
      <c r="B320" s="27">
        <v>81.39</v>
      </c>
      <c r="C320" s="27">
        <v>83.89</v>
      </c>
      <c r="D320" s="27">
        <v>81.67</v>
      </c>
      <c r="E320" s="27">
        <v>102.8</v>
      </c>
      <c r="F320" s="27">
        <v>82.3</v>
      </c>
      <c r="G320" s="27">
        <v>82.3</v>
      </c>
      <c r="H320" s="27">
        <v>94.01</v>
      </c>
      <c r="I320" s="27">
        <v>94.03</v>
      </c>
      <c r="J320" s="27">
        <v>91.13</v>
      </c>
      <c r="K320" s="27">
        <v>92.36</v>
      </c>
      <c r="L320" s="27">
        <v>98.65</v>
      </c>
      <c r="M320" s="27">
        <v>108.01</v>
      </c>
      <c r="N320" s="27">
        <v>107.01</v>
      </c>
      <c r="O320" s="26"/>
      <c r="P320" s="27">
        <v>87.22</v>
      </c>
    </row>
    <row r="321" spans="1:16" x14ac:dyDescent="0.3">
      <c r="A321" s="25" t="s">
        <v>395</v>
      </c>
      <c r="B321" s="27">
        <v>82.04</v>
      </c>
      <c r="C321" s="27">
        <v>85.14</v>
      </c>
      <c r="D321" s="27">
        <v>82.39</v>
      </c>
      <c r="E321" s="27">
        <v>103.98</v>
      </c>
      <c r="F321" s="27">
        <v>80.150000000000006</v>
      </c>
      <c r="G321" s="27">
        <v>80.150000000000006</v>
      </c>
      <c r="H321" s="27">
        <v>95.4</v>
      </c>
      <c r="I321" s="27">
        <v>108.15</v>
      </c>
      <c r="J321" s="27">
        <v>91.58</v>
      </c>
      <c r="K321" s="27">
        <v>92.45</v>
      </c>
      <c r="L321" s="27">
        <v>98.55</v>
      </c>
      <c r="M321" s="27">
        <v>107.14</v>
      </c>
      <c r="N321" s="27">
        <v>101.57</v>
      </c>
      <c r="O321" s="26"/>
      <c r="P321" s="27">
        <v>87.92</v>
      </c>
    </row>
    <row r="322" spans="1:16" x14ac:dyDescent="0.3">
      <c r="A322" s="25" t="s">
        <v>396</v>
      </c>
      <c r="B322" s="27">
        <v>82.56</v>
      </c>
      <c r="C322" s="27">
        <v>86.07</v>
      </c>
      <c r="D322" s="27">
        <v>82.96</v>
      </c>
      <c r="E322" s="27">
        <v>104.39</v>
      </c>
      <c r="F322" s="27">
        <v>80.930000000000007</v>
      </c>
      <c r="G322" s="27">
        <v>80.930000000000007</v>
      </c>
      <c r="H322" s="27">
        <v>96.37</v>
      </c>
      <c r="I322" s="27">
        <v>98.94</v>
      </c>
      <c r="J322" s="27">
        <v>91.72</v>
      </c>
      <c r="K322" s="27">
        <v>92.36</v>
      </c>
      <c r="L322" s="27">
        <v>98.55</v>
      </c>
      <c r="M322" s="27">
        <v>106.59</v>
      </c>
      <c r="N322" s="27">
        <v>106.85</v>
      </c>
      <c r="O322" s="26"/>
      <c r="P322" s="27">
        <v>88.64</v>
      </c>
    </row>
    <row r="323" spans="1:16" x14ac:dyDescent="0.3">
      <c r="A323" s="25" t="s">
        <v>397</v>
      </c>
      <c r="B323" s="27">
        <v>83.36</v>
      </c>
      <c r="C323" s="27">
        <v>87.06</v>
      </c>
      <c r="D323" s="27">
        <v>83.79</v>
      </c>
      <c r="E323" s="27">
        <v>104.39</v>
      </c>
      <c r="F323" s="27">
        <v>79.88</v>
      </c>
      <c r="G323" s="27">
        <v>79.88</v>
      </c>
      <c r="H323" s="27">
        <v>96.56</v>
      </c>
      <c r="I323" s="27">
        <v>103.28</v>
      </c>
      <c r="J323" s="27">
        <v>91.69</v>
      </c>
      <c r="K323" s="27">
        <v>92.18</v>
      </c>
      <c r="L323" s="27">
        <v>98.95</v>
      </c>
      <c r="M323" s="27">
        <v>105.94</v>
      </c>
      <c r="N323" s="27">
        <v>104.26</v>
      </c>
      <c r="O323" s="26"/>
      <c r="P323" s="27">
        <v>89.11</v>
      </c>
    </row>
    <row r="324" spans="1:16" x14ac:dyDescent="0.3">
      <c r="A324" s="25" t="s">
        <v>398</v>
      </c>
      <c r="B324" s="27">
        <v>84.43</v>
      </c>
      <c r="C324" s="27">
        <v>88.1</v>
      </c>
      <c r="D324" s="27">
        <v>84.85</v>
      </c>
      <c r="E324" s="27">
        <v>104.88</v>
      </c>
      <c r="F324" s="27">
        <v>84</v>
      </c>
      <c r="G324" s="27">
        <v>84</v>
      </c>
      <c r="H324" s="27">
        <v>96.81</v>
      </c>
      <c r="I324" s="27">
        <v>107.52</v>
      </c>
      <c r="J324" s="27">
        <v>91.68</v>
      </c>
      <c r="K324" s="27">
        <v>94.47</v>
      </c>
      <c r="L324" s="27">
        <v>99.14</v>
      </c>
      <c r="M324" s="27">
        <v>104.85</v>
      </c>
      <c r="N324" s="27">
        <v>104.54</v>
      </c>
      <c r="O324" s="26"/>
      <c r="P324" s="27">
        <v>89.94</v>
      </c>
    </row>
    <row r="325" spans="1:16" x14ac:dyDescent="0.3">
      <c r="A325" s="25" t="s">
        <v>399</v>
      </c>
      <c r="B325" s="27">
        <v>85.18</v>
      </c>
      <c r="C325" s="27">
        <v>88.97</v>
      </c>
      <c r="D325" s="27">
        <v>85.62</v>
      </c>
      <c r="E325" s="27">
        <v>103.09</v>
      </c>
      <c r="F325" s="27">
        <v>84.11</v>
      </c>
      <c r="G325" s="27">
        <v>84.11</v>
      </c>
      <c r="H325" s="27">
        <v>96.69</v>
      </c>
      <c r="I325" s="27">
        <v>108.22</v>
      </c>
      <c r="J325" s="27">
        <v>91.88</v>
      </c>
      <c r="K325" s="27">
        <v>95.2</v>
      </c>
      <c r="L325" s="27">
        <v>99.24</v>
      </c>
      <c r="M325" s="27">
        <v>104.31</v>
      </c>
      <c r="N325" s="27">
        <v>104.23</v>
      </c>
      <c r="O325" s="26"/>
      <c r="P325" s="27">
        <v>90.3</v>
      </c>
    </row>
    <row r="326" spans="1:16" x14ac:dyDescent="0.3">
      <c r="A326" s="25" t="s">
        <v>400</v>
      </c>
      <c r="B326" s="27">
        <v>85.87</v>
      </c>
      <c r="C326" s="27">
        <v>89.52</v>
      </c>
      <c r="D326" s="27">
        <v>86.29</v>
      </c>
      <c r="E326" s="27">
        <v>104.21</v>
      </c>
      <c r="F326" s="27">
        <v>82.6</v>
      </c>
      <c r="G326" s="27">
        <v>82.6</v>
      </c>
      <c r="H326" s="27">
        <v>96.39</v>
      </c>
      <c r="I326" s="27">
        <v>100.18</v>
      </c>
      <c r="J326" s="27">
        <v>92.32</v>
      </c>
      <c r="K326" s="27">
        <v>96.03</v>
      </c>
      <c r="L326" s="27">
        <v>99.24</v>
      </c>
      <c r="M326" s="27">
        <v>103.22</v>
      </c>
      <c r="N326" s="27">
        <v>103.97</v>
      </c>
      <c r="O326" s="26"/>
      <c r="P326" s="27">
        <v>90.6</v>
      </c>
    </row>
    <row r="327" spans="1:16" x14ac:dyDescent="0.3">
      <c r="A327" s="25" t="s">
        <v>401</v>
      </c>
      <c r="B327" s="27">
        <v>86.24</v>
      </c>
      <c r="C327" s="27">
        <v>89.9</v>
      </c>
      <c r="D327" s="27">
        <v>86.67</v>
      </c>
      <c r="E327" s="27">
        <v>105.83</v>
      </c>
      <c r="F327" s="27">
        <v>79.489999999999995</v>
      </c>
      <c r="G327" s="27">
        <v>79.489999999999995</v>
      </c>
      <c r="H327" s="27">
        <v>96.67</v>
      </c>
      <c r="I327" s="27">
        <v>100.28</v>
      </c>
      <c r="J327" s="27">
        <v>92.9</v>
      </c>
      <c r="K327" s="27">
        <v>96.03</v>
      </c>
      <c r="L327" s="27">
        <v>99.14</v>
      </c>
      <c r="M327" s="27">
        <v>102.23</v>
      </c>
      <c r="N327" s="27">
        <v>104.31</v>
      </c>
      <c r="O327" s="26"/>
      <c r="P327" s="27">
        <v>90.89</v>
      </c>
    </row>
    <row r="328" spans="1:16" x14ac:dyDescent="0.3">
      <c r="A328" s="25" t="s">
        <v>402</v>
      </c>
      <c r="B328" s="27">
        <v>87.28</v>
      </c>
      <c r="C328" s="27">
        <v>90.6</v>
      </c>
      <c r="D328" s="27">
        <v>87.67</v>
      </c>
      <c r="E328" s="27">
        <v>106.7</v>
      </c>
      <c r="F328" s="27">
        <v>78.430000000000007</v>
      </c>
      <c r="G328" s="27">
        <v>78.430000000000007</v>
      </c>
      <c r="H328" s="27">
        <v>98.99</v>
      </c>
      <c r="I328" s="27">
        <v>97.01</v>
      </c>
      <c r="J328" s="27">
        <v>93.54</v>
      </c>
      <c r="K328" s="27">
        <v>96.31</v>
      </c>
      <c r="L328" s="27">
        <v>100.03</v>
      </c>
      <c r="M328" s="27">
        <v>101.58</v>
      </c>
      <c r="N328" s="27">
        <v>104.79</v>
      </c>
      <c r="O328" s="26"/>
      <c r="P328" s="27">
        <v>92.04</v>
      </c>
    </row>
    <row r="329" spans="1:16" x14ac:dyDescent="0.3">
      <c r="A329" s="25" t="s">
        <v>403</v>
      </c>
      <c r="B329" s="27">
        <v>88.39</v>
      </c>
      <c r="C329" s="27">
        <v>91.44</v>
      </c>
      <c r="D329" s="27">
        <v>88.75</v>
      </c>
      <c r="E329" s="27">
        <v>105.31</v>
      </c>
      <c r="F329" s="27">
        <v>78.650000000000006</v>
      </c>
      <c r="G329" s="27">
        <v>78.650000000000006</v>
      </c>
      <c r="H329" s="27">
        <v>99.21</v>
      </c>
      <c r="I329" s="27">
        <v>112.97</v>
      </c>
      <c r="J329" s="27">
        <v>94.14</v>
      </c>
      <c r="K329" s="27">
        <v>96.86</v>
      </c>
      <c r="L329" s="27">
        <v>100.13</v>
      </c>
      <c r="M329" s="27">
        <v>101.8</v>
      </c>
      <c r="N329" s="27">
        <v>105.1</v>
      </c>
      <c r="O329" s="26"/>
      <c r="P329" s="27">
        <v>92.77</v>
      </c>
    </row>
    <row r="330" spans="1:16" x14ac:dyDescent="0.3">
      <c r="A330" s="25" t="s">
        <v>404</v>
      </c>
      <c r="B330" s="27">
        <v>89.29</v>
      </c>
      <c r="C330" s="27">
        <v>92.21</v>
      </c>
      <c r="D330" s="27">
        <v>89.64</v>
      </c>
      <c r="E330" s="27">
        <v>104.95</v>
      </c>
      <c r="F330" s="27">
        <v>78.599999999999994</v>
      </c>
      <c r="G330" s="27">
        <v>78.599999999999994</v>
      </c>
      <c r="H330" s="27">
        <v>98.93</v>
      </c>
      <c r="I330" s="27">
        <v>101.93</v>
      </c>
      <c r="J330" s="27">
        <v>94.65</v>
      </c>
      <c r="K330" s="27">
        <v>97.32</v>
      </c>
      <c r="L330" s="27">
        <v>100.22</v>
      </c>
      <c r="M330" s="27">
        <v>101.04</v>
      </c>
      <c r="N330" s="27">
        <v>105.04</v>
      </c>
      <c r="O330" s="26"/>
      <c r="P330" s="27">
        <v>93.2</v>
      </c>
    </row>
    <row r="331" spans="1:16" x14ac:dyDescent="0.3">
      <c r="A331" s="25" t="s">
        <v>405</v>
      </c>
      <c r="B331" s="27">
        <v>90.71</v>
      </c>
      <c r="C331" s="27">
        <v>93.21</v>
      </c>
      <c r="D331" s="27">
        <v>91.01</v>
      </c>
      <c r="E331" s="27">
        <v>105.19</v>
      </c>
      <c r="F331" s="27">
        <v>78.650000000000006</v>
      </c>
      <c r="G331" s="27">
        <v>78.650000000000006</v>
      </c>
      <c r="H331" s="27">
        <v>97.33</v>
      </c>
      <c r="I331" s="27">
        <v>93.28</v>
      </c>
      <c r="J331" s="27">
        <v>95.12</v>
      </c>
      <c r="K331" s="27">
        <v>97.22</v>
      </c>
      <c r="L331" s="27">
        <v>100.03</v>
      </c>
      <c r="M331" s="27">
        <v>100.05</v>
      </c>
      <c r="N331" s="27">
        <v>103.17</v>
      </c>
      <c r="O331" s="26"/>
      <c r="P331" s="27">
        <v>93.57</v>
      </c>
    </row>
    <row r="332" spans="1:16" x14ac:dyDescent="0.3">
      <c r="A332" s="25" t="s">
        <v>406</v>
      </c>
      <c r="B332" s="27">
        <v>92.3</v>
      </c>
      <c r="C332" s="27">
        <v>94.29</v>
      </c>
      <c r="D332" s="27">
        <v>92.54</v>
      </c>
      <c r="E332" s="27">
        <v>102.38</v>
      </c>
      <c r="F332" s="27">
        <v>77.84</v>
      </c>
      <c r="G332" s="27">
        <v>77.84</v>
      </c>
      <c r="H332" s="27">
        <v>96.17</v>
      </c>
      <c r="I332" s="27">
        <v>92.34</v>
      </c>
      <c r="J332" s="27">
        <v>95.58</v>
      </c>
      <c r="K332" s="27">
        <v>98.05</v>
      </c>
      <c r="L332" s="27">
        <v>98.95</v>
      </c>
      <c r="M332" s="27">
        <v>99.84</v>
      </c>
      <c r="N332" s="27">
        <v>101.18</v>
      </c>
      <c r="O332" s="26"/>
      <c r="P332" s="27">
        <v>94.02</v>
      </c>
    </row>
    <row r="333" spans="1:16" x14ac:dyDescent="0.3">
      <c r="A333" s="25" t="s">
        <v>407</v>
      </c>
      <c r="B333" s="27">
        <v>93.8</v>
      </c>
      <c r="C333" s="27">
        <v>95.32</v>
      </c>
      <c r="D333" s="27">
        <v>93.99</v>
      </c>
      <c r="E333" s="27">
        <v>101.91</v>
      </c>
      <c r="F333" s="27">
        <v>83.66</v>
      </c>
      <c r="G333" s="27">
        <v>83.66</v>
      </c>
      <c r="H333" s="27">
        <v>95.49</v>
      </c>
      <c r="I333" s="27">
        <v>92.65</v>
      </c>
      <c r="J333" s="27">
        <v>96.05</v>
      </c>
      <c r="K333" s="27">
        <v>98.23</v>
      </c>
      <c r="L333" s="27">
        <v>98.95</v>
      </c>
      <c r="M333" s="27">
        <v>100.27</v>
      </c>
      <c r="N333" s="27">
        <v>100.36</v>
      </c>
      <c r="O333" s="26"/>
      <c r="P333" s="27">
        <v>94.86</v>
      </c>
    </row>
    <row r="334" spans="1:16" x14ac:dyDescent="0.3">
      <c r="A334" s="25" t="s">
        <v>408</v>
      </c>
      <c r="B334" s="27">
        <v>95.34</v>
      </c>
      <c r="C334" s="27">
        <v>96.46</v>
      </c>
      <c r="D334" s="27">
        <v>95.48</v>
      </c>
      <c r="E334" s="27">
        <v>101.8</v>
      </c>
      <c r="F334" s="27">
        <v>95.22</v>
      </c>
      <c r="G334" s="27">
        <v>95.22</v>
      </c>
      <c r="H334" s="27">
        <v>95.44</v>
      </c>
      <c r="I334" s="27">
        <v>98.84</v>
      </c>
      <c r="J334" s="27">
        <v>96.56</v>
      </c>
      <c r="K334" s="27">
        <v>98.51</v>
      </c>
      <c r="L334" s="27">
        <v>99.04</v>
      </c>
      <c r="M334" s="27">
        <v>100.38</v>
      </c>
      <c r="N334" s="27">
        <v>100.47</v>
      </c>
      <c r="O334" s="26"/>
      <c r="P334" s="27">
        <v>96.08</v>
      </c>
    </row>
    <row r="335" spans="1:16" x14ac:dyDescent="0.3">
      <c r="A335" s="25" t="s">
        <v>409</v>
      </c>
      <c r="B335" s="27">
        <v>96.62</v>
      </c>
      <c r="C335" s="27">
        <v>97.61</v>
      </c>
      <c r="D335" s="27">
        <v>96.75</v>
      </c>
      <c r="E335" s="27">
        <v>103.79</v>
      </c>
      <c r="F335" s="27">
        <v>96.47</v>
      </c>
      <c r="G335" s="27">
        <v>96.47</v>
      </c>
      <c r="H335" s="27">
        <v>96.44</v>
      </c>
      <c r="I335" s="27">
        <v>95.62</v>
      </c>
      <c r="J335" s="27">
        <v>97.09</v>
      </c>
      <c r="K335" s="27">
        <v>98.6</v>
      </c>
      <c r="L335" s="27">
        <v>98.55</v>
      </c>
      <c r="M335" s="27">
        <v>98.64</v>
      </c>
      <c r="N335" s="27">
        <v>100.49</v>
      </c>
      <c r="O335" s="26"/>
      <c r="P335" s="27">
        <v>97.18</v>
      </c>
    </row>
    <row r="336" spans="1:16" x14ac:dyDescent="0.3">
      <c r="A336" s="25" t="s">
        <v>410</v>
      </c>
      <c r="B336" s="27">
        <v>97.97</v>
      </c>
      <c r="C336" s="27">
        <v>98.75</v>
      </c>
      <c r="D336" s="27">
        <v>98.07</v>
      </c>
      <c r="E336" s="27">
        <v>100.33</v>
      </c>
      <c r="F336" s="27">
        <v>98.08</v>
      </c>
      <c r="G336" s="27">
        <v>98.08</v>
      </c>
      <c r="H336" s="27">
        <v>97.71</v>
      </c>
      <c r="I336" s="27">
        <v>96.09</v>
      </c>
      <c r="J336" s="27">
        <v>97.63</v>
      </c>
      <c r="K336" s="27">
        <v>99.06</v>
      </c>
      <c r="L336" s="27">
        <v>98.55</v>
      </c>
      <c r="M336" s="27">
        <v>98.2</v>
      </c>
      <c r="N336" s="27">
        <v>100.56</v>
      </c>
      <c r="O336" s="26"/>
      <c r="P336" s="27">
        <v>98.18</v>
      </c>
    </row>
    <row r="337" spans="1:16" x14ac:dyDescent="0.3">
      <c r="A337" s="25" t="s">
        <v>411</v>
      </c>
      <c r="B337" s="27">
        <v>97.96</v>
      </c>
      <c r="C337" s="27">
        <v>98.77</v>
      </c>
      <c r="D337" s="27">
        <v>98.06</v>
      </c>
      <c r="E337" s="27">
        <v>102.56</v>
      </c>
      <c r="F337" s="27">
        <v>97.19</v>
      </c>
      <c r="G337" s="27">
        <v>97.19</v>
      </c>
      <c r="H337" s="27">
        <v>97.29</v>
      </c>
      <c r="I337" s="27">
        <v>97.13</v>
      </c>
      <c r="J337" s="27">
        <v>98.16</v>
      </c>
      <c r="K337" s="27">
        <v>99.79</v>
      </c>
      <c r="L337" s="27">
        <v>98.75</v>
      </c>
      <c r="M337" s="27">
        <v>97.22</v>
      </c>
      <c r="N337" s="27">
        <v>100.61</v>
      </c>
      <c r="O337" s="26"/>
      <c r="P337" s="27">
        <v>98.17</v>
      </c>
    </row>
    <row r="338" spans="1:16" x14ac:dyDescent="0.3">
      <c r="A338" s="25" t="s">
        <v>412</v>
      </c>
      <c r="B338" s="27">
        <v>98.6</v>
      </c>
      <c r="C338" s="27">
        <v>99.25</v>
      </c>
      <c r="D338" s="27">
        <v>98.68</v>
      </c>
      <c r="E338" s="27">
        <v>103.88</v>
      </c>
      <c r="F338" s="27">
        <v>96.52</v>
      </c>
      <c r="G338" s="27">
        <v>96.52</v>
      </c>
      <c r="H338" s="27">
        <v>96.24</v>
      </c>
      <c r="I338" s="27">
        <v>99.15</v>
      </c>
      <c r="J338" s="27">
        <v>98.69</v>
      </c>
      <c r="K338" s="27">
        <v>99.06</v>
      </c>
      <c r="L338" s="27">
        <v>99.04</v>
      </c>
      <c r="M338" s="27">
        <v>99.18</v>
      </c>
      <c r="N338" s="27">
        <v>99.74</v>
      </c>
      <c r="O338" s="26"/>
      <c r="P338" s="27">
        <v>98.37</v>
      </c>
    </row>
    <row r="339" spans="1:16" x14ac:dyDescent="0.3">
      <c r="A339" s="25" t="s">
        <v>413</v>
      </c>
      <c r="B339" s="27">
        <v>98.85</v>
      </c>
      <c r="C339" s="27">
        <v>99.38</v>
      </c>
      <c r="D339" s="27">
        <v>98.92</v>
      </c>
      <c r="E339" s="27">
        <v>100.15</v>
      </c>
      <c r="F339" s="27">
        <v>97.22</v>
      </c>
      <c r="G339" s="27">
        <v>97.22</v>
      </c>
      <c r="H339" s="27">
        <v>96.83</v>
      </c>
      <c r="I339" s="27">
        <v>101.27</v>
      </c>
      <c r="J339" s="27">
        <v>99.21</v>
      </c>
      <c r="K339" s="27">
        <v>99.15</v>
      </c>
      <c r="L339" s="27">
        <v>98.95</v>
      </c>
      <c r="M339" s="27">
        <v>100.05</v>
      </c>
      <c r="N339" s="27">
        <v>99.7</v>
      </c>
      <c r="O339" s="26"/>
      <c r="P339" s="27">
        <v>98.54</v>
      </c>
    </row>
    <row r="340" spans="1:16" x14ac:dyDescent="0.3">
      <c r="A340" s="25" t="s">
        <v>414</v>
      </c>
      <c r="B340" s="27">
        <v>99.99</v>
      </c>
      <c r="C340" s="27">
        <v>99.98</v>
      </c>
      <c r="D340" s="27">
        <v>99.99</v>
      </c>
      <c r="E340" s="27">
        <v>101.11</v>
      </c>
      <c r="F340" s="27">
        <v>99.34</v>
      </c>
      <c r="G340" s="27">
        <v>99.34</v>
      </c>
      <c r="H340" s="27">
        <v>99.16</v>
      </c>
      <c r="I340" s="27">
        <v>101.61</v>
      </c>
      <c r="J340" s="27">
        <v>99.73</v>
      </c>
      <c r="K340" s="27">
        <v>99.98</v>
      </c>
      <c r="L340" s="27">
        <v>99.93</v>
      </c>
      <c r="M340" s="27">
        <v>100.16</v>
      </c>
      <c r="N340" s="27">
        <v>100.05</v>
      </c>
      <c r="O340" s="26"/>
      <c r="P340" s="27">
        <v>99.83</v>
      </c>
    </row>
    <row r="341" spans="1:16" x14ac:dyDescent="0.3">
      <c r="A341" s="25" t="s">
        <v>415</v>
      </c>
      <c r="B341" s="27">
        <v>100.32</v>
      </c>
      <c r="C341" s="27">
        <v>100.34</v>
      </c>
      <c r="D341" s="27">
        <v>100.32</v>
      </c>
      <c r="E341" s="27">
        <v>99.74</v>
      </c>
      <c r="F341" s="27">
        <v>99.31</v>
      </c>
      <c r="G341" s="27">
        <v>99.31</v>
      </c>
      <c r="H341" s="27">
        <v>99.63</v>
      </c>
      <c r="I341" s="27">
        <v>94.31</v>
      </c>
      <c r="J341" s="27">
        <v>100.27</v>
      </c>
      <c r="K341" s="27">
        <v>100.16</v>
      </c>
      <c r="L341" s="27">
        <v>100.22</v>
      </c>
      <c r="M341" s="27">
        <v>100.38</v>
      </c>
      <c r="N341" s="27">
        <v>100.11</v>
      </c>
      <c r="O341" s="26"/>
      <c r="P341" s="27">
        <v>100.09</v>
      </c>
    </row>
    <row r="342" spans="1:16" x14ac:dyDescent="0.3">
      <c r="A342" s="25" t="s">
        <v>416</v>
      </c>
      <c r="B342" s="27">
        <v>100.85</v>
      </c>
      <c r="C342" s="27">
        <v>100.3</v>
      </c>
      <c r="D342" s="27">
        <v>100.78</v>
      </c>
      <c r="E342" s="27">
        <v>99.01</v>
      </c>
      <c r="F342" s="27">
        <v>104.27</v>
      </c>
      <c r="G342" s="27">
        <v>104.27</v>
      </c>
      <c r="H342" s="27">
        <v>104.53</v>
      </c>
      <c r="I342" s="27">
        <v>103.04</v>
      </c>
      <c r="J342" s="27">
        <v>100.8</v>
      </c>
      <c r="K342" s="27">
        <v>100.71</v>
      </c>
      <c r="L342" s="27">
        <v>100.91</v>
      </c>
      <c r="M342" s="27">
        <v>99.4</v>
      </c>
      <c r="N342" s="27">
        <v>100.14</v>
      </c>
      <c r="O342" s="26"/>
      <c r="P342" s="27">
        <v>101.56</v>
      </c>
    </row>
    <row r="343" spans="1:16" x14ac:dyDescent="0.3">
      <c r="A343" s="25" t="s">
        <v>417</v>
      </c>
      <c r="B343" s="27">
        <v>101.58</v>
      </c>
      <c r="C343" s="27">
        <v>101.06</v>
      </c>
      <c r="D343" s="27">
        <v>101.52</v>
      </c>
      <c r="E343" s="27">
        <v>95.59</v>
      </c>
      <c r="F343" s="27">
        <v>106.74</v>
      </c>
      <c r="G343" s="27">
        <v>106.74</v>
      </c>
      <c r="H343" s="27">
        <v>106.96</v>
      </c>
      <c r="I343" s="27">
        <v>105.46</v>
      </c>
      <c r="J343" s="27">
        <v>101.33</v>
      </c>
      <c r="K343" s="27">
        <v>100.9</v>
      </c>
      <c r="L343" s="27">
        <v>98.75</v>
      </c>
      <c r="M343" s="27">
        <v>99.62</v>
      </c>
      <c r="N343" s="27">
        <v>100.18</v>
      </c>
      <c r="O343" s="26"/>
      <c r="P343" s="27">
        <v>102.46</v>
      </c>
    </row>
    <row r="344" spans="1:16" x14ac:dyDescent="0.3">
      <c r="A344" s="25" t="s">
        <v>418</v>
      </c>
      <c r="B344" s="27">
        <v>101.7</v>
      </c>
      <c r="C344" s="27">
        <v>101.41</v>
      </c>
      <c r="D344" s="27">
        <v>101.66</v>
      </c>
      <c r="E344" s="27">
        <v>96.47</v>
      </c>
      <c r="F344" s="27">
        <v>109.97</v>
      </c>
      <c r="G344" s="27">
        <v>109.97</v>
      </c>
      <c r="H344" s="27">
        <v>107.21</v>
      </c>
      <c r="I344" s="27">
        <v>106.86</v>
      </c>
      <c r="J344" s="27">
        <v>101.88</v>
      </c>
      <c r="K344" s="27">
        <v>101.63</v>
      </c>
      <c r="L344" s="27">
        <v>98.75</v>
      </c>
      <c r="M344" s="27">
        <v>101.69</v>
      </c>
      <c r="N344" s="27">
        <v>100.62</v>
      </c>
      <c r="O344" s="26"/>
      <c r="P344" s="27">
        <v>102.79</v>
      </c>
    </row>
    <row r="345" spans="1:16" x14ac:dyDescent="0.3">
      <c r="A345" s="25" t="s">
        <v>419</v>
      </c>
      <c r="B345" s="27">
        <v>101.98</v>
      </c>
      <c r="C345" s="27">
        <v>102.15</v>
      </c>
      <c r="D345" s="27">
        <v>102.01</v>
      </c>
      <c r="E345" s="27">
        <v>99.62</v>
      </c>
      <c r="F345" s="27">
        <v>108.5</v>
      </c>
      <c r="G345" s="27">
        <v>108.5</v>
      </c>
      <c r="H345" s="27">
        <v>107.38</v>
      </c>
      <c r="I345" s="27">
        <v>107.92</v>
      </c>
      <c r="J345" s="27">
        <v>102.43</v>
      </c>
      <c r="K345" s="27">
        <v>102.92</v>
      </c>
      <c r="L345" s="27">
        <v>98.85</v>
      </c>
      <c r="M345" s="27">
        <v>103</v>
      </c>
      <c r="N345" s="27">
        <v>100.66</v>
      </c>
      <c r="O345" s="26"/>
      <c r="P345" s="27">
        <v>103.24</v>
      </c>
    </row>
    <row r="346" spans="1:16" x14ac:dyDescent="0.3">
      <c r="A346" s="25" t="s">
        <v>420</v>
      </c>
      <c r="B346" s="27">
        <v>103.38</v>
      </c>
      <c r="C346" s="27">
        <v>103.24</v>
      </c>
      <c r="D346" s="27">
        <v>103.37</v>
      </c>
      <c r="E346" s="27">
        <v>100.42</v>
      </c>
      <c r="F346" s="27">
        <v>107.02</v>
      </c>
      <c r="G346" s="27">
        <v>107.02</v>
      </c>
      <c r="H346" s="27">
        <v>109.3</v>
      </c>
      <c r="I346" s="27">
        <v>120.9</v>
      </c>
      <c r="J346" s="27">
        <v>102.97</v>
      </c>
      <c r="K346" s="27">
        <v>102.82</v>
      </c>
      <c r="L346" s="27">
        <v>98.55</v>
      </c>
      <c r="M346" s="27">
        <v>103.11</v>
      </c>
      <c r="N346" s="27">
        <v>100.7</v>
      </c>
      <c r="O346" s="26"/>
      <c r="P346" s="27">
        <v>104.56</v>
      </c>
    </row>
    <row r="347" spans="1:16" x14ac:dyDescent="0.3">
      <c r="A347" s="25" t="s">
        <v>421</v>
      </c>
      <c r="B347" s="27">
        <v>104.09</v>
      </c>
      <c r="C347" s="27">
        <v>104.04</v>
      </c>
      <c r="D347" s="27">
        <v>104.09</v>
      </c>
      <c r="E347" s="27">
        <v>101.77</v>
      </c>
      <c r="F347" s="27">
        <v>104.79</v>
      </c>
      <c r="G347" s="27">
        <v>104.79</v>
      </c>
      <c r="H347" s="27">
        <v>108.26</v>
      </c>
      <c r="I347" s="27">
        <v>124.72</v>
      </c>
      <c r="J347" s="27">
        <v>103.52</v>
      </c>
      <c r="K347" s="27">
        <v>103.01</v>
      </c>
      <c r="L347" s="27">
        <v>99.04</v>
      </c>
      <c r="M347" s="27">
        <v>102.89</v>
      </c>
      <c r="N347" s="27">
        <v>100.73</v>
      </c>
      <c r="O347" s="26"/>
      <c r="P347" s="27">
        <v>104.82</v>
      </c>
    </row>
    <row r="348" spans="1:16" x14ac:dyDescent="0.3">
      <c r="A348" s="25" t="s">
        <v>422</v>
      </c>
      <c r="B348" s="27">
        <v>104.95</v>
      </c>
      <c r="C348" s="27">
        <v>105.02</v>
      </c>
      <c r="D348" s="27">
        <v>104.97</v>
      </c>
      <c r="E348" s="27">
        <v>103.36</v>
      </c>
      <c r="F348" s="27">
        <v>103.43</v>
      </c>
      <c r="G348" s="27">
        <v>103.43</v>
      </c>
      <c r="H348" s="27">
        <v>104.88</v>
      </c>
      <c r="I348" s="27">
        <v>127.56</v>
      </c>
      <c r="J348" s="27">
        <v>104.07</v>
      </c>
      <c r="K348" s="27">
        <v>104.02</v>
      </c>
      <c r="L348" s="27">
        <v>100.03</v>
      </c>
      <c r="M348" s="27">
        <v>102.89</v>
      </c>
      <c r="N348" s="27">
        <v>98.87</v>
      </c>
      <c r="O348" s="26"/>
      <c r="P348" s="27">
        <v>104.66</v>
      </c>
    </row>
    <row r="349" spans="1:16" x14ac:dyDescent="0.3">
      <c r="A349" s="25" t="s">
        <v>423</v>
      </c>
      <c r="B349" s="27">
        <v>106.11</v>
      </c>
      <c r="C349" s="27">
        <v>106.41</v>
      </c>
      <c r="D349" s="27">
        <v>106.15</v>
      </c>
      <c r="E349" s="27">
        <v>103.92</v>
      </c>
      <c r="F349" s="27">
        <v>104.82</v>
      </c>
      <c r="G349" s="27">
        <v>104.82</v>
      </c>
      <c r="H349" s="27">
        <v>105.8</v>
      </c>
      <c r="I349" s="27">
        <v>126.5</v>
      </c>
      <c r="J349" s="27">
        <v>104.63</v>
      </c>
      <c r="K349" s="27">
        <v>104.11</v>
      </c>
      <c r="L349" s="27">
        <v>100.52</v>
      </c>
      <c r="M349" s="27">
        <v>103.54</v>
      </c>
      <c r="N349" s="27">
        <v>98.9</v>
      </c>
      <c r="O349" s="26"/>
      <c r="P349" s="27">
        <v>105.7</v>
      </c>
    </row>
    <row r="350" spans="1:16" x14ac:dyDescent="0.3">
      <c r="A350" s="25" t="s">
        <v>553</v>
      </c>
      <c r="B350" s="27">
        <v>106.54</v>
      </c>
      <c r="C350" s="27">
        <v>106.49</v>
      </c>
      <c r="D350" s="27">
        <v>106.54</v>
      </c>
      <c r="E350" s="27">
        <v>105.3</v>
      </c>
      <c r="F350" s="27">
        <v>107.72</v>
      </c>
      <c r="G350" s="27">
        <v>107.72</v>
      </c>
      <c r="H350" s="27">
        <v>107.62</v>
      </c>
      <c r="I350" s="27">
        <v>124.87</v>
      </c>
      <c r="J350" s="27">
        <v>105.2</v>
      </c>
      <c r="K350" s="27">
        <v>104.29</v>
      </c>
      <c r="L350" s="27">
        <v>100.52</v>
      </c>
      <c r="M350" s="27">
        <v>103.87</v>
      </c>
      <c r="N350" s="27">
        <v>98.94</v>
      </c>
      <c r="P350" s="27">
        <v>106.48</v>
      </c>
    </row>
    <row r="351" spans="1:16" x14ac:dyDescent="0.3">
      <c r="A351" s="25" t="s">
        <v>577</v>
      </c>
      <c r="B351" s="27">
        <v>107.52</v>
      </c>
      <c r="C351" s="27">
        <v>107.46</v>
      </c>
      <c r="D351" s="27">
        <v>107.52</v>
      </c>
      <c r="E351" s="27">
        <v>104.61</v>
      </c>
      <c r="F351" s="27">
        <v>109</v>
      </c>
      <c r="G351" s="27">
        <v>109</v>
      </c>
      <c r="H351" s="27">
        <v>107.69</v>
      </c>
      <c r="I351" s="27">
        <v>118.99</v>
      </c>
      <c r="J351" s="27">
        <v>105.77</v>
      </c>
      <c r="K351" s="27">
        <v>106.22</v>
      </c>
      <c r="L351" s="27">
        <v>100.62</v>
      </c>
      <c r="M351" s="27">
        <v>103.32</v>
      </c>
      <c r="N351" s="27">
        <v>98.91</v>
      </c>
      <c r="P351" s="27">
        <v>107.09</v>
      </c>
    </row>
  </sheetData>
  <hyperlinks>
    <hyperlink ref="A1" location="Contents!A1" display="Return to contents"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0"/>
  <sheetViews>
    <sheetView workbookViewId="0">
      <pane xSplit="1" ySplit="2" topLeftCell="B316" activePane="bottomRight" state="frozen"/>
      <selection pane="topRight" activeCell="B1" sqref="B1"/>
      <selection pane="bottomLeft" activeCell="A3" sqref="A3"/>
      <selection pane="bottomRight" activeCell="B346" sqref="B346"/>
    </sheetView>
  </sheetViews>
  <sheetFormatPr defaultColWidth="9.109375" defaultRowHeight="13.8" x14ac:dyDescent="0.3"/>
  <cols>
    <col min="1" max="1" width="22.33203125" style="1" customWidth="1"/>
    <col min="2" max="2" width="12.6640625" style="1" customWidth="1"/>
    <col min="3" max="16384" width="9.109375" style="1"/>
  </cols>
  <sheetData>
    <row r="1" spans="1:28" x14ac:dyDescent="0.3">
      <c r="A1" s="5" t="s">
        <v>0</v>
      </c>
    </row>
    <row r="2" spans="1:28" ht="27.6" x14ac:dyDescent="0.3">
      <c r="A2" s="23" t="s">
        <v>454</v>
      </c>
      <c r="B2" s="31" t="s">
        <v>572</v>
      </c>
      <c r="C2" s="24"/>
      <c r="D2" s="24"/>
      <c r="E2" s="24"/>
      <c r="F2" s="24"/>
      <c r="G2" s="24"/>
      <c r="H2" s="24"/>
      <c r="I2" s="24"/>
      <c r="J2" s="24"/>
      <c r="K2" s="24"/>
      <c r="L2" s="24"/>
      <c r="M2" s="24"/>
      <c r="N2" s="24"/>
      <c r="O2" s="24"/>
      <c r="P2" s="24"/>
      <c r="Q2" s="24"/>
      <c r="AB2" s="24"/>
    </row>
    <row r="3" spans="1:28" x14ac:dyDescent="0.3">
      <c r="A3" s="25">
        <v>1950</v>
      </c>
      <c r="B3" s="12">
        <f t="shared" ref="B3:B34" ca="1" si="0">(1+GEOMEAN(OFFSET(B$74,$AB3,0,4,1)))^4-1</f>
        <v>0.28298022846704618</v>
      </c>
      <c r="AB3" s="28">
        <f>0</f>
        <v>0</v>
      </c>
    </row>
    <row r="4" spans="1:28" x14ac:dyDescent="0.3">
      <c r="A4" s="25">
        <v>1951</v>
      </c>
      <c r="B4" s="12">
        <f t="shared" ca="1" si="0"/>
        <v>0.29633911954997805</v>
      </c>
      <c r="AB4" s="28">
        <f>AB3+4</f>
        <v>4</v>
      </c>
    </row>
    <row r="5" spans="1:28" x14ac:dyDescent="0.3">
      <c r="A5" s="25">
        <v>1952</v>
      </c>
      <c r="B5" s="12">
        <f t="shared" ca="1" si="0"/>
        <v>0.28178884623778089</v>
      </c>
      <c r="AB5" s="28">
        <f t="shared" ref="AB5:AB68" si="1">AB4+4</f>
        <v>8</v>
      </c>
    </row>
    <row r="6" spans="1:28" x14ac:dyDescent="0.3">
      <c r="A6" s="25">
        <v>1953</v>
      </c>
      <c r="B6" s="12">
        <f t="shared" ca="1" si="0"/>
        <v>0.26470676727460218</v>
      </c>
      <c r="AB6" s="28">
        <f t="shared" si="1"/>
        <v>12</v>
      </c>
    </row>
    <row r="7" spans="1:28" x14ac:dyDescent="0.3">
      <c r="A7" s="25">
        <v>1954</v>
      </c>
      <c r="B7" s="12">
        <f t="shared" ca="1" si="0"/>
        <v>0.2929751466745063</v>
      </c>
      <c r="AB7" s="28">
        <f t="shared" si="1"/>
        <v>16</v>
      </c>
    </row>
    <row r="8" spans="1:28" x14ac:dyDescent="0.3">
      <c r="A8" s="25">
        <v>1955</v>
      </c>
      <c r="B8" s="12">
        <f t="shared" ca="1" si="0"/>
        <v>0.30549602661106712</v>
      </c>
      <c r="AB8" s="28">
        <f t="shared" si="1"/>
        <v>20</v>
      </c>
    </row>
    <row r="9" spans="1:28" x14ac:dyDescent="0.3">
      <c r="A9" s="25">
        <v>1956</v>
      </c>
      <c r="B9" s="12">
        <f t="shared" ca="1" si="0"/>
        <v>0.28509159683943497</v>
      </c>
      <c r="AB9" s="28">
        <f t="shared" si="1"/>
        <v>24</v>
      </c>
    </row>
    <row r="10" spans="1:28" x14ac:dyDescent="0.3">
      <c r="A10" s="25">
        <v>1957</v>
      </c>
      <c r="B10" s="12">
        <f t="shared" ca="1" si="0"/>
        <v>0.26917846530490097</v>
      </c>
      <c r="AB10" s="28">
        <f t="shared" si="1"/>
        <v>28</v>
      </c>
    </row>
    <row r="11" spans="1:28" x14ac:dyDescent="0.3">
      <c r="A11" s="25">
        <v>1958</v>
      </c>
      <c r="B11" s="12">
        <f t="shared" ca="1" si="0"/>
        <v>0.26063861486276219</v>
      </c>
      <c r="AB11" s="28">
        <f t="shared" si="1"/>
        <v>32</v>
      </c>
    </row>
    <row r="12" spans="1:28" x14ac:dyDescent="0.3">
      <c r="A12" s="25">
        <v>1959</v>
      </c>
      <c r="B12" s="12">
        <f t="shared" ca="1" si="0"/>
        <v>0.26942317812680217</v>
      </c>
      <c r="AB12" s="28">
        <f t="shared" si="1"/>
        <v>36</v>
      </c>
    </row>
    <row r="13" spans="1:28" x14ac:dyDescent="0.3">
      <c r="A13" s="25">
        <v>1960</v>
      </c>
      <c r="B13" s="12">
        <f t="shared" ca="1" si="0"/>
        <v>0.32887762097340723</v>
      </c>
      <c r="AB13" s="28">
        <f t="shared" si="1"/>
        <v>40</v>
      </c>
    </row>
    <row r="14" spans="1:28" x14ac:dyDescent="0.3">
      <c r="A14" s="25">
        <v>1961</v>
      </c>
      <c r="B14" s="12">
        <f t="shared" ca="1" si="0"/>
        <v>0.2873021728720524</v>
      </c>
      <c r="AB14" s="28">
        <f t="shared" si="1"/>
        <v>44</v>
      </c>
    </row>
    <row r="15" spans="1:28" x14ac:dyDescent="0.3">
      <c r="A15" s="25">
        <v>1962</v>
      </c>
      <c r="B15" s="12">
        <f t="shared" ca="1" si="0"/>
        <v>0.26121410422940339</v>
      </c>
      <c r="AB15" s="28">
        <f t="shared" si="1"/>
        <v>48</v>
      </c>
    </row>
    <row r="16" spans="1:28" x14ac:dyDescent="0.3">
      <c r="A16" s="25">
        <v>1963</v>
      </c>
      <c r="B16" s="12">
        <f t="shared" ca="1" si="0"/>
        <v>0.28068968000895067</v>
      </c>
      <c r="AB16" s="28">
        <f t="shared" si="1"/>
        <v>52</v>
      </c>
    </row>
    <row r="17" spans="1:28" x14ac:dyDescent="0.3">
      <c r="A17" s="25">
        <v>1964</v>
      </c>
      <c r="B17" s="12">
        <f t="shared" ca="1" si="0"/>
        <v>0.25049733170449429</v>
      </c>
      <c r="AB17" s="28">
        <f t="shared" si="1"/>
        <v>56</v>
      </c>
    </row>
    <row r="18" spans="1:28" x14ac:dyDescent="0.3">
      <c r="A18" s="25">
        <v>1965</v>
      </c>
      <c r="B18" s="12">
        <f t="shared" ca="1" si="0"/>
        <v>0.24558878757481928</v>
      </c>
      <c r="AB18" s="28">
        <f t="shared" si="1"/>
        <v>60</v>
      </c>
    </row>
    <row r="19" spans="1:28" x14ac:dyDescent="0.3">
      <c r="A19" s="25">
        <v>1966</v>
      </c>
      <c r="B19" s="12">
        <f t="shared" ca="1" si="0"/>
        <v>0.21611458733573263</v>
      </c>
      <c r="AB19" s="28">
        <f t="shared" si="1"/>
        <v>64</v>
      </c>
    </row>
    <row r="20" spans="1:28" x14ac:dyDescent="0.3">
      <c r="A20" s="25">
        <v>1967</v>
      </c>
      <c r="B20" s="12">
        <f t="shared" ca="1" si="0"/>
        <v>0.21333738842208505</v>
      </c>
      <c r="AB20" s="28">
        <f t="shared" si="1"/>
        <v>68</v>
      </c>
    </row>
    <row r="21" spans="1:28" x14ac:dyDescent="0.3">
      <c r="A21" s="25">
        <v>1968</v>
      </c>
      <c r="B21" s="12">
        <f t="shared" ca="1" si="0"/>
        <v>0.22475593816701722</v>
      </c>
      <c r="AB21" s="28">
        <f t="shared" si="1"/>
        <v>72</v>
      </c>
    </row>
    <row r="22" spans="1:28" x14ac:dyDescent="0.3">
      <c r="A22" s="25">
        <v>1969</v>
      </c>
      <c r="B22" s="12">
        <f t="shared" ca="1" si="0"/>
        <v>0.24414237695078911</v>
      </c>
      <c r="AB22" s="28">
        <f t="shared" si="1"/>
        <v>76</v>
      </c>
    </row>
    <row r="23" spans="1:28" x14ac:dyDescent="0.3">
      <c r="A23" s="25">
        <v>1970</v>
      </c>
      <c r="B23" s="12">
        <f t="shared" ca="1" si="0"/>
        <v>0.27424334362397151</v>
      </c>
      <c r="AB23" s="28">
        <f t="shared" si="1"/>
        <v>80</v>
      </c>
    </row>
    <row r="24" spans="1:28" x14ac:dyDescent="0.3">
      <c r="A24" s="25">
        <v>1971</v>
      </c>
      <c r="B24" s="12">
        <f t="shared" ca="1" si="0"/>
        <v>0.26364182082085352</v>
      </c>
      <c r="AB24" s="28">
        <f t="shared" si="1"/>
        <v>84</v>
      </c>
    </row>
    <row r="25" spans="1:28" x14ac:dyDescent="0.3">
      <c r="A25" s="25">
        <v>1972</v>
      </c>
      <c r="B25" s="12">
        <f t="shared" ca="1" si="0"/>
        <v>0.2999734790664581</v>
      </c>
      <c r="AB25" s="28">
        <f t="shared" si="1"/>
        <v>88</v>
      </c>
    </row>
    <row r="26" spans="1:28" x14ac:dyDescent="0.3">
      <c r="A26" s="25">
        <v>1973</v>
      </c>
      <c r="B26" s="12">
        <f t="shared" ca="1" si="0"/>
        <v>0.37832138895852108</v>
      </c>
      <c r="AB26" s="28">
        <f t="shared" si="1"/>
        <v>92</v>
      </c>
    </row>
    <row r="27" spans="1:28" x14ac:dyDescent="0.3">
      <c r="A27" s="25">
        <v>1974</v>
      </c>
      <c r="B27" s="12">
        <f t="shared" ca="1" si="0"/>
        <v>0.27847920113771174</v>
      </c>
      <c r="AB27" s="28">
        <f t="shared" si="1"/>
        <v>96</v>
      </c>
    </row>
    <row r="28" spans="1:28" x14ac:dyDescent="0.3">
      <c r="A28" s="25">
        <v>1975</v>
      </c>
      <c r="B28" s="12">
        <f t="shared" ca="1" si="0"/>
        <v>8.7055999663637085E-2</v>
      </c>
      <c r="AB28" s="28">
        <f t="shared" si="1"/>
        <v>100</v>
      </c>
    </row>
    <row r="29" spans="1:28" x14ac:dyDescent="0.3">
      <c r="A29" s="25">
        <v>1976</v>
      </c>
      <c r="B29" s="12">
        <f t="shared" ca="1" si="0"/>
        <v>0.10660058587169297</v>
      </c>
      <c r="AB29" s="28">
        <f t="shared" si="1"/>
        <v>104</v>
      </c>
    </row>
    <row r="30" spans="1:28" x14ac:dyDescent="0.3">
      <c r="A30" s="25">
        <v>1977</v>
      </c>
      <c r="B30" s="12">
        <f t="shared" ca="1" si="0"/>
        <v>0.14054630589674888</v>
      </c>
      <c r="AB30" s="28">
        <f t="shared" si="1"/>
        <v>108</v>
      </c>
    </row>
    <row r="31" spans="1:28" x14ac:dyDescent="0.3">
      <c r="A31" s="25">
        <v>1978</v>
      </c>
      <c r="B31" s="12">
        <f t="shared" ca="1" si="0"/>
        <v>0.2527158864705914</v>
      </c>
      <c r="AB31" s="28">
        <f t="shared" si="1"/>
        <v>112</v>
      </c>
    </row>
    <row r="32" spans="1:28" x14ac:dyDescent="0.3">
      <c r="A32" s="25">
        <v>1979</v>
      </c>
      <c r="B32" s="12">
        <f t="shared" ca="1" si="0"/>
        <v>0.2668749636185086</v>
      </c>
      <c r="AB32" s="28">
        <f t="shared" si="1"/>
        <v>116</v>
      </c>
    </row>
    <row r="33" spans="1:28" x14ac:dyDescent="0.3">
      <c r="A33" s="25">
        <v>1980</v>
      </c>
      <c r="B33" s="12">
        <f t="shared" ca="1" si="0"/>
        <v>0.24770782510693978</v>
      </c>
      <c r="AB33" s="28">
        <f t="shared" si="1"/>
        <v>120</v>
      </c>
    </row>
    <row r="34" spans="1:28" x14ac:dyDescent="0.3">
      <c r="A34" s="25">
        <v>1981</v>
      </c>
      <c r="B34" s="12">
        <f t="shared" ca="1" si="0"/>
        <v>0.14456791102592126</v>
      </c>
      <c r="AB34" s="28">
        <f t="shared" si="1"/>
        <v>124</v>
      </c>
    </row>
    <row r="35" spans="1:28" x14ac:dyDescent="0.3">
      <c r="A35" s="25">
        <v>1982</v>
      </c>
      <c r="B35" s="12">
        <f t="shared" ref="B35:B71" ca="1" si="2">(1+GEOMEAN(OFFSET(B$74,$AB35,0,4,1)))^4-1</f>
        <v>0.14371615925087822</v>
      </c>
      <c r="AB35" s="28">
        <f t="shared" si="1"/>
        <v>128</v>
      </c>
    </row>
    <row r="36" spans="1:28" x14ac:dyDescent="0.3">
      <c r="A36" s="25">
        <v>1983</v>
      </c>
      <c r="B36" s="12">
        <f t="shared" ca="1" si="2"/>
        <v>0.20816934587917379</v>
      </c>
      <c r="AB36" s="28">
        <f t="shared" si="1"/>
        <v>132</v>
      </c>
    </row>
    <row r="37" spans="1:28" x14ac:dyDescent="0.3">
      <c r="A37" s="25">
        <v>1984</v>
      </c>
      <c r="B37" s="12">
        <f t="shared" ca="1" si="2"/>
        <v>0.21991273698539859</v>
      </c>
      <c r="AB37" s="28">
        <f t="shared" si="1"/>
        <v>136</v>
      </c>
    </row>
    <row r="38" spans="1:28" x14ac:dyDescent="0.3">
      <c r="A38" s="25">
        <v>1985</v>
      </c>
      <c r="B38" s="12">
        <f t="shared" ca="1" si="2"/>
        <v>0.26326366897124354</v>
      </c>
      <c r="AB38" s="28">
        <f t="shared" si="1"/>
        <v>140</v>
      </c>
    </row>
    <row r="39" spans="1:28" x14ac:dyDescent="0.3">
      <c r="A39" s="25">
        <v>1986</v>
      </c>
      <c r="B39" s="12">
        <f t="shared" ca="1" si="2"/>
        <v>0.28297724982129968</v>
      </c>
      <c r="AB39" s="28">
        <f t="shared" si="1"/>
        <v>144</v>
      </c>
    </row>
    <row r="40" spans="1:28" x14ac:dyDescent="0.3">
      <c r="A40" s="25">
        <v>1987</v>
      </c>
      <c r="B40" s="12">
        <f t="shared" ca="1" si="2"/>
        <v>0.3232534681970336</v>
      </c>
      <c r="AB40" s="28">
        <f t="shared" si="1"/>
        <v>148</v>
      </c>
    </row>
    <row r="41" spans="1:28" x14ac:dyDescent="0.3">
      <c r="A41" s="25">
        <v>1988</v>
      </c>
      <c r="B41" s="12">
        <f t="shared" ca="1" si="2"/>
        <v>0.36483164767098097</v>
      </c>
      <c r="AB41" s="28">
        <f t="shared" si="1"/>
        <v>152</v>
      </c>
    </row>
    <row r="42" spans="1:28" x14ac:dyDescent="0.3">
      <c r="A42" s="25">
        <v>1989</v>
      </c>
      <c r="B42" s="12">
        <f t="shared" ca="1" si="2"/>
        <v>0.37847442182274382</v>
      </c>
      <c r="AB42" s="28">
        <f t="shared" si="1"/>
        <v>156</v>
      </c>
    </row>
    <row r="43" spans="1:28" x14ac:dyDescent="0.3">
      <c r="A43" s="25">
        <v>1990</v>
      </c>
      <c r="B43" s="12">
        <f t="shared" ca="1" si="2"/>
        <v>0.24126707690908611</v>
      </c>
      <c r="AB43" s="28">
        <f t="shared" si="1"/>
        <v>160</v>
      </c>
    </row>
    <row r="44" spans="1:28" x14ac:dyDescent="0.3">
      <c r="A44" s="25">
        <v>1991</v>
      </c>
      <c r="B44" s="12">
        <f t="shared" ca="1" si="2"/>
        <v>0.11497919164139048</v>
      </c>
      <c r="AB44" s="28">
        <f t="shared" si="1"/>
        <v>164</v>
      </c>
    </row>
    <row r="45" spans="1:28" x14ac:dyDescent="0.3">
      <c r="A45" s="25">
        <v>1992</v>
      </c>
      <c r="B45" s="12">
        <f t="shared" ca="1" si="2"/>
        <v>0.13129450231295436</v>
      </c>
      <c r="AB45" s="28">
        <f t="shared" si="1"/>
        <v>168</v>
      </c>
    </row>
    <row r="46" spans="1:28" x14ac:dyDescent="0.3">
      <c r="A46" s="25">
        <v>1993</v>
      </c>
      <c r="B46" s="12">
        <f t="shared" ca="1" si="2"/>
        <v>0.22154023668411393</v>
      </c>
      <c r="AB46" s="28">
        <f t="shared" si="1"/>
        <v>172</v>
      </c>
    </row>
    <row r="47" spans="1:28" x14ac:dyDescent="0.3">
      <c r="A47" s="25">
        <v>1994</v>
      </c>
      <c r="B47" s="12">
        <f t="shared" ca="1" si="2"/>
        <v>0.27295767565875462</v>
      </c>
      <c r="AB47" s="28">
        <f t="shared" si="1"/>
        <v>176</v>
      </c>
    </row>
    <row r="48" spans="1:28" x14ac:dyDescent="0.3">
      <c r="A48" s="25">
        <v>1995</v>
      </c>
      <c r="B48" s="12">
        <f t="shared" ca="1" si="2"/>
        <v>0.24488895888920093</v>
      </c>
      <c r="AB48" s="28">
        <f t="shared" si="1"/>
        <v>180</v>
      </c>
    </row>
    <row r="49" spans="1:28" x14ac:dyDescent="0.3">
      <c r="A49" s="25">
        <v>1996</v>
      </c>
      <c r="B49" s="12">
        <f t="shared" ca="1" si="2"/>
        <v>0.25010135153164814</v>
      </c>
      <c r="AB49" s="28">
        <f t="shared" si="1"/>
        <v>184</v>
      </c>
    </row>
    <row r="50" spans="1:28" x14ac:dyDescent="0.3">
      <c r="A50" s="25">
        <v>1997</v>
      </c>
      <c r="B50" s="12">
        <f t="shared" ca="1" si="2"/>
        <v>0.26195230717428131</v>
      </c>
      <c r="AB50" s="28">
        <f t="shared" si="1"/>
        <v>188</v>
      </c>
    </row>
    <row r="51" spans="1:28" x14ac:dyDescent="0.3">
      <c r="A51" s="25">
        <v>1998</v>
      </c>
      <c r="B51" s="12">
        <f t="shared" ca="1" si="2"/>
        <v>0.24499656819998461</v>
      </c>
      <c r="AB51" s="28">
        <f t="shared" si="1"/>
        <v>192</v>
      </c>
    </row>
    <row r="52" spans="1:28" x14ac:dyDescent="0.3">
      <c r="A52" s="25">
        <v>1999</v>
      </c>
      <c r="B52" s="12">
        <f t="shared" ca="1" si="2"/>
        <v>0.22753306129995154</v>
      </c>
      <c r="AB52" s="28">
        <f t="shared" si="1"/>
        <v>196</v>
      </c>
    </row>
    <row r="53" spans="1:28" x14ac:dyDescent="0.3">
      <c r="A53" s="25">
        <v>2000</v>
      </c>
      <c r="B53" s="12">
        <f t="shared" ca="1" si="2"/>
        <v>0.23442694072313341</v>
      </c>
      <c r="AB53" s="28">
        <f t="shared" si="1"/>
        <v>200</v>
      </c>
    </row>
    <row r="54" spans="1:28" x14ac:dyDescent="0.3">
      <c r="A54" s="25">
        <v>2001</v>
      </c>
      <c r="B54" s="12">
        <f t="shared" ca="1" si="2"/>
        <v>0.20502468015646214</v>
      </c>
      <c r="AB54" s="28">
        <f t="shared" si="1"/>
        <v>204</v>
      </c>
    </row>
    <row r="55" spans="1:28" x14ac:dyDescent="0.3">
      <c r="A55" s="25">
        <v>2002</v>
      </c>
      <c r="B55" s="12">
        <f t="shared" ca="1" si="2"/>
        <v>0.2209151749465752</v>
      </c>
      <c r="AB55" s="28">
        <f t="shared" si="1"/>
        <v>208</v>
      </c>
    </row>
    <row r="56" spans="1:28" x14ac:dyDescent="0.3">
      <c r="A56" s="25">
        <v>2003</v>
      </c>
      <c r="B56" s="12">
        <f t="shared" ca="1" si="2"/>
        <v>0.23007817898247329</v>
      </c>
      <c r="AB56" s="28">
        <f t="shared" si="1"/>
        <v>212</v>
      </c>
    </row>
    <row r="57" spans="1:28" x14ac:dyDescent="0.3">
      <c r="A57" s="25">
        <v>2004</v>
      </c>
      <c r="B57" s="12">
        <f t="shared" ca="1" si="2"/>
        <v>0.21290534074173051</v>
      </c>
      <c r="AB57" s="28">
        <f t="shared" si="1"/>
        <v>216</v>
      </c>
    </row>
    <row r="58" spans="1:28" x14ac:dyDescent="0.3">
      <c r="A58" s="25">
        <v>2005</v>
      </c>
      <c r="B58" s="12">
        <f t="shared" ca="1" si="2"/>
        <v>0.27498042695708635</v>
      </c>
      <c r="AB58" s="28">
        <f t="shared" si="1"/>
        <v>220</v>
      </c>
    </row>
    <row r="59" spans="1:28" x14ac:dyDescent="0.3">
      <c r="A59" s="25">
        <v>2006</v>
      </c>
      <c r="B59" s="12">
        <f t="shared" ca="1" si="2"/>
        <v>0.25320448483661817</v>
      </c>
      <c r="AB59" s="28">
        <f t="shared" si="1"/>
        <v>224</v>
      </c>
    </row>
    <row r="60" spans="1:28" x14ac:dyDescent="0.3">
      <c r="A60" s="25">
        <v>2007</v>
      </c>
      <c r="B60" s="12">
        <f t="shared" ca="1" si="2"/>
        <v>0.24916703986090538</v>
      </c>
      <c r="AB60" s="28">
        <f t="shared" si="1"/>
        <v>228</v>
      </c>
    </row>
    <row r="61" spans="1:28" x14ac:dyDescent="0.3">
      <c r="A61" s="25">
        <v>2008</v>
      </c>
      <c r="B61" s="12">
        <f t="shared" ca="1" si="2"/>
        <v>0.22894438498863856</v>
      </c>
      <c r="AB61" s="28">
        <f t="shared" si="1"/>
        <v>232</v>
      </c>
    </row>
    <row r="62" spans="1:28" x14ac:dyDescent="0.3">
      <c r="A62" s="25">
        <v>2009</v>
      </c>
      <c r="B62" s="12">
        <f t="shared" ca="1" si="2"/>
        <v>0.17480002124191096</v>
      </c>
      <c r="AB62" s="28">
        <f t="shared" si="1"/>
        <v>236</v>
      </c>
    </row>
    <row r="63" spans="1:28" x14ac:dyDescent="0.3">
      <c r="A63" s="25">
        <v>2010</v>
      </c>
      <c r="B63" s="12">
        <f t="shared" ca="1" si="2"/>
        <v>0.12231649681793466</v>
      </c>
      <c r="AB63" s="28">
        <f t="shared" si="1"/>
        <v>240</v>
      </c>
    </row>
    <row r="64" spans="1:28" x14ac:dyDescent="0.3">
      <c r="A64" s="25">
        <v>2011</v>
      </c>
      <c r="B64" s="12">
        <f t="shared" ca="1" si="2"/>
        <v>0.16859304450523283</v>
      </c>
      <c r="AB64" s="28">
        <f t="shared" si="1"/>
        <v>244</v>
      </c>
    </row>
    <row r="65" spans="1:28" x14ac:dyDescent="0.3">
      <c r="A65" s="25">
        <v>2012</v>
      </c>
      <c r="B65" s="12">
        <f t="shared" ca="1" si="2"/>
        <v>0.19966267036440466</v>
      </c>
      <c r="AB65" s="28">
        <f t="shared" si="1"/>
        <v>248</v>
      </c>
    </row>
    <row r="66" spans="1:28" x14ac:dyDescent="0.3">
      <c r="A66" s="25">
        <v>2013</v>
      </c>
      <c r="B66" s="12">
        <f t="shared" ca="1" si="2"/>
        <v>0.20548917775420139</v>
      </c>
      <c r="AB66" s="28">
        <f t="shared" si="1"/>
        <v>252</v>
      </c>
    </row>
    <row r="67" spans="1:28" x14ac:dyDescent="0.3">
      <c r="A67" s="25">
        <v>2014</v>
      </c>
      <c r="B67" s="12">
        <f t="shared" ca="1" si="2"/>
        <v>0.24575069505308078</v>
      </c>
      <c r="AB67" s="28">
        <f t="shared" si="1"/>
        <v>256</v>
      </c>
    </row>
    <row r="68" spans="1:28" x14ac:dyDescent="0.3">
      <c r="A68" s="25">
        <v>2015</v>
      </c>
      <c r="B68" s="12">
        <f t="shared" ca="1" si="2"/>
        <v>0.24975915017497696</v>
      </c>
      <c r="AB68" s="28">
        <f t="shared" si="1"/>
        <v>260</v>
      </c>
    </row>
    <row r="69" spans="1:28" x14ac:dyDescent="0.3">
      <c r="A69" s="25">
        <v>2016</v>
      </c>
      <c r="B69" s="12">
        <f t="shared" ca="1" si="2"/>
        <v>0.23527774777493971</v>
      </c>
      <c r="AB69" s="28">
        <f t="shared" ref="AB69:AB71" si="3">AB68+4</f>
        <v>264</v>
      </c>
    </row>
    <row r="70" spans="1:28" x14ac:dyDescent="0.3">
      <c r="A70" s="25">
        <v>2017</v>
      </c>
      <c r="B70" s="12">
        <f t="shared" ca="1" si="2"/>
        <v>0.21124882471978812</v>
      </c>
      <c r="AB70" s="28">
        <f t="shared" si="3"/>
        <v>268</v>
      </c>
    </row>
    <row r="71" spans="1:28" x14ac:dyDescent="0.3">
      <c r="A71" s="25">
        <v>2018</v>
      </c>
      <c r="B71" s="12">
        <f t="shared" ca="1" si="2"/>
        <v>0.19810035370871604</v>
      </c>
      <c r="AB71" s="28">
        <f t="shared" si="3"/>
        <v>272</v>
      </c>
    </row>
    <row r="72" spans="1:28" x14ac:dyDescent="0.3">
      <c r="A72" s="3"/>
    </row>
    <row r="73" spans="1:28" x14ac:dyDescent="0.3">
      <c r="A73" s="3" t="s">
        <v>148</v>
      </c>
    </row>
    <row r="74" spans="1:28" x14ac:dyDescent="0.3">
      <c r="A74" s="25" t="s">
        <v>149</v>
      </c>
      <c r="B74" s="32">
        <v>5.7200000000000001E-2</v>
      </c>
    </row>
    <row r="75" spans="1:28" x14ac:dyDescent="0.3">
      <c r="A75" s="25" t="s">
        <v>150</v>
      </c>
      <c r="B75" s="32">
        <v>6.3700000000000007E-2</v>
      </c>
    </row>
    <row r="76" spans="1:28" x14ac:dyDescent="0.3">
      <c r="A76" s="25" t="s">
        <v>151</v>
      </c>
      <c r="B76" s="32">
        <v>6.7799999999999999E-2</v>
      </c>
    </row>
    <row r="77" spans="1:28" x14ac:dyDescent="0.3">
      <c r="A77" s="25" t="s">
        <v>152</v>
      </c>
      <c r="B77" s="32">
        <v>6.9099999999999995E-2</v>
      </c>
    </row>
    <row r="78" spans="1:28" x14ac:dyDescent="0.3">
      <c r="A78" s="25" t="s">
        <v>153</v>
      </c>
      <c r="B78" s="32">
        <v>7.5399999999999995E-2</v>
      </c>
    </row>
    <row r="79" spans="1:28" x14ac:dyDescent="0.3">
      <c r="A79" s="25" t="s">
        <v>154</v>
      </c>
      <c r="B79" s="32">
        <v>6.7799999999999999E-2</v>
      </c>
    </row>
    <row r="80" spans="1:28" x14ac:dyDescent="0.3">
      <c r="A80" s="25" t="s">
        <v>155</v>
      </c>
      <c r="B80" s="32">
        <v>6.5299999999999997E-2</v>
      </c>
    </row>
    <row r="81" spans="1:2" x14ac:dyDescent="0.3">
      <c r="A81" s="25" t="s">
        <v>156</v>
      </c>
      <c r="B81" s="32">
        <v>6.0499999999999998E-2</v>
      </c>
    </row>
    <row r="82" spans="1:2" x14ac:dyDescent="0.3">
      <c r="A82" s="25" t="s">
        <v>157</v>
      </c>
      <c r="B82" s="32">
        <v>6.8699999999999997E-2</v>
      </c>
    </row>
    <row r="83" spans="1:2" x14ac:dyDescent="0.3">
      <c r="A83" s="25" t="s">
        <v>158</v>
      </c>
      <c r="B83" s="32">
        <v>6.6900000000000001E-2</v>
      </c>
    </row>
    <row r="84" spans="1:2" x14ac:dyDescent="0.3">
      <c r="A84" s="25" t="s">
        <v>159</v>
      </c>
      <c r="B84" s="32">
        <v>6.2199999999999998E-2</v>
      </c>
    </row>
    <row r="85" spans="1:2" x14ac:dyDescent="0.3">
      <c r="A85" s="25" t="s">
        <v>160</v>
      </c>
      <c r="B85" s="32">
        <v>5.8799999999999998E-2</v>
      </c>
    </row>
    <row r="86" spans="1:2" x14ac:dyDescent="0.3">
      <c r="A86" s="25" t="s">
        <v>161</v>
      </c>
      <c r="B86" s="32">
        <v>6.1600000000000002E-2</v>
      </c>
    </row>
    <row r="87" spans="1:2" x14ac:dyDescent="0.3">
      <c r="A87" s="25" t="s">
        <v>162</v>
      </c>
      <c r="B87" s="32">
        <v>5.9200000000000003E-2</v>
      </c>
    </row>
    <row r="88" spans="1:2" x14ac:dyDescent="0.3">
      <c r="A88" s="25" t="s">
        <v>163</v>
      </c>
      <c r="B88" s="32">
        <v>0.06</v>
      </c>
    </row>
    <row r="89" spans="1:2" x14ac:dyDescent="0.3">
      <c r="A89" s="25" t="s">
        <v>164</v>
      </c>
      <c r="B89" s="32">
        <v>6.1100000000000002E-2</v>
      </c>
    </row>
    <row r="90" spans="1:2" x14ac:dyDescent="0.3">
      <c r="A90" s="25" t="s">
        <v>165</v>
      </c>
      <c r="B90" s="32">
        <v>6.7799999999999999E-2</v>
      </c>
    </row>
    <row r="91" spans="1:2" x14ac:dyDescent="0.3">
      <c r="A91" s="25" t="s">
        <v>166</v>
      </c>
      <c r="B91" s="32">
        <v>6.59E-2</v>
      </c>
    </row>
    <row r="92" spans="1:2" x14ac:dyDescent="0.3">
      <c r="A92" s="25" t="s">
        <v>167</v>
      </c>
      <c r="B92" s="32">
        <v>6.5599999999999992E-2</v>
      </c>
    </row>
    <row r="93" spans="1:2" x14ac:dyDescent="0.3">
      <c r="A93" s="25" t="s">
        <v>168</v>
      </c>
      <c r="B93" s="32">
        <v>6.6100000000000006E-2</v>
      </c>
    </row>
    <row r="94" spans="1:2" x14ac:dyDescent="0.3">
      <c r="A94" s="25" t="s">
        <v>169</v>
      </c>
      <c r="B94" s="32">
        <v>6.9400000000000003E-2</v>
      </c>
    </row>
    <row r="95" spans="1:2" x14ac:dyDescent="0.3">
      <c r="A95" s="25" t="s">
        <v>170</v>
      </c>
      <c r="B95" s="32">
        <v>7.0400000000000004E-2</v>
      </c>
    </row>
    <row r="96" spans="1:2" x14ac:dyDescent="0.3">
      <c r="A96" s="25" t="s">
        <v>171</v>
      </c>
      <c r="B96" s="32">
        <v>6.83E-2</v>
      </c>
    </row>
    <row r="97" spans="1:2" x14ac:dyDescent="0.3">
      <c r="A97" s="25" t="s">
        <v>172</v>
      </c>
      <c r="B97" s="32">
        <v>6.7599999999999993E-2</v>
      </c>
    </row>
    <row r="98" spans="1:2" x14ac:dyDescent="0.3">
      <c r="A98" s="25" t="s">
        <v>173</v>
      </c>
      <c r="B98" s="32">
        <v>6.59E-2</v>
      </c>
    </row>
    <row r="99" spans="1:2" x14ac:dyDescent="0.3">
      <c r="A99" s="25" t="s">
        <v>174</v>
      </c>
      <c r="B99" s="32">
        <v>6.3099999999999989E-2</v>
      </c>
    </row>
    <row r="100" spans="1:2" x14ac:dyDescent="0.3">
      <c r="A100" s="25" t="s">
        <v>175</v>
      </c>
      <c r="B100" s="32">
        <v>6.5599999999999992E-2</v>
      </c>
    </row>
    <row r="101" spans="1:2" x14ac:dyDescent="0.3">
      <c r="A101" s="25" t="s">
        <v>176</v>
      </c>
      <c r="B101" s="32">
        <v>6.4299999999999996E-2</v>
      </c>
    </row>
    <row r="102" spans="1:2" x14ac:dyDescent="0.3">
      <c r="A102" s="25" t="s">
        <v>177</v>
      </c>
      <c r="B102" s="32">
        <v>6.2100000000000002E-2</v>
      </c>
    </row>
    <row r="103" spans="1:2" x14ac:dyDescent="0.3">
      <c r="A103" s="25" t="s">
        <v>178</v>
      </c>
      <c r="B103" s="32">
        <v>6.1699999999999998E-2</v>
      </c>
    </row>
    <row r="104" spans="1:2" x14ac:dyDescent="0.3">
      <c r="A104" s="25" t="s">
        <v>179</v>
      </c>
      <c r="B104" s="32">
        <v>5.8799999999999998E-2</v>
      </c>
    </row>
    <row r="105" spans="1:2" x14ac:dyDescent="0.3">
      <c r="A105" s="25" t="s">
        <v>180</v>
      </c>
      <c r="B105" s="32">
        <v>6.3099999999999989E-2</v>
      </c>
    </row>
    <row r="106" spans="1:2" x14ac:dyDescent="0.3">
      <c r="A106" s="25" t="s">
        <v>181</v>
      </c>
      <c r="B106" s="32">
        <v>6.3E-2</v>
      </c>
    </row>
    <row r="107" spans="1:2" x14ac:dyDescent="0.3">
      <c r="A107" s="25" t="s">
        <v>182</v>
      </c>
      <c r="B107" s="32">
        <v>6.0700000000000004E-2</v>
      </c>
    </row>
    <row r="108" spans="1:2" x14ac:dyDescent="0.3">
      <c r="A108" s="25" t="s">
        <v>183</v>
      </c>
      <c r="B108" s="32">
        <v>5.9400000000000001E-2</v>
      </c>
    </row>
    <row r="109" spans="1:2" x14ac:dyDescent="0.3">
      <c r="A109" s="25" t="s">
        <v>184</v>
      </c>
      <c r="B109" s="32">
        <v>5.5599999999999997E-2</v>
      </c>
    </row>
    <row r="110" spans="1:2" x14ac:dyDescent="0.3">
      <c r="A110" s="25" t="s">
        <v>185</v>
      </c>
      <c r="B110" s="32">
        <v>5.8799999999999998E-2</v>
      </c>
    </row>
    <row r="111" spans="1:2" x14ac:dyDescent="0.3">
      <c r="A111" s="25" t="s">
        <v>186</v>
      </c>
      <c r="B111" s="32">
        <v>5.8799999999999998E-2</v>
      </c>
    </row>
    <row r="112" spans="1:2" x14ac:dyDescent="0.3">
      <c r="A112" s="25" t="s">
        <v>187</v>
      </c>
      <c r="B112" s="32">
        <v>6.13E-2</v>
      </c>
    </row>
    <row r="113" spans="1:2" x14ac:dyDescent="0.3">
      <c r="A113" s="25" t="s">
        <v>188</v>
      </c>
      <c r="B113" s="32">
        <v>6.7299999999999999E-2</v>
      </c>
    </row>
    <row r="114" spans="1:2" x14ac:dyDescent="0.3">
      <c r="A114" s="25" t="s">
        <v>189</v>
      </c>
      <c r="B114" s="32">
        <v>7.3899999999999993E-2</v>
      </c>
    </row>
    <row r="115" spans="1:2" x14ac:dyDescent="0.3">
      <c r="A115" s="25" t="s">
        <v>190</v>
      </c>
      <c r="B115" s="32">
        <v>7.4400000000000008E-2</v>
      </c>
    </row>
    <row r="116" spans="1:2" x14ac:dyDescent="0.3">
      <c r="A116" s="25" t="s">
        <v>191</v>
      </c>
      <c r="B116" s="32">
        <v>7.2400000000000006E-2</v>
      </c>
    </row>
    <row r="117" spans="1:2" x14ac:dyDescent="0.3">
      <c r="A117" s="25" t="s">
        <v>192</v>
      </c>
      <c r="B117" s="32">
        <v>7.400000000000001E-2</v>
      </c>
    </row>
    <row r="118" spans="1:2" x14ac:dyDescent="0.3">
      <c r="A118" s="25" t="s">
        <v>193</v>
      </c>
      <c r="B118" s="32">
        <v>7.2900000000000006E-2</v>
      </c>
    </row>
    <row r="119" spans="1:2" x14ac:dyDescent="0.3">
      <c r="A119" s="25" t="s">
        <v>194</v>
      </c>
      <c r="B119" s="32">
        <v>6.5199999999999994E-2</v>
      </c>
    </row>
    <row r="120" spans="1:2" x14ac:dyDescent="0.3">
      <c r="A120" s="25" t="s">
        <v>195</v>
      </c>
      <c r="B120" s="32">
        <v>6.7299999999999999E-2</v>
      </c>
    </row>
    <row r="121" spans="1:2" x14ac:dyDescent="0.3">
      <c r="A121" s="25" t="s">
        <v>196</v>
      </c>
      <c r="B121" s="32">
        <v>5.6399999999999999E-2</v>
      </c>
    </row>
    <row r="122" spans="1:2" x14ac:dyDescent="0.3">
      <c r="A122" s="25" t="s">
        <v>197</v>
      </c>
      <c r="B122" s="32">
        <v>5.5599999999999997E-2</v>
      </c>
    </row>
    <row r="123" spans="1:2" x14ac:dyDescent="0.3">
      <c r="A123" s="25" t="s">
        <v>198</v>
      </c>
      <c r="B123" s="32">
        <v>5.9299999999999999E-2</v>
      </c>
    </row>
    <row r="124" spans="1:2" x14ac:dyDescent="0.3">
      <c r="A124" s="25" t="s">
        <v>199</v>
      </c>
      <c r="B124" s="32">
        <v>6.1200000000000004E-2</v>
      </c>
    </row>
    <row r="125" spans="1:2" x14ac:dyDescent="0.3">
      <c r="A125" s="25" t="s">
        <v>200</v>
      </c>
      <c r="B125" s="32">
        <v>6.3099999999999989E-2</v>
      </c>
    </row>
    <row r="126" spans="1:2" x14ac:dyDescent="0.3">
      <c r="A126" s="25" t="s">
        <v>201</v>
      </c>
      <c r="B126" s="32">
        <v>5.6600000000000004E-2</v>
      </c>
    </row>
    <row r="127" spans="1:2" x14ac:dyDescent="0.3">
      <c r="A127" s="25" t="s">
        <v>202</v>
      </c>
      <c r="B127" s="32">
        <v>6.9099999999999995E-2</v>
      </c>
    </row>
    <row r="128" spans="1:2" x14ac:dyDescent="0.3">
      <c r="A128" s="25" t="s">
        <v>203</v>
      </c>
      <c r="B128" s="32">
        <v>6.2400000000000004E-2</v>
      </c>
    </row>
    <row r="129" spans="1:2" x14ac:dyDescent="0.3">
      <c r="A129" s="25" t="s">
        <v>204</v>
      </c>
      <c r="B129" s="32">
        <v>6.7900000000000002E-2</v>
      </c>
    </row>
    <row r="130" spans="1:2" x14ac:dyDescent="0.3">
      <c r="A130" s="25" t="s">
        <v>205</v>
      </c>
      <c r="B130" s="32">
        <v>5.8899999999999994E-2</v>
      </c>
    </row>
    <row r="131" spans="1:2" x14ac:dyDescent="0.3">
      <c r="A131" s="25" t="s">
        <v>206</v>
      </c>
      <c r="B131" s="32">
        <v>5.9299999999999999E-2</v>
      </c>
    </row>
    <row r="132" spans="1:2" x14ac:dyDescent="0.3">
      <c r="A132" s="25" t="s">
        <v>207</v>
      </c>
      <c r="B132" s="32">
        <v>5.5399999999999998E-2</v>
      </c>
    </row>
    <row r="133" spans="1:2" x14ac:dyDescent="0.3">
      <c r="A133" s="25" t="s">
        <v>208</v>
      </c>
      <c r="B133" s="32">
        <v>5.6399999999999999E-2</v>
      </c>
    </row>
    <row r="134" spans="1:2" x14ac:dyDescent="0.3">
      <c r="A134" s="25" t="s">
        <v>209</v>
      </c>
      <c r="B134" s="32">
        <v>5.5999999999999994E-2</v>
      </c>
    </row>
    <row r="135" spans="1:2" x14ac:dyDescent="0.3">
      <c r="A135" s="25" t="s">
        <v>210</v>
      </c>
      <c r="B135" s="32">
        <v>5.6299999999999996E-2</v>
      </c>
    </row>
    <row r="136" spans="1:2" x14ac:dyDescent="0.3">
      <c r="A136" s="25" t="s">
        <v>211</v>
      </c>
      <c r="B136" s="32">
        <v>5.5099999999999996E-2</v>
      </c>
    </row>
    <row r="137" spans="1:2" x14ac:dyDescent="0.3">
      <c r="A137" s="25" t="s">
        <v>212</v>
      </c>
      <c r="B137" s="32">
        <v>5.8400000000000001E-2</v>
      </c>
    </row>
    <row r="138" spans="1:2" x14ac:dyDescent="0.3">
      <c r="A138" s="25" t="s">
        <v>213</v>
      </c>
      <c r="B138" s="32">
        <v>5.3499999999999999E-2</v>
      </c>
    </row>
    <row r="139" spans="1:2" x14ac:dyDescent="0.3">
      <c r="A139" s="25" t="s">
        <v>214</v>
      </c>
      <c r="B139" s="32">
        <v>5.0499999999999996E-2</v>
      </c>
    </row>
    <row r="140" spans="1:2" x14ac:dyDescent="0.3">
      <c r="A140" s="25" t="s">
        <v>215</v>
      </c>
      <c r="B140" s="32">
        <v>4.8399999999999999E-2</v>
      </c>
    </row>
    <row r="141" spans="1:2" x14ac:dyDescent="0.3">
      <c r="A141" s="25" t="s">
        <v>216</v>
      </c>
      <c r="B141" s="32">
        <v>4.8300000000000003E-2</v>
      </c>
    </row>
    <row r="142" spans="1:2" x14ac:dyDescent="0.3">
      <c r="A142" s="25" t="s">
        <v>217</v>
      </c>
      <c r="B142" s="32">
        <v>4.7800000000000002E-2</v>
      </c>
    </row>
    <row r="143" spans="1:2" x14ac:dyDescent="0.3">
      <c r="A143" s="25" t="s">
        <v>218</v>
      </c>
      <c r="B143" s="32">
        <v>5.1299999999999998E-2</v>
      </c>
    </row>
    <row r="144" spans="1:2" x14ac:dyDescent="0.3">
      <c r="A144" s="25" t="s">
        <v>219</v>
      </c>
      <c r="B144" s="32">
        <v>4.6399999999999997E-2</v>
      </c>
    </row>
    <row r="145" spans="1:2" x14ac:dyDescent="0.3">
      <c r="A145" s="25" t="s">
        <v>220</v>
      </c>
      <c r="B145" s="32">
        <v>5.2900000000000003E-2</v>
      </c>
    </row>
    <row r="146" spans="1:2" x14ac:dyDescent="0.3">
      <c r="A146" s="25" t="s">
        <v>221</v>
      </c>
      <c r="B146" s="32">
        <v>5.1200000000000002E-2</v>
      </c>
    </row>
    <row r="147" spans="1:2" x14ac:dyDescent="0.3">
      <c r="A147" s="25" t="s">
        <v>222</v>
      </c>
      <c r="B147" s="32">
        <v>4.9800000000000004E-2</v>
      </c>
    </row>
    <row r="148" spans="1:2" x14ac:dyDescent="0.3">
      <c r="A148" s="25" t="s">
        <v>223</v>
      </c>
      <c r="B148" s="32">
        <v>5.2199999999999996E-2</v>
      </c>
    </row>
    <row r="149" spans="1:2" x14ac:dyDescent="0.3">
      <c r="A149" s="25" t="s">
        <v>224</v>
      </c>
      <c r="B149" s="32">
        <v>5.4900000000000004E-2</v>
      </c>
    </row>
    <row r="150" spans="1:2" x14ac:dyDescent="0.3">
      <c r="A150" s="25" t="s">
        <v>225</v>
      </c>
      <c r="B150" s="32">
        <v>5.4000000000000006E-2</v>
      </c>
    </row>
    <row r="151" spans="1:2" x14ac:dyDescent="0.3">
      <c r="A151" s="25" t="s">
        <v>226</v>
      </c>
      <c r="B151" s="32">
        <v>5.1399999999999994E-2</v>
      </c>
    </row>
    <row r="152" spans="1:2" x14ac:dyDescent="0.3">
      <c r="A152" s="25" t="s">
        <v>227</v>
      </c>
      <c r="B152" s="32">
        <v>5.4600000000000003E-2</v>
      </c>
    </row>
    <row r="153" spans="1:2" x14ac:dyDescent="0.3">
      <c r="A153" s="25" t="s">
        <v>228</v>
      </c>
      <c r="B153" s="32">
        <v>6.5500000000000003E-2</v>
      </c>
    </row>
    <row r="154" spans="1:2" x14ac:dyDescent="0.3">
      <c r="A154" s="25" t="s">
        <v>229</v>
      </c>
      <c r="B154" s="32">
        <v>0.06</v>
      </c>
    </row>
    <row r="155" spans="1:2" x14ac:dyDescent="0.3">
      <c r="A155" s="25" t="s">
        <v>230</v>
      </c>
      <c r="B155" s="32">
        <v>6.0199999999999997E-2</v>
      </c>
    </row>
    <row r="156" spans="1:2" x14ac:dyDescent="0.3">
      <c r="A156" s="25" t="s">
        <v>231</v>
      </c>
      <c r="B156" s="32">
        <v>6.0199999999999997E-2</v>
      </c>
    </row>
    <row r="157" spans="1:2" x14ac:dyDescent="0.3">
      <c r="A157" s="25" t="s">
        <v>232</v>
      </c>
      <c r="B157" s="32">
        <v>7.0000000000000007E-2</v>
      </c>
    </row>
    <row r="158" spans="1:2" x14ac:dyDescent="0.3">
      <c r="A158" s="25" t="s">
        <v>233</v>
      </c>
      <c r="B158" s="32">
        <v>6.13E-2</v>
      </c>
    </row>
    <row r="159" spans="1:2" x14ac:dyDescent="0.3">
      <c r="A159" s="25" t="s">
        <v>234</v>
      </c>
      <c r="B159" s="32">
        <v>5.6100000000000004E-2</v>
      </c>
    </row>
    <row r="160" spans="1:2" x14ac:dyDescent="0.3">
      <c r="A160" s="25" t="s">
        <v>235</v>
      </c>
      <c r="B160" s="32">
        <v>5.7000000000000002E-2</v>
      </c>
    </row>
    <row r="161" spans="1:2" x14ac:dyDescent="0.3">
      <c r="A161" s="25" t="s">
        <v>236</v>
      </c>
      <c r="B161" s="32">
        <v>6.7199999999999996E-2</v>
      </c>
    </row>
    <row r="162" spans="1:2" x14ac:dyDescent="0.3">
      <c r="A162" s="25" t="s">
        <v>237</v>
      </c>
      <c r="B162" s="32">
        <v>6.5099999999999991E-2</v>
      </c>
    </row>
    <row r="163" spans="1:2" x14ac:dyDescent="0.3">
      <c r="A163" s="25" t="s">
        <v>238</v>
      </c>
      <c r="B163" s="32">
        <v>6.4299999999999996E-2</v>
      </c>
    </row>
    <row r="164" spans="1:2" x14ac:dyDescent="0.3">
      <c r="A164" s="25" t="s">
        <v>239</v>
      </c>
      <c r="B164" s="32">
        <v>6.3600000000000004E-2</v>
      </c>
    </row>
    <row r="165" spans="1:2" x14ac:dyDescent="0.3">
      <c r="A165" s="25" t="s">
        <v>240</v>
      </c>
      <c r="B165" s="32">
        <v>7.9299999999999995E-2</v>
      </c>
    </row>
    <row r="166" spans="1:2" x14ac:dyDescent="0.3">
      <c r="A166" s="25" t="s">
        <v>241</v>
      </c>
      <c r="B166" s="32">
        <v>8.4000000000000005E-2</v>
      </c>
    </row>
    <row r="167" spans="1:2" x14ac:dyDescent="0.3">
      <c r="A167" s="25" t="s">
        <v>242</v>
      </c>
      <c r="B167" s="32">
        <v>8.0100000000000005E-2</v>
      </c>
    </row>
    <row r="168" spans="1:2" x14ac:dyDescent="0.3">
      <c r="A168" s="25" t="s">
        <v>243</v>
      </c>
      <c r="B168" s="32">
        <v>8.09E-2</v>
      </c>
    </row>
    <row r="169" spans="1:2" x14ac:dyDescent="0.3">
      <c r="A169" s="25" t="s">
        <v>244</v>
      </c>
      <c r="B169" s="32">
        <v>8.9399999999999993E-2</v>
      </c>
    </row>
    <row r="170" spans="1:2" x14ac:dyDescent="0.3">
      <c r="A170" s="25" t="s">
        <v>245</v>
      </c>
      <c r="B170" s="32">
        <v>6.7199999999999996E-2</v>
      </c>
    </row>
    <row r="171" spans="1:2" x14ac:dyDescent="0.3">
      <c r="A171" s="25" t="s">
        <v>246</v>
      </c>
      <c r="B171" s="32">
        <v>6.6600000000000006E-2</v>
      </c>
    </row>
    <row r="172" spans="1:2" x14ac:dyDescent="0.3">
      <c r="A172" s="25" t="s">
        <v>247</v>
      </c>
      <c r="B172" s="32">
        <v>6.1699999999999998E-2</v>
      </c>
    </row>
    <row r="173" spans="1:2" x14ac:dyDescent="0.3">
      <c r="A173" s="25" t="s">
        <v>248</v>
      </c>
      <c r="B173" s="32">
        <v>5.8299999999999998E-2</v>
      </c>
    </row>
    <row r="174" spans="1:2" x14ac:dyDescent="0.3">
      <c r="A174" s="25" t="s">
        <v>249</v>
      </c>
      <c r="B174" s="32">
        <v>3.5000000000000003E-2</v>
      </c>
    </row>
    <row r="175" spans="1:2" x14ac:dyDescent="0.3">
      <c r="A175" s="25" t="s">
        <v>250</v>
      </c>
      <c r="B175" s="32">
        <v>1.9E-2</v>
      </c>
    </row>
    <row r="176" spans="1:2" x14ac:dyDescent="0.3">
      <c r="A176" s="25" t="s">
        <v>251</v>
      </c>
      <c r="B176" s="32">
        <v>1.26E-2</v>
      </c>
    </row>
    <row r="177" spans="1:2" x14ac:dyDescent="0.3">
      <c r="A177" s="25" t="s">
        <v>252</v>
      </c>
      <c r="B177" s="32">
        <v>2.3599999999999999E-2</v>
      </c>
    </row>
    <row r="178" spans="1:2" x14ac:dyDescent="0.3">
      <c r="A178" s="25" t="s">
        <v>253</v>
      </c>
      <c r="B178" s="32">
        <v>2.6499999999999999E-2</v>
      </c>
    </row>
    <row r="179" spans="1:2" x14ac:dyDescent="0.3">
      <c r="A179" s="25" t="s">
        <v>254</v>
      </c>
      <c r="B179" s="32">
        <v>2.5600000000000001E-2</v>
      </c>
    </row>
    <row r="180" spans="1:2" x14ac:dyDescent="0.3">
      <c r="A180" s="25" t="s">
        <v>255</v>
      </c>
      <c r="B180" s="32">
        <v>2.1400000000000002E-2</v>
      </c>
    </row>
    <row r="181" spans="1:2" x14ac:dyDescent="0.3">
      <c r="A181" s="25" t="s">
        <v>256</v>
      </c>
      <c r="B181" s="32">
        <v>2.98E-2</v>
      </c>
    </row>
    <row r="182" spans="1:2" x14ac:dyDescent="0.3">
      <c r="A182" s="25" t="s">
        <v>257</v>
      </c>
      <c r="B182" s="32">
        <v>2.4500000000000001E-2</v>
      </c>
    </row>
    <row r="183" spans="1:2" x14ac:dyDescent="0.3">
      <c r="A183" s="25" t="s">
        <v>258</v>
      </c>
      <c r="B183" s="32">
        <v>2.7999999999999997E-2</v>
      </c>
    </row>
    <row r="184" spans="1:2" x14ac:dyDescent="0.3">
      <c r="A184" s="25" t="s">
        <v>259</v>
      </c>
      <c r="B184" s="32">
        <v>3.56E-2</v>
      </c>
    </row>
    <row r="185" spans="1:2" x14ac:dyDescent="0.3">
      <c r="A185" s="25" t="s">
        <v>260</v>
      </c>
      <c r="B185" s="32">
        <v>5.1100000000000007E-2</v>
      </c>
    </row>
    <row r="186" spans="1:2" x14ac:dyDescent="0.3">
      <c r="A186" s="25" t="s">
        <v>261</v>
      </c>
      <c r="B186" s="32">
        <v>5.5199999999999999E-2</v>
      </c>
    </row>
    <row r="187" spans="1:2" x14ac:dyDescent="0.3">
      <c r="A187" s="25" t="s">
        <v>262</v>
      </c>
      <c r="B187" s="32">
        <v>5.45E-2</v>
      </c>
    </row>
    <row r="188" spans="1:2" x14ac:dyDescent="0.3">
      <c r="A188" s="25" t="s">
        <v>263</v>
      </c>
      <c r="B188" s="32">
        <v>5.7300000000000004E-2</v>
      </c>
    </row>
    <row r="189" spans="1:2" x14ac:dyDescent="0.3">
      <c r="A189" s="25" t="s">
        <v>264</v>
      </c>
      <c r="B189" s="32">
        <v>6.54E-2</v>
      </c>
    </row>
    <row r="190" spans="1:2" x14ac:dyDescent="0.3">
      <c r="A190" s="25" t="s">
        <v>265</v>
      </c>
      <c r="B190" s="32">
        <v>6.3099999999999989E-2</v>
      </c>
    </row>
    <row r="191" spans="1:2" x14ac:dyDescent="0.3">
      <c r="A191" s="25" t="s">
        <v>266</v>
      </c>
      <c r="B191" s="32">
        <v>5.7999999999999996E-2</v>
      </c>
    </row>
    <row r="192" spans="1:2" x14ac:dyDescent="0.3">
      <c r="A192" s="25" t="s">
        <v>267</v>
      </c>
      <c r="B192" s="32">
        <v>5.6600000000000004E-2</v>
      </c>
    </row>
    <row r="193" spans="1:2" x14ac:dyDescent="0.3">
      <c r="A193" s="25" t="s">
        <v>268</v>
      </c>
      <c r="B193" s="32">
        <v>6.6500000000000004E-2</v>
      </c>
    </row>
    <row r="194" spans="1:2" x14ac:dyDescent="0.3">
      <c r="A194" s="25" t="s">
        <v>269</v>
      </c>
      <c r="B194" s="32">
        <v>5.6100000000000004E-2</v>
      </c>
    </row>
    <row r="195" spans="1:2" x14ac:dyDescent="0.3">
      <c r="A195" s="25" t="s">
        <v>270</v>
      </c>
      <c r="B195" s="32">
        <v>6.2300000000000001E-2</v>
      </c>
    </row>
    <row r="196" spans="1:2" x14ac:dyDescent="0.3">
      <c r="A196" s="25" t="s">
        <v>271</v>
      </c>
      <c r="B196" s="32">
        <v>5.3600000000000002E-2</v>
      </c>
    </row>
    <row r="197" spans="1:2" x14ac:dyDescent="0.3">
      <c r="A197" s="25" t="s">
        <v>272</v>
      </c>
      <c r="B197" s="32">
        <v>5.5899999999999998E-2</v>
      </c>
    </row>
    <row r="198" spans="1:2" x14ac:dyDescent="0.3">
      <c r="A198" s="25" t="s">
        <v>273</v>
      </c>
      <c r="B198" s="32">
        <v>4.24E-2</v>
      </c>
    </row>
    <row r="199" spans="1:2" x14ac:dyDescent="0.3">
      <c r="A199" s="25" t="s">
        <v>274</v>
      </c>
      <c r="B199" s="32">
        <v>3.39E-2</v>
      </c>
    </row>
    <row r="200" spans="1:2" x14ac:dyDescent="0.3">
      <c r="A200" s="25" t="s">
        <v>275</v>
      </c>
      <c r="B200" s="32">
        <v>2.86E-2</v>
      </c>
    </row>
    <row r="201" spans="1:2" x14ac:dyDescent="0.3">
      <c r="A201" s="25" t="s">
        <v>276</v>
      </c>
      <c r="B201" s="32">
        <v>3.3799999999999997E-2</v>
      </c>
    </row>
    <row r="202" spans="1:2" x14ac:dyDescent="0.3">
      <c r="A202" s="25" t="s">
        <v>277</v>
      </c>
      <c r="B202" s="32">
        <v>2.8799999999999999E-2</v>
      </c>
    </row>
    <row r="203" spans="1:2" x14ac:dyDescent="0.3">
      <c r="A203" s="25" t="s">
        <v>278</v>
      </c>
      <c r="B203" s="32">
        <v>3.1200000000000002E-2</v>
      </c>
    </row>
    <row r="204" spans="1:2" x14ac:dyDescent="0.3">
      <c r="A204" s="25" t="s">
        <v>279</v>
      </c>
      <c r="B204" s="32">
        <v>3.39E-2</v>
      </c>
    </row>
    <row r="205" spans="1:2" x14ac:dyDescent="0.3">
      <c r="A205" s="25" t="s">
        <v>280</v>
      </c>
      <c r="B205" s="32">
        <v>4.4600000000000001E-2</v>
      </c>
    </row>
    <row r="206" spans="1:2" x14ac:dyDescent="0.3">
      <c r="A206" s="25" t="s">
        <v>281</v>
      </c>
      <c r="B206" s="32">
        <v>4.7E-2</v>
      </c>
    </row>
    <row r="207" spans="1:2" x14ac:dyDescent="0.3">
      <c r="A207" s="25" t="s">
        <v>282</v>
      </c>
      <c r="B207" s="32">
        <v>4.5400000000000003E-2</v>
      </c>
    </row>
    <row r="208" spans="1:2" x14ac:dyDescent="0.3">
      <c r="A208" s="25" t="s">
        <v>283</v>
      </c>
      <c r="B208" s="32">
        <v>4.6300000000000001E-2</v>
      </c>
    </row>
    <row r="209" spans="1:2" x14ac:dyDescent="0.3">
      <c r="A209" s="25" t="s">
        <v>284</v>
      </c>
      <c r="B209" s="32">
        <v>5.5599999999999997E-2</v>
      </c>
    </row>
    <row r="210" spans="1:2" x14ac:dyDescent="0.3">
      <c r="A210" s="25" t="s">
        <v>285</v>
      </c>
      <c r="B210" s="32">
        <v>4.7899999999999998E-2</v>
      </c>
    </row>
    <row r="211" spans="1:2" x14ac:dyDescent="0.3">
      <c r="A211" s="25" t="s">
        <v>286</v>
      </c>
      <c r="B211" s="32">
        <v>4.5700000000000005E-2</v>
      </c>
    </row>
    <row r="212" spans="1:2" x14ac:dyDescent="0.3">
      <c r="A212" s="25" t="s">
        <v>287</v>
      </c>
      <c r="B212" s="32">
        <v>5.0799999999999998E-2</v>
      </c>
    </row>
    <row r="213" spans="1:2" x14ac:dyDescent="0.3">
      <c r="A213" s="25" t="s">
        <v>288</v>
      </c>
      <c r="B213" s="32">
        <v>6.0599999999999994E-2</v>
      </c>
    </row>
    <row r="214" spans="1:2" x14ac:dyDescent="0.3">
      <c r="A214" s="25" t="s">
        <v>289</v>
      </c>
      <c r="B214" s="32">
        <v>5.6299999999999996E-2</v>
      </c>
    </row>
    <row r="215" spans="1:2" x14ac:dyDescent="0.3">
      <c r="A215" s="25" t="s">
        <v>290</v>
      </c>
      <c r="B215" s="32">
        <v>5.79E-2</v>
      </c>
    </row>
    <row r="216" spans="1:2" x14ac:dyDescent="0.3">
      <c r="A216" s="25" t="s">
        <v>291</v>
      </c>
      <c r="B216" s="32">
        <v>5.9200000000000003E-2</v>
      </c>
    </row>
    <row r="217" spans="1:2" x14ac:dyDescent="0.3">
      <c r="A217" s="25" t="s">
        <v>292</v>
      </c>
      <c r="B217" s="32">
        <v>6.7900000000000002E-2</v>
      </c>
    </row>
    <row r="218" spans="1:2" x14ac:dyDescent="0.3">
      <c r="A218" s="25" t="s">
        <v>293</v>
      </c>
      <c r="B218" s="32">
        <v>6.7299999999999999E-2</v>
      </c>
    </row>
    <row r="219" spans="1:2" x14ac:dyDescent="0.3">
      <c r="A219" s="25" t="s">
        <v>294</v>
      </c>
      <c r="B219" s="32">
        <v>6.0899999999999996E-2</v>
      </c>
    </row>
    <row r="220" spans="1:2" x14ac:dyDescent="0.3">
      <c r="A220" s="25" t="s">
        <v>295</v>
      </c>
      <c r="B220" s="32">
        <v>6.08E-2</v>
      </c>
    </row>
    <row r="221" spans="1:2" x14ac:dyDescent="0.3">
      <c r="A221" s="25" t="s">
        <v>296</v>
      </c>
      <c r="B221" s="32">
        <v>6.8499999999999991E-2</v>
      </c>
    </row>
    <row r="222" spans="1:2" x14ac:dyDescent="0.3">
      <c r="A222" s="25" t="s">
        <v>297</v>
      </c>
      <c r="B222" s="32">
        <v>6.9099999999999995E-2</v>
      </c>
    </row>
    <row r="223" spans="1:2" x14ac:dyDescent="0.3">
      <c r="A223" s="25" t="s">
        <v>298</v>
      </c>
      <c r="B223" s="32">
        <v>6.7599999999999993E-2</v>
      </c>
    </row>
    <row r="224" spans="1:2" x14ac:dyDescent="0.3">
      <c r="A224" s="25" t="s">
        <v>299</v>
      </c>
      <c r="B224" s="32">
        <v>7.3700000000000002E-2</v>
      </c>
    </row>
    <row r="225" spans="1:2" x14ac:dyDescent="0.3">
      <c r="A225" s="25" t="s">
        <v>300</v>
      </c>
      <c r="B225" s="32">
        <v>8.0399999999999985E-2</v>
      </c>
    </row>
    <row r="226" spans="1:2" x14ac:dyDescent="0.3">
      <c r="A226" s="25" t="s">
        <v>301</v>
      </c>
      <c r="B226" s="32">
        <v>7.8399999999999997E-2</v>
      </c>
    </row>
    <row r="227" spans="1:2" x14ac:dyDescent="0.3">
      <c r="A227" s="25" t="s">
        <v>302</v>
      </c>
      <c r="B227" s="32">
        <v>7.4700000000000003E-2</v>
      </c>
    </row>
    <row r="228" spans="1:2" x14ac:dyDescent="0.3">
      <c r="A228" s="25" t="s">
        <v>303</v>
      </c>
      <c r="B228" s="32">
        <v>8.1199999999999994E-2</v>
      </c>
    </row>
    <row r="229" spans="1:2" x14ac:dyDescent="0.3">
      <c r="A229" s="25" t="s">
        <v>304</v>
      </c>
      <c r="B229" s="32">
        <v>8.9900000000000008E-2</v>
      </c>
    </row>
    <row r="230" spans="1:2" x14ac:dyDescent="0.3">
      <c r="A230" s="25" t="s">
        <v>305</v>
      </c>
      <c r="B230" s="32">
        <v>8.6800000000000002E-2</v>
      </c>
    </row>
    <row r="231" spans="1:2" x14ac:dyDescent="0.3">
      <c r="A231" s="25" t="s">
        <v>306</v>
      </c>
      <c r="B231" s="32">
        <v>8.3000000000000004E-2</v>
      </c>
    </row>
    <row r="232" spans="1:2" x14ac:dyDescent="0.3">
      <c r="A232" s="25" t="s">
        <v>307</v>
      </c>
      <c r="B232" s="32">
        <v>8.3100000000000007E-2</v>
      </c>
    </row>
    <row r="233" spans="1:2" x14ac:dyDescent="0.3">
      <c r="A233" s="25" t="s">
        <v>308</v>
      </c>
      <c r="B233" s="32">
        <v>8.14E-2</v>
      </c>
    </row>
    <row r="234" spans="1:2" x14ac:dyDescent="0.3">
      <c r="A234" s="25" t="s">
        <v>309</v>
      </c>
      <c r="B234" s="32">
        <v>6.7299999999999999E-2</v>
      </c>
    </row>
    <row r="235" spans="1:2" x14ac:dyDescent="0.3">
      <c r="A235" s="25" t="s">
        <v>310</v>
      </c>
      <c r="B235" s="32">
        <v>5.8499999999999996E-2</v>
      </c>
    </row>
    <row r="236" spans="1:2" x14ac:dyDescent="0.3">
      <c r="A236" s="25" t="s">
        <v>311</v>
      </c>
      <c r="B236" s="32">
        <v>5.0700000000000002E-2</v>
      </c>
    </row>
    <row r="237" spans="1:2" x14ac:dyDescent="0.3">
      <c r="A237" s="25" t="s">
        <v>312</v>
      </c>
      <c r="B237" s="32">
        <v>4.7599999999999996E-2</v>
      </c>
    </row>
    <row r="238" spans="1:2" x14ac:dyDescent="0.3">
      <c r="A238" s="25" t="s">
        <v>313</v>
      </c>
      <c r="B238" s="32">
        <v>3.4000000000000002E-2</v>
      </c>
    </row>
    <row r="239" spans="1:2" x14ac:dyDescent="0.3">
      <c r="A239" s="25" t="s">
        <v>314</v>
      </c>
      <c r="B239" s="32">
        <v>2.6200000000000001E-2</v>
      </c>
    </row>
    <row r="240" spans="1:2" x14ac:dyDescent="0.3">
      <c r="A240" s="25" t="s">
        <v>315</v>
      </c>
      <c r="B240" s="32">
        <v>2.4799999999999999E-2</v>
      </c>
    </row>
    <row r="241" spans="1:2" x14ac:dyDescent="0.3">
      <c r="A241" s="25" t="s">
        <v>316</v>
      </c>
      <c r="B241" s="32">
        <v>2.6200000000000001E-2</v>
      </c>
    </row>
    <row r="242" spans="1:2" x14ac:dyDescent="0.3">
      <c r="A242" s="25" t="s">
        <v>317</v>
      </c>
      <c r="B242" s="32">
        <v>2.76E-2</v>
      </c>
    </row>
    <row r="243" spans="1:2" x14ac:dyDescent="0.3">
      <c r="A243" s="25" t="s">
        <v>318</v>
      </c>
      <c r="B243" s="32">
        <v>2.69E-2</v>
      </c>
    </row>
    <row r="244" spans="1:2" x14ac:dyDescent="0.3">
      <c r="A244" s="25" t="s">
        <v>319</v>
      </c>
      <c r="B244" s="32">
        <v>3.0499999999999999E-2</v>
      </c>
    </row>
    <row r="245" spans="1:2" x14ac:dyDescent="0.3">
      <c r="A245" s="25" t="s">
        <v>320</v>
      </c>
      <c r="B245" s="32">
        <v>4.2500000000000003E-2</v>
      </c>
    </row>
    <row r="246" spans="1:2" x14ac:dyDescent="0.3">
      <c r="A246" s="25" t="s">
        <v>321</v>
      </c>
      <c r="B246" s="32">
        <v>4.6100000000000002E-2</v>
      </c>
    </row>
    <row r="247" spans="1:2" x14ac:dyDescent="0.3">
      <c r="A247" s="25" t="s">
        <v>322</v>
      </c>
      <c r="B247" s="32">
        <v>4.6799999999999994E-2</v>
      </c>
    </row>
    <row r="248" spans="1:2" x14ac:dyDescent="0.3">
      <c r="A248" s="25" t="s">
        <v>323</v>
      </c>
      <c r="B248" s="32">
        <v>5.2199999999999996E-2</v>
      </c>
    </row>
    <row r="249" spans="1:2" x14ac:dyDescent="0.3">
      <c r="A249" s="25" t="s">
        <v>324</v>
      </c>
      <c r="B249" s="32">
        <v>6.1500000000000006E-2</v>
      </c>
    </row>
    <row r="250" spans="1:2" x14ac:dyDescent="0.3">
      <c r="A250" s="25" t="s">
        <v>325</v>
      </c>
      <c r="B250" s="32">
        <v>6.1900000000000004E-2</v>
      </c>
    </row>
    <row r="251" spans="1:2" x14ac:dyDescent="0.3">
      <c r="A251" s="25" t="s">
        <v>326</v>
      </c>
      <c r="B251" s="32">
        <v>5.9699999999999996E-2</v>
      </c>
    </row>
    <row r="252" spans="1:2" x14ac:dyDescent="0.3">
      <c r="A252" s="25" t="s">
        <v>327</v>
      </c>
      <c r="B252" s="32">
        <v>6.2E-2</v>
      </c>
    </row>
    <row r="253" spans="1:2" x14ac:dyDescent="0.3">
      <c r="A253" s="25" t="s">
        <v>328</v>
      </c>
      <c r="B253" s="32">
        <v>6.5299999999999997E-2</v>
      </c>
    </row>
    <row r="254" spans="1:2" x14ac:dyDescent="0.3">
      <c r="A254" s="25" t="s">
        <v>329</v>
      </c>
      <c r="B254" s="32">
        <v>5.9500000000000004E-2</v>
      </c>
    </row>
    <row r="255" spans="1:2" x14ac:dyDescent="0.3">
      <c r="A255" s="25" t="s">
        <v>330</v>
      </c>
      <c r="B255" s="32">
        <v>5.3800000000000001E-2</v>
      </c>
    </row>
    <row r="256" spans="1:2" x14ac:dyDescent="0.3">
      <c r="A256" s="25" t="s">
        <v>331</v>
      </c>
      <c r="B256" s="32">
        <v>5.3699999999999998E-2</v>
      </c>
    </row>
    <row r="257" spans="1:2" x14ac:dyDescent="0.3">
      <c r="A257" s="25" t="s">
        <v>332</v>
      </c>
      <c r="B257" s="32">
        <v>5.8400000000000001E-2</v>
      </c>
    </row>
    <row r="258" spans="1:2" x14ac:dyDescent="0.3">
      <c r="A258" s="25" t="s">
        <v>333</v>
      </c>
      <c r="B258" s="32">
        <v>5.8299999999999998E-2</v>
      </c>
    </row>
    <row r="259" spans="1:2" x14ac:dyDescent="0.3">
      <c r="A259" s="25" t="s">
        <v>334</v>
      </c>
      <c r="B259" s="32">
        <v>5.5300000000000002E-2</v>
      </c>
    </row>
    <row r="260" spans="1:2" x14ac:dyDescent="0.3">
      <c r="A260" s="25" t="s">
        <v>335</v>
      </c>
      <c r="B260" s="32">
        <v>5.4900000000000004E-2</v>
      </c>
    </row>
    <row r="261" spans="1:2" x14ac:dyDescent="0.3">
      <c r="A261" s="25" t="s">
        <v>336</v>
      </c>
      <c r="B261" s="32">
        <v>6.13E-2</v>
      </c>
    </row>
    <row r="262" spans="1:2" x14ac:dyDescent="0.3">
      <c r="A262" s="25" t="s">
        <v>337</v>
      </c>
      <c r="B262" s="32">
        <v>5.8700000000000002E-2</v>
      </c>
    </row>
    <row r="263" spans="1:2" x14ac:dyDescent="0.3">
      <c r="A263" s="25" t="s">
        <v>338</v>
      </c>
      <c r="B263" s="32">
        <v>5.8899999999999994E-2</v>
      </c>
    </row>
    <row r="264" spans="1:2" x14ac:dyDescent="0.3">
      <c r="A264" s="25" t="s">
        <v>339</v>
      </c>
      <c r="B264" s="32">
        <v>6.0999999999999999E-2</v>
      </c>
    </row>
    <row r="265" spans="1:2" x14ac:dyDescent="0.3">
      <c r="A265" s="25" t="s">
        <v>340</v>
      </c>
      <c r="B265" s="32">
        <v>6.0999999999999999E-2</v>
      </c>
    </row>
    <row r="266" spans="1:2" x14ac:dyDescent="0.3">
      <c r="A266" s="25" t="s">
        <v>341</v>
      </c>
      <c r="B266" s="32">
        <v>5.4400000000000004E-2</v>
      </c>
    </row>
    <row r="267" spans="1:2" x14ac:dyDescent="0.3">
      <c r="A267" s="25" t="s">
        <v>342</v>
      </c>
      <c r="B267" s="32">
        <v>5.57E-2</v>
      </c>
    </row>
    <row r="268" spans="1:2" x14ac:dyDescent="0.3">
      <c r="A268" s="25" t="s">
        <v>343</v>
      </c>
      <c r="B268" s="32">
        <v>5.5399999999999998E-2</v>
      </c>
    </row>
    <row r="269" spans="1:2" x14ac:dyDescent="0.3">
      <c r="A269" s="25" t="s">
        <v>344</v>
      </c>
      <c r="B269" s="32">
        <v>5.9900000000000002E-2</v>
      </c>
    </row>
    <row r="270" spans="1:2" x14ac:dyDescent="0.3">
      <c r="A270" s="25" t="s">
        <v>345</v>
      </c>
      <c r="B270" s="32">
        <v>5.4299999999999994E-2</v>
      </c>
    </row>
    <row r="271" spans="1:2" x14ac:dyDescent="0.3">
      <c r="A271" s="25" t="s">
        <v>346</v>
      </c>
      <c r="B271" s="32">
        <v>5.16E-2</v>
      </c>
    </row>
    <row r="272" spans="1:2" x14ac:dyDescent="0.3">
      <c r="A272" s="25" t="s">
        <v>347</v>
      </c>
      <c r="B272" s="32">
        <v>4.99E-2</v>
      </c>
    </row>
    <row r="273" spans="1:2" x14ac:dyDescent="0.3">
      <c r="A273" s="25" t="s">
        <v>348</v>
      </c>
      <c r="B273" s="32">
        <v>5.4699999999999999E-2</v>
      </c>
    </row>
    <row r="274" spans="1:2" x14ac:dyDescent="0.3">
      <c r="A274" s="25" t="s">
        <v>349</v>
      </c>
      <c r="B274" s="32">
        <v>5.7300000000000004E-2</v>
      </c>
    </row>
    <row r="275" spans="1:2" x14ac:dyDescent="0.3">
      <c r="A275" s="25" t="s">
        <v>350</v>
      </c>
      <c r="B275" s="32">
        <v>5.2199999999999996E-2</v>
      </c>
    </row>
    <row r="276" spans="1:2" x14ac:dyDescent="0.3">
      <c r="A276" s="25" t="s">
        <v>351</v>
      </c>
      <c r="B276" s="32">
        <v>5.5999999999999994E-2</v>
      </c>
    </row>
    <row r="277" spans="1:2" x14ac:dyDescent="0.3">
      <c r="A277" s="25" t="s">
        <v>352</v>
      </c>
      <c r="B277" s="32">
        <v>5.0999999999999997E-2</v>
      </c>
    </row>
    <row r="278" spans="1:2" x14ac:dyDescent="0.3">
      <c r="A278" s="25" t="s">
        <v>353</v>
      </c>
      <c r="B278" s="32">
        <v>4.5499999999999999E-2</v>
      </c>
    </row>
    <row r="279" spans="1:2" x14ac:dyDescent="0.3">
      <c r="A279" s="25" t="s">
        <v>354</v>
      </c>
      <c r="B279" s="32">
        <v>4.8600000000000004E-2</v>
      </c>
    </row>
    <row r="280" spans="1:2" x14ac:dyDescent="0.3">
      <c r="A280" s="25" t="s">
        <v>355</v>
      </c>
      <c r="B280" s="32">
        <v>4.7699999999999992E-2</v>
      </c>
    </row>
    <row r="281" spans="1:2" x14ac:dyDescent="0.3">
      <c r="A281" s="25" t="s">
        <v>356</v>
      </c>
      <c r="B281" s="32">
        <v>4.9200000000000001E-2</v>
      </c>
    </row>
    <row r="282" spans="1:2" x14ac:dyDescent="0.3">
      <c r="A282" s="25" t="s">
        <v>357</v>
      </c>
      <c r="B282" s="32">
        <v>5.28E-2</v>
      </c>
    </row>
    <row r="283" spans="1:2" x14ac:dyDescent="0.3">
      <c r="A283" s="25" t="s">
        <v>358</v>
      </c>
      <c r="B283" s="32">
        <v>5.33E-2</v>
      </c>
    </row>
    <row r="284" spans="1:2" x14ac:dyDescent="0.3">
      <c r="A284" s="25" t="s">
        <v>359</v>
      </c>
      <c r="B284" s="32">
        <v>4.9200000000000001E-2</v>
      </c>
    </row>
    <row r="285" spans="1:2" x14ac:dyDescent="0.3">
      <c r="A285" s="25" t="s">
        <v>360</v>
      </c>
      <c r="B285" s="32">
        <v>4.9500000000000002E-2</v>
      </c>
    </row>
    <row r="286" spans="1:2" x14ac:dyDescent="0.3">
      <c r="A286" s="25" t="s">
        <v>361</v>
      </c>
      <c r="B286" s="32">
        <v>4.9000000000000002E-2</v>
      </c>
    </row>
    <row r="287" spans="1:2" x14ac:dyDescent="0.3">
      <c r="A287" s="25" t="s">
        <v>362</v>
      </c>
      <c r="B287" s="32">
        <v>5.1500000000000004E-2</v>
      </c>
    </row>
    <row r="288" spans="1:2" x14ac:dyDescent="0.3">
      <c r="A288" s="25" t="s">
        <v>363</v>
      </c>
      <c r="B288" s="32">
        <v>5.5800000000000002E-2</v>
      </c>
    </row>
    <row r="289" spans="1:2" x14ac:dyDescent="0.3">
      <c r="A289" s="25" t="s">
        <v>364</v>
      </c>
      <c r="B289" s="32">
        <v>5.6600000000000004E-2</v>
      </c>
    </row>
    <row r="290" spans="1:2" x14ac:dyDescent="0.3">
      <c r="A290" s="25" t="s">
        <v>365</v>
      </c>
      <c r="B290" s="32">
        <v>4.99E-2</v>
      </c>
    </row>
    <row r="291" spans="1:2" x14ac:dyDescent="0.3">
      <c r="A291" s="25" t="s">
        <v>366</v>
      </c>
      <c r="B291" s="32">
        <v>4.99E-2</v>
      </c>
    </row>
    <row r="292" spans="1:2" x14ac:dyDescent="0.3">
      <c r="A292" s="25" t="s">
        <v>367</v>
      </c>
      <c r="B292" s="32">
        <v>4.7599999999999996E-2</v>
      </c>
    </row>
    <row r="293" spans="1:2" x14ac:dyDescent="0.3">
      <c r="A293" s="25" t="s">
        <v>368</v>
      </c>
      <c r="B293" s="32">
        <v>5.04E-2</v>
      </c>
    </row>
    <row r="294" spans="1:2" x14ac:dyDescent="0.3">
      <c r="A294" s="25" t="s">
        <v>369</v>
      </c>
      <c r="B294" s="32">
        <v>5.6600000000000004E-2</v>
      </c>
    </row>
    <row r="295" spans="1:2" x14ac:dyDescent="0.3">
      <c r="A295" s="25" t="s">
        <v>370</v>
      </c>
      <c r="B295" s="32">
        <v>6.4199999999999993E-2</v>
      </c>
    </row>
    <row r="296" spans="1:2" x14ac:dyDescent="0.3">
      <c r="A296" s="25" t="s">
        <v>371</v>
      </c>
      <c r="B296" s="32">
        <v>6.2300000000000001E-2</v>
      </c>
    </row>
    <row r="297" spans="1:2" x14ac:dyDescent="0.3">
      <c r="A297" s="25" t="s">
        <v>372</v>
      </c>
      <c r="B297" s="32">
        <v>6.7900000000000002E-2</v>
      </c>
    </row>
    <row r="298" spans="1:2" x14ac:dyDescent="0.3">
      <c r="A298" s="25" t="s">
        <v>373</v>
      </c>
      <c r="B298" s="32">
        <v>6.3899999999999998E-2</v>
      </c>
    </row>
    <row r="299" spans="1:2" x14ac:dyDescent="0.3">
      <c r="A299" s="25" t="s">
        <v>374</v>
      </c>
      <c r="B299" s="32">
        <v>5.9900000000000002E-2</v>
      </c>
    </row>
    <row r="300" spans="1:2" x14ac:dyDescent="0.3">
      <c r="A300" s="25" t="s">
        <v>375</v>
      </c>
      <c r="B300" s="32">
        <v>5.7599999999999998E-2</v>
      </c>
    </row>
    <row r="301" spans="1:2" x14ac:dyDescent="0.3">
      <c r="A301" s="25" t="s">
        <v>376</v>
      </c>
      <c r="B301" s="32">
        <v>5.1500000000000004E-2</v>
      </c>
    </row>
    <row r="302" spans="1:2" x14ac:dyDescent="0.3">
      <c r="A302" s="25" t="s">
        <v>377</v>
      </c>
      <c r="B302" s="32">
        <v>5.67E-2</v>
      </c>
    </row>
    <row r="303" spans="1:2" x14ac:dyDescent="0.3">
      <c r="A303" s="25" t="s">
        <v>378</v>
      </c>
      <c r="B303" s="32">
        <v>5.2699999999999997E-2</v>
      </c>
    </row>
    <row r="304" spans="1:2" x14ac:dyDescent="0.3">
      <c r="A304" s="25" t="s">
        <v>379</v>
      </c>
      <c r="B304" s="32">
        <v>5.9000000000000004E-2</v>
      </c>
    </row>
    <row r="305" spans="1:2" x14ac:dyDescent="0.3">
      <c r="A305" s="25" t="s">
        <v>380</v>
      </c>
      <c r="B305" s="32">
        <v>6.0700000000000004E-2</v>
      </c>
    </row>
    <row r="306" spans="1:2" x14ac:dyDescent="0.3">
      <c r="A306" s="25" t="s">
        <v>381</v>
      </c>
      <c r="B306" s="32">
        <v>5.7000000000000002E-2</v>
      </c>
    </row>
    <row r="307" spans="1:2" x14ac:dyDescent="0.3">
      <c r="A307" s="25" t="s">
        <v>382</v>
      </c>
      <c r="B307" s="32">
        <v>5.0499999999999996E-2</v>
      </c>
    </row>
    <row r="308" spans="1:2" x14ac:dyDescent="0.3">
      <c r="A308" s="25" t="s">
        <v>383</v>
      </c>
      <c r="B308" s="32">
        <v>5.3200000000000004E-2</v>
      </c>
    </row>
    <row r="309" spans="1:2" x14ac:dyDescent="0.3">
      <c r="A309" s="25" t="s">
        <v>384</v>
      </c>
      <c r="B309" s="32">
        <v>5.1100000000000007E-2</v>
      </c>
    </row>
    <row r="310" spans="1:2" x14ac:dyDescent="0.3">
      <c r="A310" s="25" t="s">
        <v>385</v>
      </c>
      <c r="B310" s="32">
        <v>5.04E-2</v>
      </c>
    </row>
    <row r="311" spans="1:2" x14ac:dyDescent="0.3">
      <c r="A311" s="25" t="s">
        <v>386</v>
      </c>
      <c r="B311" s="32">
        <v>4.6399999999999997E-2</v>
      </c>
    </row>
    <row r="312" spans="1:2" x14ac:dyDescent="0.3">
      <c r="A312" s="25" t="s">
        <v>387</v>
      </c>
      <c r="B312" s="32">
        <v>4.2500000000000003E-2</v>
      </c>
    </row>
    <row r="313" spans="1:2" x14ac:dyDescent="0.3">
      <c r="A313" s="25" t="s">
        <v>388</v>
      </c>
      <c r="B313" s="32">
        <v>2.87E-2</v>
      </c>
    </row>
    <row r="314" spans="1:2" x14ac:dyDescent="0.3">
      <c r="A314" s="25" t="s">
        <v>389</v>
      </c>
      <c r="B314" s="32">
        <v>2.6600000000000002E-2</v>
      </c>
    </row>
    <row r="315" spans="1:2" x14ac:dyDescent="0.3">
      <c r="A315" s="25" t="s">
        <v>390</v>
      </c>
      <c r="B315" s="32">
        <v>2.8900000000000002E-2</v>
      </c>
    </row>
    <row r="316" spans="1:2" x14ac:dyDescent="0.3">
      <c r="A316" s="25" t="s">
        <v>391</v>
      </c>
      <c r="B316" s="32">
        <v>3.0499999999999999E-2</v>
      </c>
    </row>
    <row r="317" spans="1:2" x14ac:dyDescent="0.3">
      <c r="A317" s="25" t="s">
        <v>392</v>
      </c>
      <c r="B317" s="32">
        <v>3.1300000000000001E-2</v>
      </c>
    </row>
    <row r="318" spans="1:2" x14ac:dyDescent="0.3">
      <c r="A318" s="25" t="s">
        <v>393</v>
      </c>
      <c r="B318" s="32">
        <v>3.7000000000000005E-2</v>
      </c>
    </row>
    <row r="319" spans="1:2" x14ac:dyDescent="0.3">
      <c r="A319" s="25" t="s">
        <v>394</v>
      </c>
      <c r="B319" s="32">
        <v>3.7699999999999997E-2</v>
      </c>
    </row>
    <row r="320" spans="1:2" x14ac:dyDescent="0.3">
      <c r="A320" s="25" t="s">
        <v>395</v>
      </c>
      <c r="B320" s="32">
        <v>4.1299999999999996E-2</v>
      </c>
    </row>
    <row r="321" spans="1:2" x14ac:dyDescent="0.3">
      <c r="A321" s="25" t="s">
        <v>396</v>
      </c>
      <c r="B321" s="32">
        <v>4.3200000000000002E-2</v>
      </c>
    </row>
    <row r="322" spans="1:2" x14ac:dyDescent="0.3">
      <c r="A322" s="25" t="s">
        <v>397</v>
      </c>
      <c r="B322" s="32">
        <v>4.5899999999999996E-2</v>
      </c>
    </row>
    <row r="323" spans="1:2" x14ac:dyDescent="0.3">
      <c r="A323" s="25" t="s">
        <v>398</v>
      </c>
      <c r="B323" s="32">
        <v>4.7800000000000002E-2</v>
      </c>
    </row>
    <row r="324" spans="1:2" x14ac:dyDescent="0.3">
      <c r="A324" s="25" t="s">
        <v>399</v>
      </c>
      <c r="B324" s="32">
        <v>4.7500000000000001E-2</v>
      </c>
    </row>
    <row r="325" spans="1:2" x14ac:dyDescent="0.3">
      <c r="A325" s="25" t="s">
        <v>400</v>
      </c>
      <c r="B325" s="32">
        <v>4.5100000000000001E-2</v>
      </c>
    </row>
    <row r="326" spans="1:2" x14ac:dyDescent="0.3">
      <c r="A326" s="25" t="s">
        <v>401</v>
      </c>
      <c r="B326" s="32">
        <v>4.8799999999999996E-2</v>
      </c>
    </row>
    <row r="327" spans="1:2" x14ac:dyDescent="0.3">
      <c r="A327" s="25" t="s">
        <v>402</v>
      </c>
      <c r="B327" s="32">
        <v>4.2000000000000003E-2</v>
      </c>
    </row>
    <row r="328" spans="1:2" x14ac:dyDescent="0.3">
      <c r="A328" s="25" t="s">
        <v>403</v>
      </c>
      <c r="B328" s="32">
        <v>4.9200000000000001E-2</v>
      </c>
    </row>
    <row r="329" spans="1:2" x14ac:dyDescent="0.3">
      <c r="A329" s="25" t="s">
        <v>404</v>
      </c>
      <c r="B329" s="32">
        <v>5.1900000000000002E-2</v>
      </c>
    </row>
    <row r="330" spans="1:2" x14ac:dyDescent="0.3">
      <c r="A330" s="25" t="s">
        <v>405</v>
      </c>
      <c r="B330" s="32">
        <v>5.2199999999999996E-2</v>
      </c>
    </row>
    <row r="331" spans="1:2" x14ac:dyDescent="0.3">
      <c r="A331" s="25" t="s">
        <v>406</v>
      </c>
      <c r="B331" s="32">
        <v>5.4600000000000003E-2</v>
      </c>
    </row>
    <row r="332" spans="1:2" x14ac:dyDescent="0.3">
      <c r="A332" s="25" t="s">
        <v>407</v>
      </c>
      <c r="B332" s="32">
        <v>5.8400000000000001E-2</v>
      </c>
    </row>
    <row r="333" spans="1:2" x14ac:dyDescent="0.3">
      <c r="A333" s="25" t="s">
        <v>408</v>
      </c>
      <c r="B333" s="32">
        <v>6.1100000000000002E-2</v>
      </c>
    </row>
    <row r="334" spans="1:2" x14ac:dyDescent="0.3">
      <c r="A334" s="25" t="s">
        <v>409</v>
      </c>
      <c r="B334" s="32">
        <v>6.3299999999999995E-2</v>
      </c>
    </row>
    <row r="335" spans="1:2" x14ac:dyDescent="0.3">
      <c r="A335" s="25" t="s">
        <v>410</v>
      </c>
      <c r="B335" s="32">
        <v>5.96E-2</v>
      </c>
    </row>
    <row r="336" spans="1:2" x14ac:dyDescent="0.3">
      <c r="A336" s="25" t="s">
        <v>411</v>
      </c>
      <c r="B336" s="32">
        <v>5.4400000000000004E-2</v>
      </c>
    </row>
    <row r="337" spans="1:2" x14ac:dyDescent="0.3">
      <c r="A337" s="25" t="s">
        <v>412</v>
      </c>
      <c r="B337" s="32">
        <v>5.2600000000000001E-2</v>
      </c>
    </row>
    <row r="338" spans="1:2" x14ac:dyDescent="0.3">
      <c r="A338" s="25" t="s">
        <v>413</v>
      </c>
      <c r="B338" s="32">
        <v>5.3800000000000001E-2</v>
      </c>
    </row>
    <row r="339" spans="1:2" x14ac:dyDescent="0.3">
      <c r="A339" s="25" t="s">
        <v>414</v>
      </c>
      <c r="B339" s="32">
        <v>5.4100000000000002E-2</v>
      </c>
    </row>
    <row r="340" spans="1:2" x14ac:dyDescent="0.3">
      <c r="A340" s="25" t="s">
        <v>415</v>
      </c>
      <c r="B340" s="32">
        <v>5.5599999999999997E-2</v>
      </c>
    </row>
    <row r="341" spans="1:2" x14ac:dyDescent="0.3">
      <c r="A341" s="25" t="s">
        <v>416</v>
      </c>
      <c r="B341" s="32">
        <v>5.3499999999999999E-2</v>
      </c>
    </row>
    <row r="342" spans="1:2" x14ac:dyDescent="0.3">
      <c r="A342" s="25" t="s">
        <v>417</v>
      </c>
      <c r="B342" s="32">
        <v>5.0300000000000004E-2</v>
      </c>
    </row>
    <row r="343" spans="1:2" x14ac:dyDescent="0.3">
      <c r="A343" s="25" t="s">
        <v>418</v>
      </c>
      <c r="B343" s="32">
        <v>5.0700000000000002E-2</v>
      </c>
    </row>
    <row r="344" spans="1:2" x14ac:dyDescent="0.3">
      <c r="A344" s="25" t="s">
        <v>419</v>
      </c>
      <c r="B344" s="32">
        <v>4.8000000000000001E-2</v>
      </c>
    </row>
    <row r="345" spans="1:2" x14ac:dyDescent="0.3">
      <c r="A345" s="25" t="s">
        <v>420</v>
      </c>
      <c r="B345" s="32">
        <v>4.7400000000000005E-2</v>
      </c>
    </row>
    <row r="346" spans="1:2" x14ac:dyDescent="0.3">
      <c r="A346" s="25" t="s">
        <v>421</v>
      </c>
      <c r="B346" s="32">
        <v>4.6300000000000001E-2</v>
      </c>
    </row>
    <row r="347" spans="1:2" x14ac:dyDescent="0.3">
      <c r="A347" s="25" t="s">
        <v>422</v>
      </c>
      <c r="B347" s="32">
        <v>4.6900000000000004E-2</v>
      </c>
    </row>
    <row r="348" spans="1:2" x14ac:dyDescent="0.3">
      <c r="A348" s="25" t="s">
        <v>423</v>
      </c>
      <c r="B348" s="32">
        <v>4.5199999999999997E-2</v>
      </c>
    </row>
    <row r="349" spans="1:2" x14ac:dyDescent="0.3">
      <c r="A349" s="25" t="s">
        <v>553</v>
      </c>
      <c r="B349" s="32">
        <v>4.6500000000000007E-2</v>
      </c>
    </row>
    <row r="350" spans="1:2" x14ac:dyDescent="0.3">
      <c r="A350" s="25" t="s">
        <v>577</v>
      </c>
      <c r="B350" s="32">
        <v>5.0499999999999996E-2</v>
      </c>
    </row>
  </sheetData>
  <hyperlinks>
    <hyperlink ref="A1" location="Contents!A1" display="Return to contents"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workbookViewId="0">
      <selection activeCell="A2" sqref="A2"/>
    </sheetView>
  </sheetViews>
  <sheetFormatPr defaultColWidth="9.109375" defaultRowHeight="13.8" x14ac:dyDescent="0.3"/>
  <cols>
    <col min="1" max="1" width="16.109375" style="1" bestFit="1" customWidth="1"/>
    <col min="2" max="2" width="15.33203125" style="1" bestFit="1" customWidth="1"/>
    <col min="3" max="3" width="46.109375" style="1" customWidth="1"/>
    <col min="4" max="16384" width="9.109375" style="1"/>
  </cols>
  <sheetData>
    <row r="1" spans="1:9" x14ac:dyDescent="0.3">
      <c r="A1" s="5" t="s">
        <v>0</v>
      </c>
      <c r="B1" s="21"/>
    </row>
    <row r="3" spans="1:9" x14ac:dyDescent="0.3">
      <c r="A3" s="33" t="s">
        <v>581</v>
      </c>
      <c r="B3" s="33"/>
      <c r="C3" s="33"/>
      <c r="D3" s="33"/>
      <c r="E3" s="33"/>
      <c r="F3" s="33"/>
      <c r="G3" s="33"/>
      <c r="H3" s="33"/>
      <c r="I3" s="33"/>
    </row>
    <row r="4" spans="1:9" x14ac:dyDescent="0.3">
      <c r="A4" s="33"/>
      <c r="B4" s="33"/>
      <c r="C4" s="33"/>
      <c r="D4" s="33"/>
      <c r="E4" s="33"/>
      <c r="F4" s="33"/>
      <c r="G4" s="33"/>
      <c r="H4" s="33"/>
      <c r="I4" s="33"/>
    </row>
    <row r="5" spans="1:9" x14ac:dyDescent="0.3">
      <c r="A5" s="33"/>
      <c r="B5" s="33"/>
      <c r="C5" s="33"/>
      <c r="D5" s="33"/>
      <c r="E5" s="33"/>
      <c r="F5" s="33"/>
      <c r="G5" s="33"/>
      <c r="H5" s="33"/>
      <c r="I5" s="33"/>
    </row>
    <row r="6" spans="1:9" x14ac:dyDescent="0.3">
      <c r="A6" s="33"/>
      <c r="B6" s="33"/>
      <c r="C6" s="33"/>
      <c r="D6" s="33"/>
      <c r="E6" s="33"/>
      <c r="F6" s="33"/>
      <c r="G6" s="33"/>
      <c r="H6" s="33"/>
      <c r="I6" s="33"/>
    </row>
    <row r="7" spans="1:9" x14ac:dyDescent="0.3">
      <c r="A7" s="33"/>
      <c r="B7" s="33"/>
      <c r="C7" s="33"/>
      <c r="D7" s="33"/>
      <c r="E7" s="33"/>
      <c r="F7" s="33"/>
      <c r="G7" s="33"/>
      <c r="H7" s="33"/>
      <c r="I7" s="33"/>
    </row>
    <row r="8" spans="1:9" x14ac:dyDescent="0.3">
      <c r="A8" s="22"/>
      <c r="B8" s="22"/>
      <c r="C8" s="22"/>
      <c r="D8" s="22"/>
      <c r="E8" s="22"/>
      <c r="F8" s="22"/>
      <c r="G8" s="22"/>
      <c r="H8" s="22"/>
      <c r="I8" s="22"/>
    </row>
    <row r="9" spans="1:9" x14ac:dyDescent="0.3">
      <c r="A9" s="2" t="s">
        <v>476</v>
      </c>
      <c r="B9" s="2" t="s">
        <v>477</v>
      </c>
      <c r="C9" s="2" t="s">
        <v>478</v>
      </c>
    </row>
    <row r="10" spans="1:9" x14ac:dyDescent="0.3">
      <c r="A10" s="3">
        <v>1</v>
      </c>
      <c r="B10" s="3" t="s">
        <v>66</v>
      </c>
      <c r="C10" s="3" t="s">
        <v>479</v>
      </c>
    </row>
    <row r="11" spans="1:9" x14ac:dyDescent="0.3">
      <c r="A11" s="3">
        <v>2</v>
      </c>
      <c r="B11" s="3" t="s">
        <v>66</v>
      </c>
      <c r="C11" s="1" t="s">
        <v>480</v>
      </c>
    </row>
    <row r="12" spans="1:9" x14ac:dyDescent="0.3">
      <c r="A12" s="3">
        <v>3</v>
      </c>
      <c r="B12" s="3" t="s">
        <v>66</v>
      </c>
      <c r="C12" s="1" t="s">
        <v>481</v>
      </c>
    </row>
    <row r="13" spans="1:9" x14ac:dyDescent="0.3">
      <c r="A13" s="4" t="s">
        <v>482</v>
      </c>
      <c r="B13" s="4" t="s">
        <v>67</v>
      </c>
      <c r="C13" s="1" t="s">
        <v>6</v>
      </c>
    </row>
    <row r="14" spans="1:9" x14ac:dyDescent="0.3">
      <c r="A14" s="4" t="s">
        <v>483</v>
      </c>
      <c r="B14" s="4" t="s">
        <v>68</v>
      </c>
      <c r="C14" s="1" t="s">
        <v>7</v>
      </c>
    </row>
    <row r="15" spans="1:9" x14ac:dyDescent="0.3">
      <c r="A15" s="3" t="s">
        <v>484</v>
      </c>
      <c r="B15" s="3" t="s">
        <v>68</v>
      </c>
      <c r="C15" s="1" t="s">
        <v>8</v>
      </c>
    </row>
    <row r="16" spans="1:9" x14ac:dyDescent="0.3">
      <c r="A16" s="3">
        <v>16</v>
      </c>
      <c r="B16" s="3" t="s">
        <v>68</v>
      </c>
      <c r="C16" s="1" t="s">
        <v>485</v>
      </c>
    </row>
    <row r="17" spans="1:3" x14ac:dyDescent="0.3">
      <c r="A17" s="3">
        <v>17</v>
      </c>
      <c r="B17" s="3" t="s">
        <v>68</v>
      </c>
      <c r="C17" s="1" t="s">
        <v>486</v>
      </c>
    </row>
    <row r="18" spans="1:3" x14ac:dyDescent="0.3">
      <c r="A18" s="3">
        <v>18</v>
      </c>
      <c r="B18" s="3" t="s">
        <v>68</v>
      </c>
      <c r="C18" s="1" t="s">
        <v>487</v>
      </c>
    </row>
    <row r="19" spans="1:3" x14ac:dyDescent="0.3">
      <c r="A19" s="3">
        <v>19</v>
      </c>
      <c r="B19" s="3" t="s">
        <v>68</v>
      </c>
      <c r="C19" s="1" t="s">
        <v>488</v>
      </c>
    </row>
    <row r="20" spans="1:3" x14ac:dyDescent="0.3">
      <c r="A20" s="3">
        <v>20</v>
      </c>
      <c r="B20" s="3" t="s">
        <v>68</v>
      </c>
      <c r="C20" s="1" t="s">
        <v>489</v>
      </c>
    </row>
    <row r="21" spans="1:3" x14ac:dyDescent="0.3">
      <c r="A21" s="3">
        <v>21</v>
      </c>
      <c r="B21" s="3" t="s">
        <v>68</v>
      </c>
      <c r="C21" s="1" t="s">
        <v>490</v>
      </c>
    </row>
    <row r="22" spans="1:3" x14ac:dyDescent="0.3">
      <c r="A22" s="3">
        <v>22</v>
      </c>
      <c r="B22" s="3" t="s">
        <v>68</v>
      </c>
      <c r="C22" s="1" t="s">
        <v>491</v>
      </c>
    </row>
    <row r="23" spans="1:3" x14ac:dyDescent="0.3">
      <c r="A23" s="3">
        <v>23</v>
      </c>
      <c r="B23" s="3" t="s">
        <v>68</v>
      </c>
      <c r="C23" s="1" t="s">
        <v>492</v>
      </c>
    </row>
    <row r="24" spans="1:3" x14ac:dyDescent="0.3">
      <c r="A24" s="3">
        <v>24</v>
      </c>
      <c r="B24" s="3" t="s">
        <v>68</v>
      </c>
      <c r="C24" s="1" t="s">
        <v>493</v>
      </c>
    </row>
    <row r="25" spans="1:3" x14ac:dyDescent="0.3">
      <c r="A25" s="3">
        <v>25</v>
      </c>
      <c r="B25" s="3" t="s">
        <v>68</v>
      </c>
      <c r="C25" s="1" t="s">
        <v>494</v>
      </c>
    </row>
    <row r="26" spans="1:3" x14ac:dyDescent="0.3">
      <c r="A26" s="3">
        <v>26</v>
      </c>
      <c r="B26" s="3" t="s">
        <v>68</v>
      </c>
      <c r="C26" s="1" t="s">
        <v>495</v>
      </c>
    </row>
    <row r="27" spans="1:3" x14ac:dyDescent="0.3">
      <c r="A27" s="3">
        <v>27</v>
      </c>
      <c r="B27" s="3" t="s">
        <v>68</v>
      </c>
      <c r="C27" s="1" t="s">
        <v>496</v>
      </c>
    </row>
    <row r="28" spans="1:3" x14ac:dyDescent="0.3">
      <c r="A28" s="3">
        <v>28</v>
      </c>
      <c r="B28" s="3" t="s">
        <v>68</v>
      </c>
      <c r="C28" s="1" t="s">
        <v>497</v>
      </c>
    </row>
    <row r="29" spans="1:3" x14ac:dyDescent="0.3">
      <c r="A29" s="3">
        <v>29</v>
      </c>
      <c r="B29" s="3" t="s">
        <v>68</v>
      </c>
      <c r="C29" s="1" t="s">
        <v>498</v>
      </c>
    </row>
    <row r="30" spans="1:3" x14ac:dyDescent="0.3">
      <c r="A30" s="3">
        <v>30</v>
      </c>
      <c r="B30" s="3" t="s">
        <v>68</v>
      </c>
      <c r="C30" s="1" t="s">
        <v>499</v>
      </c>
    </row>
    <row r="31" spans="1:3" x14ac:dyDescent="0.3">
      <c r="A31" s="3" t="s">
        <v>500</v>
      </c>
      <c r="B31" s="3" t="s">
        <v>68</v>
      </c>
      <c r="C31" s="1" t="s">
        <v>501</v>
      </c>
    </row>
    <row r="32" spans="1:3" x14ac:dyDescent="0.3">
      <c r="A32" s="3">
        <v>33</v>
      </c>
      <c r="B32" s="3" t="s">
        <v>68</v>
      </c>
      <c r="C32" s="1" t="s">
        <v>502</v>
      </c>
    </row>
    <row r="33" spans="1:3" x14ac:dyDescent="0.3">
      <c r="A33" s="3">
        <v>35</v>
      </c>
      <c r="B33" s="3" t="s">
        <v>69</v>
      </c>
      <c r="C33" s="1" t="s">
        <v>503</v>
      </c>
    </row>
    <row r="34" spans="1:3" x14ac:dyDescent="0.3">
      <c r="A34" s="3">
        <v>36</v>
      </c>
      <c r="B34" s="3" t="s">
        <v>70</v>
      </c>
      <c r="C34" s="1" t="s">
        <v>504</v>
      </c>
    </row>
    <row r="35" spans="1:3" x14ac:dyDescent="0.3">
      <c r="A35" s="3" t="s">
        <v>505</v>
      </c>
      <c r="B35" s="3" t="s">
        <v>70</v>
      </c>
      <c r="C35" s="1" t="s">
        <v>28</v>
      </c>
    </row>
    <row r="36" spans="1:3" x14ac:dyDescent="0.3">
      <c r="A36" s="3" t="s">
        <v>506</v>
      </c>
      <c r="B36" s="3" t="s">
        <v>71</v>
      </c>
      <c r="C36" s="1" t="s">
        <v>29</v>
      </c>
    </row>
    <row r="37" spans="1:3" x14ac:dyDescent="0.3">
      <c r="A37" s="3">
        <v>45</v>
      </c>
      <c r="B37" s="3" t="s">
        <v>72</v>
      </c>
      <c r="C37" s="1" t="s">
        <v>507</v>
      </c>
    </row>
    <row r="38" spans="1:3" x14ac:dyDescent="0.3">
      <c r="A38" s="3">
        <v>46</v>
      </c>
      <c r="B38" s="3" t="s">
        <v>72</v>
      </c>
      <c r="C38" s="1" t="s">
        <v>508</v>
      </c>
    </row>
    <row r="39" spans="1:3" x14ac:dyDescent="0.3">
      <c r="A39" s="3">
        <v>47</v>
      </c>
      <c r="B39" s="3" t="s">
        <v>72</v>
      </c>
      <c r="C39" s="1" t="s">
        <v>509</v>
      </c>
    </row>
    <row r="40" spans="1:3" x14ac:dyDescent="0.3">
      <c r="A40" s="3">
        <v>49</v>
      </c>
      <c r="B40" s="3" t="s">
        <v>73</v>
      </c>
      <c r="C40" s="1" t="s">
        <v>510</v>
      </c>
    </row>
    <row r="41" spans="1:3" x14ac:dyDescent="0.3">
      <c r="A41" s="3">
        <v>50</v>
      </c>
      <c r="B41" s="3" t="s">
        <v>73</v>
      </c>
      <c r="C41" s="1" t="s">
        <v>511</v>
      </c>
    </row>
    <row r="42" spans="1:3" x14ac:dyDescent="0.3">
      <c r="A42" s="3">
        <v>51</v>
      </c>
      <c r="B42" s="3" t="s">
        <v>73</v>
      </c>
      <c r="C42" s="1" t="s">
        <v>512</v>
      </c>
    </row>
    <row r="43" spans="1:3" x14ac:dyDescent="0.3">
      <c r="A43" s="3">
        <v>52</v>
      </c>
      <c r="B43" s="3" t="s">
        <v>73</v>
      </c>
      <c r="C43" s="1" t="s">
        <v>513</v>
      </c>
    </row>
    <row r="44" spans="1:3" x14ac:dyDescent="0.3">
      <c r="A44" s="3" t="s">
        <v>582</v>
      </c>
      <c r="B44" s="3" t="s">
        <v>73</v>
      </c>
      <c r="C44" s="1" t="s">
        <v>514</v>
      </c>
    </row>
    <row r="45" spans="1:3" x14ac:dyDescent="0.3">
      <c r="A45" s="3" t="s">
        <v>515</v>
      </c>
      <c r="B45" s="3" t="s">
        <v>74</v>
      </c>
      <c r="C45" s="1" t="s">
        <v>38</v>
      </c>
    </row>
    <row r="46" spans="1:3" x14ac:dyDescent="0.3">
      <c r="A46" s="3">
        <v>58</v>
      </c>
      <c r="B46" s="3" t="s">
        <v>75</v>
      </c>
      <c r="C46" s="1" t="s">
        <v>516</v>
      </c>
    </row>
    <row r="47" spans="1:3" x14ac:dyDescent="0.3">
      <c r="A47" s="3" t="s">
        <v>517</v>
      </c>
      <c r="B47" s="3" t="s">
        <v>75</v>
      </c>
      <c r="C47" s="1" t="s">
        <v>40</v>
      </c>
    </row>
    <row r="48" spans="1:3" x14ac:dyDescent="0.3">
      <c r="A48" s="3">
        <v>61</v>
      </c>
      <c r="B48" s="3" t="s">
        <v>75</v>
      </c>
      <c r="C48" s="1" t="s">
        <v>518</v>
      </c>
    </row>
    <row r="49" spans="1:3" x14ac:dyDescent="0.3">
      <c r="A49" s="3" t="s">
        <v>519</v>
      </c>
      <c r="B49" s="3" t="s">
        <v>75</v>
      </c>
      <c r="C49" s="1" t="s">
        <v>520</v>
      </c>
    </row>
    <row r="50" spans="1:3" x14ac:dyDescent="0.3">
      <c r="A50" s="3">
        <v>64</v>
      </c>
      <c r="B50" s="3" t="s">
        <v>76</v>
      </c>
      <c r="C50" s="1" t="s">
        <v>521</v>
      </c>
    </row>
    <row r="51" spans="1:3" x14ac:dyDescent="0.3">
      <c r="A51" s="3">
        <v>65</v>
      </c>
      <c r="B51" s="3" t="s">
        <v>76</v>
      </c>
      <c r="C51" s="1" t="s">
        <v>522</v>
      </c>
    </row>
    <row r="52" spans="1:3" x14ac:dyDescent="0.3">
      <c r="A52" s="3">
        <v>66</v>
      </c>
      <c r="B52" s="3" t="s">
        <v>76</v>
      </c>
      <c r="C52" s="1" t="s">
        <v>523</v>
      </c>
    </row>
    <row r="53" spans="1:3" x14ac:dyDescent="0.3">
      <c r="A53" s="3">
        <v>68</v>
      </c>
      <c r="B53" s="3" t="s">
        <v>77</v>
      </c>
      <c r="C53" s="1" t="s">
        <v>524</v>
      </c>
    </row>
    <row r="54" spans="1:3" x14ac:dyDescent="0.3">
      <c r="A54" s="3" t="s">
        <v>525</v>
      </c>
      <c r="B54" s="3" t="s">
        <v>78</v>
      </c>
      <c r="C54" s="1" t="s">
        <v>526</v>
      </c>
    </row>
    <row r="55" spans="1:3" x14ac:dyDescent="0.3">
      <c r="A55" s="3">
        <v>71</v>
      </c>
      <c r="B55" s="3" t="s">
        <v>78</v>
      </c>
      <c r="C55" s="1" t="s">
        <v>527</v>
      </c>
    </row>
    <row r="56" spans="1:3" x14ac:dyDescent="0.3">
      <c r="A56" s="3">
        <v>72</v>
      </c>
      <c r="B56" s="3" t="s">
        <v>78</v>
      </c>
      <c r="C56" s="1" t="s">
        <v>528</v>
      </c>
    </row>
    <row r="57" spans="1:3" x14ac:dyDescent="0.3">
      <c r="A57" s="3">
        <v>73</v>
      </c>
      <c r="B57" s="3" t="s">
        <v>78</v>
      </c>
      <c r="C57" s="1" t="s">
        <v>529</v>
      </c>
    </row>
    <row r="58" spans="1:3" x14ac:dyDescent="0.3">
      <c r="A58" s="3" t="s">
        <v>530</v>
      </c>
      <c r="B58" s="3" t="s">
        <v>78</v>
      </c>
      <c r="C58" s="1" t="s">
        <v>51</v>
      </c>
    </row>
    <row r="59" spans="1:3" x14ac:dyDescent="0.3">
      <c r="A59" s="3">
        <v>77</v>
      </c>
      <c r="B59" s="3" t="s">
        <v>79</v>
      </c>
      <c r="C59" s="1" t="s">
        <v>531</v>
      </c>
    </row>
    <row r="60" spans="1:3" x14ac:dyDescent="0.3">
      <c r="A60" s="3">
        <v>78</v>
      </c>
      <c r="B60" s="3" t="s">
        <v>79</v>
      </c>
      <c r="C60" s="1" t="s">
        <v>532</v>
      </c>
    </row>
    <row r="61" spans="1:3" x14ac:dyDescent="0.3">
      <c r="A61" s="3">
        <v>79</v>
      </c>
      <c r="B61" s="3" t="s">
        <v>79</v>
      </c>
      <c r="C61" s="1" t="s">
        <v>533</v>
      </c>
    </row>
    <row r="62" spans="1:3" x14ac:dyDescent="0.3">
      <c r="A62" s="3" t="s">
        <v>534</v>
      </c>
      <c r="B62" s="3" t="s">
        <v>79</v>
      </c>
      <c r="C62" s="1" t="s">
        <v>535</v>
      </c>
    </row>
    <row r="63" spans="1:3" x14ac:dyDescent="0.3">
      <c r="A63" s="3" t="s">
        <v>583</v>
      </c>
      <c r="B63" s="3" t="s">
        <v>80</v>
      </c>
      <c r="C63" s="1" t="s">
        <v>536</v>
      </c>
    </row>
    <row r="64" spans="1:3" x14ac:dyDescent="0.3">
      <c r="A64" s="3" t="s">
        <v>584</v>
      </c>
      <c r="B64" s="3" t="s">
        <v>81</v>
      </c>
      <c r="C64" s="1" t="s">
        <v>537</v>
      </c>
    </row>
    <row r="65" spans="1:3" x14ac:dyDescent="0.3">
      <c r="A65" s="3" t="s">
        <v>585</v>
      </c>
      <c r="B65" s="3" t="s">
        <v>82</v>
      </c>
      <c r="C65" s="1" t="s">
        <v>538</v>
      </c>
    </row>
    <row r="66" spans="1:3" x14ac:dyDescent="0.3">
      <c r="A66" s="3" t="s">
        <v>586</v>
      </c>
      <c r="B66" s="3" t="s">
        <v>82</v>
      </c>
      <c r="C66" s="1" t="s">
        <v>539</v>
      </c>
    </row>
    <row r="67" spans="1:3" x14ac:dyDescent="0.3">
      <c r="A67" s="3" t="s">
        <v>540</v>
      </c>
      <c r="B67" s="3" t="s">
        <v>83</v>
      </c>
      <c r="C67" s="1" t="s">
        <v>541</v>
      </c>
    </row>
    <row r="68" spans="1:3" x14ac:dyDescent="0.3">
      <c r="A68" s="3">
        <v>93</v>
      </c>
      <c r="B68" s="3" t="s">
        <v>83</v>
      </c>
      <c r="C68" s="1" t="s">
        <v>542</v>
      </c>
    </row>
    <row r="69" spans="1:3" x14ac:dyDescent="0.3">
      <c r="A69" s="3">
        <v>94</v>
      </c>
      <c r="B69" s="3" t="s">
        <v>84</v>
      </c>
      <c r="C69" s="1" t="s">
        <v>543</v>
      </c>
    </row>
    <row r="70" spans="1:3" x14ac:dyDescent="0.3">
      <c r="A70" s="3">
        <v>95</v>
      </c>
      <c r="B70" s="3" t="s">
        <v>84</v>
      </c>
      <c r="C70" s="1" t="s">
        <v>544</v>
      </c>
    </row>
    <row r="71" spans="1:3" x14ac:dyDescent="0.3">
      <c r="A71" s="3">
        <v>96</v>
      </c>
      <c r="B71" s="3" t="s">
        <v>84</v>
      </c>
      <c r="C71" s="1" t="s">
        <v>545</v>
      </c>
    </row>
    <row r="73" spans="1:3" x14ac:dyDescent="0.3">
      <c r="A73" s="1" t="s">
        <v>546</v>
      </c>
    </row>
    <row r="74" spans="1:3" x14ac:dyDescent="0.3">
      <c r="A74" s="33" t="s">
        <v>547</v>
      </c>
      <c r="B74" s="33"/>
      <c r="C74" s="33"/>
    </row>
    <row r="75" spans="1:3" x14ac:dyDescent="0.3">
      <c r="A75" s="33"/>
      <c r="B75" s="33"/>
      <c r="C75" s="33"/>
    </row>
    <row r="76" spans="1:3" x14ac:dyDescent="0.3">
      <c r="A76" s="33"/>
      <c r="B76" s="33"/>
      <c r="C76" s="33"/>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52"/>
  <sheetViews>
    <sheetView workbookViewId="0">
      <pane xSplit="1" ySplit="4" topLeftCell="B329" activePane="bottomRight" state="frozen"/>
      <selection pane="topRight" activeCell="B1" sqref="B1"/>
      <selection pane="bottomLeft" activeCell="A5" sqref="A5"/>
      <selection pane="bottomRight" activeCell="A2" sqref="A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1</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6">
        <f ca="1">GEOMEAN(OFFSET(B$76,$W5,0,4,1))</f>
        <v>13.359279942909076</v>
      </c>
      <c r="C5" s="26"/>
      <c r="D5" s="26">
        <f t="shared" ref="D5:Q5" ca="1" si="0">GEOMEAN(OFFSET(D$76,$W5,0,4,1))</f>
        <v>28.434127344569109</v>
      </c>
      <c r="E5" s="26">
        <f t="shared" ca="1" si="0"/>
        <v>7.5245929981608031</v>
      </c>
      <c r="F5" s="26">
        <f t="shared" ca="1" si="0"/>
        <v>38.45031058046122</v>
      </c>
      <c r="G5" s="26">
        <f t="shared" ca="1" si="0"/>
        <v>19.36383333044926</v>
      </c>
      <c r="H5" s="26">
        <f t="shared" ca="1" si="0"/>
        <v>9.4947301128384112</v>
      </c>
      <c r="I5" s="26">
        <f t="shared" ca="1" si="0"/>
        <v>7.881658670185427</v>
      </c>
      <c r="J5" s="26">
        <f t="shared" ca="1" si="0"/>
        <v>6.1049078608225793</v>
      </c>
      <c r="K5" s="26">
        <f t="shared" ca="1" si="0"/>
        <v>21.969798516508959</v>
      </c>
      <c r="L5" s="26">
        <f t="shared" ca="1" si="0"/>
        <v>2.4368283021882635</v>
      </c>
      <c r="M5" s="26">
        <f t="shared" ca="1" si="0"/>
        <v>6.502448610223329</v>
      </c>
      <c r="N5" s="26">
        <f t="shared" ca="1" si="0"/>
        <v>3.1573546781961754</v>
      </c>
      <c r="O5" s="26">
        <f t="shared" ca="1" si="0"/>
        <v>7.929908573951769</v>
      </c>
      <c r="P5" s="26">
        <f t="shared" ca="1" si="0"/>
        <v>0.45742529759090506</v>
      </c>
      <c r="Q5" s="26">
        <f t="shared" ca="1" si="0"/>
        <v>5.3598925646670139</v>
      </c>
      <c r="R5" s="26"/>
      <c r="S5" s="26"/>
      <c r="T5" s="26"/>
      <c r="U5" s="26">
        <f t="shared" ref="U5:V20" ca="1" si="1">GEOMEAN(OFFSET(U$76,$W5,0,4,1))</f>
        <v>15.334934008254013</v>
      </c>
      <c r="V5" s="26">
        <f t="shared" ca="1" si="1"/>
        <v>9.740037464252968E-2</v>
      </c>
      <c r="W5" s="26">
        <f>0</f>
        <v>0</v>
      </c>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row>
    <row r="6" spans="1:85" x14ac:dyDescent="0.3">
      <c r="A6" s="25">
        <v>1951</v>
      </c>
      <c r="B6" s="26">
        <f t="shared" ref="B6:Q69" ca="1" si="2">GEOMEAN(OFFSET(B$76,$W6,0,4,1))</f>
        <v>13.85688212216141</v>
      </c>
      <c r="C6" s="26"/>
      <c r="D6" s="26">
        <f t="shared" ca="1" si="2"/>
        <v>30.747046566783212</v>
      </c>
      <c r="E6" s="26">
        <f t="shared" ca="1" si="2"/>
        <v>7.8070731224126693</v>
      </c>
      <c r="F6" s="26">
        <f t="shared" ca="1" si="2"/>
        <v>40.042450110743729</v>
      </c>
      <c r="G6" s="26">
        <f t="shared" ca="1" si="2"/>
        <v>20.681903640830871</v>
      </c>
      <c r="H6" s="26">
        <f t="shared" ca="1" si="2"/>
        <v>9.774686689319088</v>
      </c>
      <c r="I6" s="26">
        <f t="shared" ca="1" si="2"/>
        <v>8.3066385120056854</v>
      </c>
      <c r="J6" s="26">
        <f t="shared" ca="1" si="2"/>
        <v>6.2249096370588584</v>
      </c>
      <c r="K6" s="26">
        <f t="shared" ca="1" si="2"/>
        <v>22.147496189995877</v>
      </c>
      <c r="L6" s="26">
        <f t="shared" ca="1" si="2"/>
        <v>2.6196182572039639</v>
      </c>
      <c r="M6" s="26">
        <f t="shared" ca="1" si="2"/>
        <v>6.6173966440230449</v>
      </c>
      <c r="N6" s="26">
        <f t="shared" ca="1" si="2"/>
        <v>3.2499230748474153</v>
      </c>
      <c r="O6" s="26">
        <f t="shared" ca="1" si="2"/>
        <v>8.042458445471409</v>
      </c>
      <c r="P6" s="26">
        <f t="shared" ca="1" si="2"/>
        <v>0.48748063633179312</v>
      </c>
      <c r="Q6" s="26">
        <f t="shared" ca="1" si="2"/>
        <v>5.4674160368904596</v>
      </c>
      <c r="R6" s="26"/>
      <c r="S6" s="26"/>
      <c r="T6" s="26"/>
      <c r="U6" s="26">
        <f t="shared" ca="1" si="1"/>
        <v>15.527436551569499</v>
      </c>
      <c r="V6" s="26">
        <f t="shared" ca="1" si="1"/>
        <v>0.10718733737282618</v>
      </c>
      <c r="W6" s="26">
        <f>W5+4</f>
        <v>4</v>
      </c>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row>
    <row r="7" spans="1:85" x14ac:dyDescent="0.3">
      <c r="A7" s="25">
        <v>1952</v>
      </c>
      <c r="B7" s="26">
        <f t="shared" ca="1" si="2"/>
        <v>14.284596591393573</v>
      </c>
      <c r="C7" s="26"/>
      <c r="D7" s="26">
        <f t="shared" ca="1" si="2"/>
        <v>32.350812000796665</v>
      </c>
      <c r="E7" s="26">
        <f t="shared" ca="1" si="2"/>
        <v>8.1069661456648507</v>
      </c>
      <c r="F7" s="26">
        <f t="shared" ca="1" si="2"/>
        <v>41.458586586767531</v>
      </c>
      <c r="G7" s="26">
        <f t="shared" ca="1" si="2"/>
        <v>21.907533918159185</v>
      </c>
      <c r="H7" s="26">
        <f t="shared" ca="1" si="2"/>
        <v>10.057168590433653</v>
      </c>
      <c r="I7" s="26">
        <f t="shared" ca="1" si="2"/>
        <v>8.7367402719327263</v>
      </c>
      <c r="J7" s="26">
        <f t="shared" ca="1" si="2"/>
        <v>6.3299328584891557</v>
      </c>
      <c r="K7" s="26">
        <f t="shared" ca="1" si="2"/>
        <v>22.044981298541913</v>
      </c>
      <c r="L7" s="26">
        <f t="shared" ca="1" si="2"/>
        <v>2.7796402346948117</v>
      </c>
      <c r="M7" s="26">
        <f t="shared" ca="1" si="2"/>
        <v>6.7723289104654825</v>
      </c>
      <c r="N7" s="26">
        <f t="shared" ca="1" si="2"/>
        <v>3.3299249229952999</v>
      </c>
      <c r="O7" s="26">
        <f t="shared" ca="1" si="2"/>
        <v>8.1499110419501317</v>
      </c>
      <c r="P7" s="26">
        <f t="shared" ca="1" si="2"/>
        <v>0.49994999249824951</v>
      </c>
      <c r="Q7" s="26">
        <f t="shared" ca="1" si="2"/>
        <v>5.5824176551265632</v>
      </c>
      <c r="R7" s="26"/>
      <c r="S7" s="26"/>
      <c r="T7" s="26"/>
      <c r="U7" s="26">
        <f t="shared" ca="1" si="1"/>
        <v>15.629963230088878</v>
      </c>
      <c r="V7" s="26">
        <f t="shared" ca="1" si="1"/>
        <v>0.13743010073679224</v>
      </c>
      <c r="W7" s="26">
        <f t="shared" ref="W7:W70" si="3">W6+4</f>
        <v>8</v>
      </c>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row>
    <row r="8" spans="1:85" x14ac:dyDescent="0.3">
      <c r="A8" s="25">
        <v>1953</v>
      </c>
      <c r="B8" s="26">
        <f t="shared" ca="1" si="2"/>
        <v>14.689484602759663</v>
      </c>
      <c r="C8" s="26"/>
      <c r="D8" s="26">
        <f t="shared" ca="1" si="2"/>
        <v>33.374058327153129</v>
      </c>
      <c r="E8" s="26">
        <f t="shared" ca="1" si="2"/>
        <v>8.5361242799857209</v>
      </c>
      <c r="F8" s="26">
        <f t="shared" ca="1" si="2"/>
        <v>42.596406476935776</v>
      </c>
      <c r="G8" s="26">
        <f t="shared" ca="1" si="2"/>
        <v>23.132057475172559</v>
      </c>
      <c r="H8" s="26">
        <f t="shared" ca="1" si="2"/>
        <v>10.414350651468483</v>
      </c>
      <c r="I8" s="26">
        <f t="shared" ca="1" si="2"/>
        <v>9.1516880049644609</v>
      </c>
      <c r="J8" s="26">
        <f t="shared" ca="1" si="2"/>
        <v>6.4523668909855783</v>
      </c>
      <c r="K8" s="26">
        <f t="shared" ca="1" si="2"/>
        <v>22.117406937379798</v>
      </c>
      <c r="L8" s="26">
        <f t="shared" ca="1" si="2"/>
        <v>2.9421064793849983</v>
      </c>
      <c r="M8" s="26">
        <f t="shared" ca="1" si="2"/>
        <v>6.9598096200789508</v>
      </c>
      <c r="N8" s="26">
        <f t="shared" ca="1" si="2"/>
        <v>3.4198757252204928</v>
      </c>
      <c r="O8" s="26">
        <f t="shared" ca="1" si="2"/>
        <v>8.2973723780440771</v>
      </c>
      <c r="P8" s="26">
        <f t="shared" ca="1" si="2"/>
        <v>0.52748211407233681</v>
      </c>
      <c r="Q8" s="26">
        <f t="shared" ca="1" si="2"/>
        <v>5.7048227634457644</v>
      </c>
      <c r="R8" s="26"/>
      <c r="S8" s="26"/>
      <c r="T8" s="26"/>
      <c r="U8" s="26">
        <f t="shared" ca="1" si="1"/>
        <v>15.829827856255779</v>
      </c>
      <c r="V8" s="26">
        <f t="shared" ca="1" si="1"/>
        <v>0.14727086181170237</v>
      </c>
      <c r="W8" s="26">
        <f t="shared" si="3"/>
        <v>12</v>
      </c>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row>
    <row r="9" spans="1:85" x14ac:dyDescent="0.3">
      <c r="A9" s="25">
        <v>1954</v>
      </c>
      <c r="B9" s="26">
        <f t="shared" ca="1" si="2"/>
        <v>15.17425981366168</v>
      </c>
      <c r="C9" s="26"/>
      <c r="D9" s="26">
        <f t="shared" ca="1" si="2"/>
        <v>34.268857626468105</v>
      </c>
      <c r="E9" s="26">
        <f t="shared" ca="1" si="2"/>
        <v>9.1654595379733159</v>
      </c>
      <c r="F9" s="26">
        <f t="shared" ca="1" si="2"/>
        <v>43.776010217259575</v>
      </c>
      <c r="G9" s="26">
        <f t="shared" ca="1" si="2"/>
        <v>24.625436870449967</v>
      </c>
      <c r="H9" s="26">
        <f t="shared" ca="1" si="2"/>
        <v>10.787100353535283</v>
      </c>
      <c r="I9" s="26">
        <f t="shared" ca="1" si="2"/>
        <v>9.6834689608415108</v>
      </c>
      <c r="J9" s="26">
        <f t="shared" ca="1" si="2"/>
        <v>6.6496131983415241</v>
      </c>
      <c r="K9" s="26">
        <f t="shared" ca="1" si="2"/>
        <v>22.334954651417277</v>
      </c>
      <c r="L9" s="26">
        <f t="shared" ca="1" si="2"/>
        <v>3.1517127263661338</v>
      </c>
      <c r="M9" s="26">
        <f t="shared" ca="1" si="2"/>
        <v>7.1871093191082096</v>
      </c>
      <c r="N9" s="26">
        <f t="shared" ca="1" si="2"/>
        <v>3.5422576533064327</v>
      </c>
      <c r="O9" s="26">
        <f t="shared" ca="1" si="2"/>
        <v>8.5196394044611736</v>
      </c>
      <c r="P9" s="26">
        <f t="shared" ca="1" si="2"/>
        <v>0.57454908357178625</v>
      </c>
      <c r="Q9" s="26">
        <f t="shared" ca="1" si="2"/>
        <v>5.8773025972075548</v>
      </c>
      <c r="R9" s="26"/>
      <c r="S9" s="26"/>
      <c r="T9" s="26"/>
      <c r="U9" s="26">
        <f t="shared" ca="1" si="1"/>
        <v>16.134640113556124</v>
      </c>
      <c r="V9" s="26">
        <f t="shared" ca="1" si="1"/>
        <v>0.17744616150304468</v>
      </c>
      <c r="W9" s="26">
        <f t="shared" si="3"/>
        <v>16</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row>
    <row r="10" spans="1:85" x14ac:dyDescent="0.3">
      <c r="A10" s="25">
        <v>1955</v>
      </c>
      <c r="B10" s="26">
        <f t="shared" ca="1" si="2"/>
        <v>15.786315125188791</v>
      </c>
      <c r="C10" s="26"/>
      <c r="D10" s="26">
        <f t="shared" ca="1" si="2"/>
        <v>35.445998064843998</v>
      </c>
      <c r="E10" s="26">
        <f t="shared" ca="1" si="2"/>
        <v>9.8507293907132052</v>
      </c>
      <c r="F10" s="26">
        <f t="shared" ca="1" si="2"/>
        <v>45.292154677751618</v>
      </c>
      <c r="G10" s="26">
        <f t="shared" ca="1" si="2"/>
        <v>26.449991073427007</v>
      </c>
      <c r="H10" s="26">
        <f t="shared" ca="1" si="2"/>
        <v>11.1121123309412</v>
      </c>
      <c r="I10" s="26">
        <f t="shared" ca="1" si="2"/>
        <v>10.37048207543396</v>
      </c>
      <c r="J10" s="26">
        <f t="shared" ca="1" si="2"/>
        <v>6.9816576291868921</v>
      </c>
      <c r="K10" s="26">
        <f t="shared" ca="1" si="2"/>
        <v>22.424998328256105</v>
      </c>
      <c r="L10" s="26">
        <f t="shared" ca="1" si="2"/>
        <v>3.4290011414303425</v>
      </c>
      <c r="M10" s="26">
        <f t="shared" ca="1" si="2"/>
        <v>7.5117170409414324</v>
      </c>
      <c r="N10" s="26">
        <f t="shared" ca="1" si="2"/>
        <v>3.7120601392064891</v>
      </c>
      <c r="O10" s="26">
        <f t="shared" ca="1" si="2"/>
        <v>8.8519145694757864</v>
      </c>
      <c r="P10" s="26">
        <f t="shared" ca="1" si="2"/>
        <v>0.77990819195484651</v>
      </c>
      <c r="Q10" s="26">
        <f t="shared" ca="1" si="2"/>
        <v>6.0870387580971652</v>
      </c>
      <c r="R10" s="26"/>
      <c r="S10" s="26"/>
      <c r="T10" s="26"/>
      <c r="U10" s="26">
        <f t="shared" ca="1" si="1"/>
        <v>16.601833679781734</v>
      </c>
      <c r="V10" s="26">
        <f t="shared" ca="1" si="1"/>
        <v>0.1946788845089498</v>
      </c>
      <c r="W10" s="26">
        <f t="shared" si="3"/>
        <v>20</v>
      </c>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row>
    <row r="11" spans="1:85" x14ac:dyDescent="0.3">
      <c r="A11" s="25">
        <v>1956</v>
      </c>
      <c r="B11" s="26">
        <f t="shared" ca="1" si="2"/>
        <v>16.491230870970355</v>
      </c>
      <c r="C11" s="26"/>
      <c r="D11" s="26">
        <f t="shared" ca="1" si="2"/>
        <v>36.249708208872192</v>
      </c>
      <c r="E11" s="26">
        <f t="shared" ca="1" si="2"/>
        <v>10.50584109870738</v>
      </c>
      <c r="F11" s="26">
        <f t="shared" ca="1" si="2"/>
        <v>47.392894197847788</v>
      </c>
      <c r="G11" s="26">
        <f t="shared" ca="1" si="2"/>
        <v>28.000169183798246</v>
      </c>
      <c r="H11" s="26">
        <f t="shared" ca="1" si="2"/>
        <v>11.484411155215728</v>
      </c>
      <c r="I11" s="26">
        <f t="shared" ca="1" si="2"/>
        <v>11.100813943112909</v>
      </c>
      <c r="J11" s="26">
        <f t="shared" ca="1" si="2"/>
        <v>7.3543116192791853</v>
      </c>
      <c r="K11" s="26">
        <f t="shared" ca="1" si="2"/>
        <v>22.517364327072013</v>
      </c>
      <c r="L11" s="26">
        <f t="shared" ca="1" si="2"/>
        <v>3.7266061942169886</v>
      </c>
      <c r="M11" s="26">
        <f t="shared" ca="1" si="2"/>
        <v>7.924045610301528</v>
      </c>
      <c r="N11" s="26">
        <f t="shared" ca="1" si="2"/>
        <v>3.9170513031699743</v>
      </c>
      <c r="O11" s="26">
        <f t="shared" ca="1" si="2"/>
        <v>9.2467260615243241</v>
      </c>
      <c r="P11" s="26">
        <f t="shared" ca="1" si="2"/>
        <v>1.1724617347957629</v>
      </c>
      <c r="Q11" s="26">
        <f t="shared" ca="1" si="2"/>
        <v>6.3620581427752105</v>
      </c>
      <c r="R11" s="26"/>
      <c r="S11" s="26"/>
      <c r="T11" s="26"/>
      <c r="U11" s="26">
        <f t="shared" ca="1" si="1"/>
        <v>17.084557347183353</v>
      </c>
      <c r="V11" s="26">
        <f t="shared" ca="1" si="1"/>
        <v>0.24474459448062943</v>
      </c>
      <c r="W11" s="26">
        <f t="shared" si="3"/>
        <v>24</v>
      </c>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row>
    <row r="12" spans="1:85" x14ac:dyDescent="0.3">
      <c r="A12" s="25">
        <v>1957</v>
      </c>
      <c r="B12" s="26">
        <f t="shared" ca="1" si="2"/>
        <v>17.268552264659096</v>
      </c>
      <c r="C12" s="26"/>
      <c r="D12" s="26">
        <f t="shared" ca="1" si="2"/>
        <v>36.929068596904841</v>
      </c>
      <c r="E12" s="26">
        <f t="shared" ca="1" si="2"/>
        <v>11.198191631434842</v>
      </c>
      <c r="F12" s="26">
        <f t="shared" ca="1" si="2"/>
        <v>49.790627990497832</v>
      </c>
      <c r="G12" s="26">
        <f t="shared" ca="1" si="2"/>
        <v>29.319992318028191</v>
      </c>
      <c r="H12" s="26">
        <f t="shared" ca="1" si="2"/>
        <v>11.887099221897623</v>
      </c>
      <c r="I12" s="26">
        <f t="shared" ca="1" si="2"/>
        <v>11.776019976161031</v>
      </c>
      <c r="J12" s="26">
        <f t="shared" ca="1" si="2"/>
        <v>7.7267064940449908</v>
      </c>
      <c r="K12" s="26">
        <f t="shared" ca="1" si="2"/>
        <v>23.083871727410152</v>
      </c>
      <c r="L12" s="26">
        <f t="shared" ca="1" si="2"/>
        <v>4.0563339337698308</v>
      </c>
      <c r="M12" s="26">
        <f t="shared" ca="1" si="2"/>
        <v>8.3567057042980402</v>
      </c>
      <c r="N12" s="26">
        <f t="shared" ca="1" si="2"/>
        <v>4.1394564403830696</v>
      </c>
      <c r="O12" s="26">
        <f t="shared" ca="1" si="2"/>
        <v>9.6990720637525669</v>
      </c>
      <c r="P12" s="26">
        <f t="shared" ca="1" si="2"/>
        <v>1.5203003516488316</v>
      </c>
      <c r="Q12" s="26">
        <f t="shared" ca="1" si="2"/>
        <v>6.6369979101376853</v>
      </c>
      <c r="R12" s="26"/>
      <c r="S12" s="26"/>
      <c r="T12" s="26"/>
      <c r="U12" s="26">
        <f t="shared" ca="1" si="1"/>
        <v>17.554434164208917</v>
      </c>
      <c r="V12" s="26">
        <f t="shared" ca="1" si="1"/>
        <v>0.2818539989417661</v>
      </c>
      <c r="W12" s="26">
        <f t="shared" si="3"/>
        <v>28</v>
      </c>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row>
    <row r="13" spans="1:85" x14ac:dyDescent="0.3">
      <c r="A13" s="25">
        <v>1958</v>
      </c>
      <c r="B13" s="26">
        <f t="shared" ca="1" si="2"/>
        <v>18.051209791529406</v>
      </c>
      <c r="C13" s="26"/>
      <c r="D13" s="26">
        <f t="shared" ca="1" si="2"/>
        <v>38.100261726380431</v>
      </c>
      <c r="E13" s="26">
        <f t="shared" ca="1" si="2"/>
        <v>11.863651176658971</v>
      </c>
      <c r="F13" s="26">
        <f t="shared" ca="1" si="2"/>
        <v>51.977059866366261</v>
      </c>
      <c r="G13" s="26">
        <f t="shared" ca="1" si="2"/>
        <v>30.754611783214227</v>
      </c>
      <c r="H13" s="26">
        <f t="shared" ca="1" si="2"/>
        <v>12.159814963895425</v>
      </c>
      <c r="I13" s="26">
        <f t="shared" ca="1" si="2"/>
        <v>12.483304708371668</v>
      </c>
      <c r="J13" s="26">
        <f t="shared" ca="1" si="2"/>
        <v>8.1588968888254438</v>
      </c>
      <c r="K13" s="26">
        <f t="shared" ca="1" si="2"/>
        <v>23.91405378960599</v>
      </c>
      <c r="L13" s="26">
        <f t="shared" ca="1" si="2"/>
        <v>4.3964240609363001</v>
      </c>
      <c r="M13" s="26">
        <f t="shared" ca="1" si="2"/>
        <v>8.7170742765182467</v>
      </c>
      <c r="N13" s="26">
        <f t="shared" ca="1" si="2"/>
        <v>4.3819335575885496</v>
      </c>
      <c r="O13" s="26">
        <f t="shared" ca="1" si="2"/>
        <v>10.203964848453243</v>
      </c>
      <c r="P13" s="26">
        <f t="shared" ca="1" si="2"/>
        <v>1.8177991644285985</v>
      </c>
      <c r="Q13" s="26">
        <f t="shared" ca="1" si="2"/>
        <v>6.969336367084404</v>
      </c>
      <c r="R13" s="26"/>
      <c r="S13" s="26"/>
      <c r="T13" s="26"/>
      <c r="U13" s="26">
        <f t="shared" ca="1" si="1"/>
        <v>18.121649851144085</v>
      </c>
      <c r="V13" s="26">
        <f t="shared" ca="1" si="1"/>
        <v>0.34732666983302418</v>
      </c>
      <c r="W13" s="26">
        <f t="shared" si="3"/>
        <v>32</v>
      </c>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row>
    <row r="14" spans="1:85" x14ac:dyDescent="0.3">
      <c r="A14" s="25">
        <v>1959</v>
      </c>
      <c r="B14" s="26">
        <f t="shared" ca="1" si="2"/>
        <v>18.823671772173071</v>
      </c>
      <c r="C14" s="26"/>
      <c r="D14" s="26">
        <f t="shared" ca="1" si="2"/>
        <v>39.901112243828464</v>
      </c>
      <c r="E14" s="26">
        <f t="shared" ca="1" si="2"/>
        <v>12.558312782820387</v>
      </c>
      <c r="F14" s="26">
        <f t="shared" ca="1" si="2"/>
        <v>53.755458779142458</v>
      </c>
      <c r="G14" s="26">
        <f t="shared" ca="1" si="2"/>
        <v>32.38898105394793</v>
      </c>
      <c r="H14" s="26">
        <f t="shared" ca="1" si="2"/>
        <v>12.464593847729398</v>
      </c>
      <c r="I14" s="26">
        <f t="shared" ca="1" si="2"/>
        <v>13.24563128395018</v>
      </c>
      <c r="J14" s="26">
        <f t="shared" ca="1" si="2"/>
        <v>8.6810279671290971</v>
      </c>
      <c r="K14" s="26">
        <f t="shared" ca="1" si="2"/>
        <v>24.636449521106595</v>
      </c>
      <c r="L14" s="26">
        <f t="shared" ca="1" si="2"/>
        <v>4.8007184470804019</v>
      </c>
      <c r="M14" s="26">
        <f t="shared" ca="1" si="2"/>
        <v>9.0046598965171079</v>
      </c>
      <c r="N14" s="26">
        <f t="shared" ca="1" si="2"/>
        <v>4.6789171604240805</v>
      </c>
      <c r="O14" s="26">
        <f t="shared" ca="1" si="2"/>
        <v>10.778588513879068</v>
      </c>
      <c r="P14" s="26">
        <f t="shared" ca="1" si="2"/>
        <v>2.1456812740001387</v>
      </c>
      <c r="Q14" s="26">
        <f t="shared" ca="1" si="2"/>
        <v>7.3515980402948991</v>
      </c>
      <c r="R14" s="26"/>
      <c r="S14" s="26"/>
      <c r="T14" s="26"/>
      <c r="U14" s="26">
        <f t="shared" ca="1" si="1"/>
        <v>18.781432644670463</v>
      </c>
      <c r="V14" s="26">
        <f t="shared" ca="1" si="1"/>
        <v>0.37721326200798366</v>
      </c>
      <c r="W14" s="26">
        <f t="shared" si="3"/>
        <v>36</v>
      </c>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row>
    <row r="15" spans="1:85" x14ac:dyDescent="0.3">
      <c r="A15" s="25">
        <v>1960</v>
      </c>
      <c r="B15" s="26">
        <f t="shared" ca="1" si="2"/>
        <v>19.708111918140311</v>
      </c>
      <c r="C15" s="26"/>
      <c r="D15" s="26">
        <f t="shared" ca="1" si="2"/>
        <v>41.722332037309911</v>
      </c>
      <c r="E15" s="26">
        <f t="shared" ca="1" si="2"/>
        <v>13.208991204643331</v>
      </c>
      <c r="F15" s="26">
        <f t="shared" ca="1" si="2"/>
        <v>55.755822068740272</v>
      </c>
      <c r="G15" s="26">
        <f t="shared" ca="1" si="2"/>
        <v>33.985021266517535</v>
      </c>
      <c r="H15" s="26">
        <f t="shared" ca="1" si="2"/>
        <v>12.817130733217661</v>
      </c>
      <c r="I15" s="26">
        <f t="shared" ca="1" si="2"/>
        <v>14.119753509029321</v>
      </c>
      <c r="J15" s="26">
        <f t="shared" ca="1" si="2"/>
        <v>9.3130604628753151</v>
      </c>
      <c r="K15" s="26">
        <f t="shared" ca="1" si="2"/>
        <v>25.737449396045395</v>
      </c>
      <c r="L15" s="26">
        <f t="shared" ca="1" si="2"/>
        <v>5.295412984955524</v>
      </c>
      <c r="M15" s="26">
        <f t="shared" ca="1" si="2"/>
        <v>9.3468172211119516</v>
      </c>
      <c r="N15" s="26">
        <f t="shared" ca="1" si="2"/>
        <v>5.0711927448736693</v>
      </c>
      <c r="O15" s="26">
        <f t="shared" ca="1" si="2"/>
        <v>11.492825098089719</v>
      </c>
      <c r="P15" s="26">
        <f t="shared" ca="1" si="2"/>
        <v>2.443521431321575</v>
      </c>
      <c r="Q15" s="26">
        <f t="shared" ca="1" si="2"/>
        <v>7.8137697788838798</v>
      </c>
      <c r="R15" s="26"/>
      <c r="S15" s="26"/>
      <c r="T15" s="26"/>
      <c r="U15" s="26">
        <f t="shared" ca="1" si="1"/>
        <v>19.677786432341779</v>
      </c>
      <c r="V15" s="26">
        <f t="shared" ca="1" si="1"/>
        <v>0.43982686064159621</v>
      </c>
      <c r="W15" s="26">
        <f t="shared" si="3"/>
        <v>40</v>
      </c>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row>
    <row r="16" spans="1:85" x14ac:dyDescent="0.3">
      <c r="A16" s="25">
        <v>1961</v>
      </c>
      <c r="B16" s="26">
        <f t="shared" ca="1" si="2"/>
        <v>20.745415520259971</v>
      </c>
      <c r="C16" s="26"/>
      <c r="D16" s="26">
        <f t="shared" ca="1" si="2"/>
        <v>43.54671956373533</v>
      </c>
      <c r="E16" s="26">
        <f t="shared" ca="1" si="2"/>
        <v>13.811440094200488</v>
      </c>
      <c r="F16" s="26">
        <f t="shared" ca="1" si="2"/>
        <v>58.638380261378842</v>
      </c>
      <c r="G16" s="26">
        <f t="shared" ca="1" si="2"/>
        <v>35.407762984632868</v>
      </c>
      <c r="H16" s="26">
        <f t="shared" ca="1" si="2"/>
        <v>13.23178531474885</v>
      </c>
      <c r="I16" s="26">
        <f t="shared" ca="1" si="2"/>
        <v>15.24644948555656</v>
      </c>
      <c r="J16" s="26">
        <f t="shared" ca="1" si="2"/>
        <v>10.020454903659727</v>
      </c>
      <c r="K16" s="26">
        <f t="shared" ca="1" si="2"/>
        <v>26.754389390203393</v>
      </c>
      <c r="L16" s="26">
        <f t="shared" ca="1" si="2"/>
        <v>5.8824137148671189</v>
      </c>
      <c r="M16" s="26">
        <f t="shared" ca="1" si="2"/>
        <v>9.7766836524155352</v>
      </c>
      <c r="N16" s="26">
        <f t="shared" ca="1" si="2"/>
        <v>5.5453838497949794</v>
      </c>
      <c r="O16" s="26">
        <f t="shared" ca="1" si="2"/>
        <v>12.337548066982338</v>
      </c>
      <c r="P16" s="26">
        <f t="shared" ca="1" si="2"/>
        <v>2.7585498561132198</v>
      </c>
      <c r="Q16" s="26">
        <f t="shared" ca="1" si="2"/>
        <v>8.3237310107223408</v>
      </c>
      <c r="R16" s="26"/>
      <c r="S16" s="26"/>
      <c r="T16" s="26"/>
      <c r="U16" s="26">
        <f t="shared" ca="1" si="1"/>
        <v>20.708173401480881</v>
      </c>
      <c r="V16" s="26">
        <f t="shared" ca="1" si="1"/>
        <v>0.47953518682061252</v>
      </c>
      <c r="W16" s="26">
        <f t="shared" si="3"/>
        <v>44</v>
      </c>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row>
    <row r="17" spans="1:85" x14ac:dyDescent="0.3">
      <c r="A17" s="25">
        <v>1962</v>
      </c>
      <c r="B17" s="26">
        <f t="shared" ca="1" si="2"/>
        <v>21.728604486738487</v>
      </c>
      <c r="C17" s="26"/>
      <c r="D17" s="26">
        <f t="shared" ca="1" si="2"/>
        <v>45.305259220473282</v>
      </c>
      <c r="E17" s="26">
        <f t="shared" ca="1" si="2"/>
        <v>14.361961036558089</v>
      </c>
      <c r="F17" s="26">
        <f t="shared" ca="1" si="2"/>
        <v>61.456562275604973</v>
      </c>
      <c r="G17" s="26">
        <f t="shared" ca="1" si="2"/>
        <v>37.046110852417563</v>
      </c>
      <c r="H17" s="26">
        <f t="shared" ca="1" si="2"/>
        <v>13.764058228313345</v>
      </c>
      <c r="I17" s="26">
        <f t="shared" ca="1" si="2"/>
        <v>16.23826948762138</v>
      </c>
      <c r="J17" s="26">
        <f t="shared" ca="1" si="2"/>
        <v>10.723315549228259</v>
      </c>
      <c r="K17" s="26">
        <f t="shared" ca="1" si="2"/>
        <v>27.009982403623127</v>
      </c>
      <c r="L17" s="26">
        <f t="shared" ca="1" si="2"/>
        <v>6.468106014033979</v>
      </c>
      <c r="M17" s="26">
        <f t="shared" ca="1" si="2"/>
        <v>10.239121007736001</v>
      </c>
      <c r="N17" s="26">
        <f t="shared" ca="1" si="2"/>
        <v>6.2089768828059437</v>
      </c>
      <c r="O17" s="26">
        <f t="shared" ca="1" si="2"/>
        <v>13.23019133938087</v>
      </c>
      <c r="P17" s="26">
        <f t="shared" ca="1" si="2"/>
        <v>3.0640004440687365</v>
      </c>
      <c r="Q17" s="26">
        <f t="shared" ca="1" si="2"/>
        <v>8.8364289919663968</v>
      </c>
      <c r="R17" s="26"/>
      <c r="S17" s="26"/>
      <c r="T17" s="26"/>
      <c r="U17" s="26">
        <f t="shared" ca="1" si="1"/>
        <v>21.703200129324067</v>
      </c>
      <c r="V17" s="26">
        <f t="shared" ca="1" si="1"/>
        <v>0.55479392234776059</v>
      </c>
      <c r="W17" s="26">
        <f t="shared" si="3"/>
        <v>48</v>
      </c>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row>
    <row r="18" spans="1:85" x14ac:dyDescent="0.3">
      <c r="A18" s="25">
        <v>1963</v>
      </c>
      <c r="B18" s="26">
        <f t="shared" ca="1" si="2"/>
        <v>22.561242559185711</v>
      </c>
      <c r="C18" s="26"/>
      <c r="D18" s="26">
        <f t="shared" ca="1" si="2"/>
        <v>46.942673478102762</v>
      </c>
      <c r="E18" s="26">
        <f t="shared" ca="1" si="2"/>
        <v>14.704791734141651</v>
      </c>
      <c r="F18" s="26">
        <f t="shared" ca="1" si="2"/>
        <v>63.293558892345104</v>
      </c>
      <c r="G18" s="26">
        <f t="shared" ca="1" si="2"/>
        <v>39.377574874372733</v>
      </c>
      <c r="H18" s="26">
        <f t="shared" ca="1" si="2"/>
        <v>14.331608202441815</v>
      </c>
      <c r="I18" s="26">
        <f t="shared" ca="1" si="2"/>
        <v>17.318152487627511</v>
      </c>
      <c r="J18" s="26">
        <f t="shared" ca="1" si="2"/>
        <v>11.410784258941778</v>
      </c>
      <c r="K18" s="26">
        <f t="shared" ca="1" si="2"/>
        <v>26.844983707928243</v>
      </c>
      <c r="L18" s="26">
        <f t="shared" ca="1" si="2"/>
        <v>7.0331568896587653</v>
      </c>
      <c r="M18" s="26">
        <f t="shared" ca="1" si="2"/>
        <v>10.721618050444398</v>
      </c>
      <c r="N18" s="26">
        <f t="shared" ca="1" si="2"/>
        <v>6.9223905758978761</v>
      </c>
      <c r="O18" s="26">
        <f t="shared" ca="1" si="2"/>
        <v>14.107656802485781</v>
      </c>
      <c r="P18" s="26">
        <f t="shared" ca="1" si="2"/>
        <v>3.3440841685708094</v>
      </c>
      <c r="Q18" s="26">
        <f t="shared" ca="1" si="2"/>
        <v>9.3138624962752576</v>
      </c>
      <c r="R18" s="26"/>
      <c r="S18" s="26"/>
      <c r="T18" s="26"/>
      <c r="U18" s="26">
        <f t="shared" ca="1" si="1"/>
        <v>22.715508596930622</v>
      </c>
      <c r="V18" s="26">
        <f t="shared" ca="1" si="1"/>
        <v>0.5945640718921581</v>
      </c>
      <c r="W18" s="26">
        <f t="shared" si="3"/>
        <v>52</v>
      </c>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row>
    <row r="19" spans="1:85" x14ac:dyDescent="0.3">
      <c r="A19" s="25">
        <v>1964</v>
      </c>
      <c r="B19" s="26">
        <f t="shared" ca="1" si="2"/>
        <v>23.533006109891002</v>
      </c>
      <c r="C19" s="26"/>
      <c r="D19" s="26">
        <f t="shared" ca="1" si="2"/>
        <v>48.724379421607864</v>
      </c>
      <c r="E19" s="26">
        <f t="shared" ca="1" si="2"/>
        <v>15.059497259501752</v>
      </c>
      <c r="F19" s="26">
        <f t="shared" ca="1" si="2"/>
        <v>65.08230069127508</v>
      </c>
      <c r="G19" s="26">
        <f t="shared" ca="1" si="2"/>
        <v>42.303942804962766</v>
      </c>
      <c r="H19" s="26">
        <f t="shared" ca="1" si="2"/>
        <v>14.973647494512473</v>
      </c>
      <c r="I19" s="26">
        <f t="shared" ca="1" si="2"/>
        <v>18.914002837088645</v>
      </c>
      <c r="J19" s="26">
        <f t="shared" ca="1" si="2"/>
        <v>12.212292052795057</v>
      </c>
      <c r="K19" s="26">
        <f t="shared" ca="1" si="2"/>
        <v>27.142078895965092</v>
      </c>
      <c r="L19" s="26">
        <f t="shared" ca="1" si="2"/>
        <v>7.6474613323930223</v>
      </c>
      <c r="M19" s="26">
        <f t="shared" ref="D19:Q34" ca="1" si="4">GEOMEAN(OFFSET(M$76,$W19,0,4,1))</f>
        <v>11.239001235911369</v>
      </c>
      <c r="N19" s="26">
        <f t="shared" ca="1" si="4"/>
        <v>7.6419229719369381</v>
      </c>
      <c r="O19" s="26">
        <f t="shared" ca="1" si="4"/>
        <v>15.117115928914499</v>
      </c>
      <c r="P19" s="26">
        <f t="shared" ca="1" si="4"/>
        <v>3.6143726322538838</v>
      </c>
      <c r="Q19" s="26">
        <f t="shared" ca="1" si="4"/>
        <v>9.9085783388259436</v>
      </c>
      <c r="R19" s="26"/>
      <c r="S19" s="26"/>
      <c r="T19" s="26"/>
      <c r="U19" s="26">
        <f t="shared" ca="1" si="1"/>
        <v>23.900276341807256</v>
      </c>
      <c r="V19" s="26">
        <f t="shared" ca="1" si="1"/>
        <v>0.69454994555145366</v>
      </c>
      <c r="W19" s="26">
        <f t="shared" si="3"/>
        <v>56</v>
      </c>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row>
    <row r="20" spans="1:85" x14ac:dyDescent="0.3">
      <c r="A20" s="25">
        <v>1965</v>
      </c>
      <c r="B20" s="26">
        <f t="shared" ca="1" si="2"/>
        <v>24.697870558803245</v>
      </c>
      <c r="C20" s="26"/>
      <c r="D20" s="26">
        <f t="shared" ca="1" si="4"/>
        <v>50.919068725762486</v>
      </c>
      <c r="E20" s="26">
        <f t="shared" ca="1" si="4"/>
        <v>15.676966053750363</v>
      </c>
      <c r="F20" s="26">
        <f t="shared" ca="1" si="4"/>
        <v>67.508381438932901</v>
      </c>
      <c r="G20" s="26">
        <f t="shared" ca="1" si="4"/>
        <v>45.304679084711999</v>
      </c>
      <c r="H20" s="26">
        <f t="shared" ca="1" si="4"/>
        <v>15.76080011798223</v>
      </c>
      <c r="I20" s="26">
        <f t="shared" ca="1" si="4"/>
        <v>20.570601948727976</v>
      </c>
      <c r="J20" s="26">
        <f t="shared" ca="1" si="4"/>
        <v>13.246557280415576</v>
      </c>
      <c r="K20" s="26">
        <f t="shared" ca="1" si="4"/>
        <v>27.614861782703183</v>
      </c>
      <c r="L20" s="26">
        <f t="shared" ca="1" si="4"/>
        <v>8.5989737667317172</v>
      </c>
      <c r="M20" s="26">
        <f t="shared" ca="1" si="4"/>
        <v>11.756695119692866</v>
      </c>
      <c r="N20" s="26">
        <f t="shared" ca="1" si="4"/>
        <v>8.4617425167120235</v>
      </c>
      <c r="O20" s="26">
        <f t="shared" ca="1" si="4"/>
        <v>16.110567526562047</v>
      </c>
      <c r="P20" s="26">
        <f t="shared" ca="1" si="4"/>
        <v>3.7922736147613456</v>
      </c>
      <c r="Q20" s="26">
        <f t="shared" ca="1" si="4"/>
        <v>10.374552633714273</v>
      </c>
      <c r="R20" s="26"/>
      <c r="S20" s="26"/>
      <c r="T20" s="26"/>
      <c r="U20" s="26">
        <f t="shared" ca="1" si="1"/>
        <v>24.672197507631424</v>
      </c>
      <c r="V20" s="26">
        <f t="shared" ca="1" si="1"/>
        <v>0.88048062367010982</v>
      </c>
      <c r="W20" s="26">
        <f t="shared" si="3"/>
        <v>60</v>
      </c>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row>
    <row r="21" spans="1:85" x14ac:dyDescent="0.3">
      <c r="A21" s="25">
        <v>1966</v>
      </c>
      <c r="B21" s="26">
        <f t="shared" ca="1" si="2"/>
        <v>25.813234900185165</v>
      </c>
      <c r="C21" s="26"/>
      <c r="D21" s="26">
        <f t="shared" ca="1" si="4"/>
        <v>52.4814625420439</v>
      </c>
      <c r="E21" s="26">
        <f t="shared" ca="1" si="4"/>
        <v>16.367113713773534</v>
      </c>
      <c r="F21" s="26">
        <f t="shared" ca="1" si="4"/>
        <v>70.144060201208831</v>
      </c>
      <c r="G21" s="26">
        <f t="shared" ca="1" si="4"/>
        <v>48.564808443943896</v>
      </c>
      <c r="H21" s="26">
        <f t="shared" ca="1" si="4"/>
        <v>16.585885476314626</v>
      </c>
      <c r="I21" s="26">
        <f t="shared" ca="1" si="4"/>
        <v>21.887564782319778</v>
      </c>
      <c r="J21" s="26">
        <f t="shared" ca="1" si="4"/>
        <v>14.190681425033238</v>
      </c>
      <c r="K21" s="26">
        <f t="shared" ca="1" si="4"/>
        <v>27.674986901529635</v>
      </c>
      <c r="L21" s="26">
        <f t="shared" ca="1" si="4"/>
        <v>9.7106439579929003</v>
      </c>
      <c r="M21" s="26">
        <f t="shared" ca="1" si="4"/>
        <v>12.197017398260822</v>
      </c>
      <c r="N21" s="26">
        <f t="shared" ca="1" si="4"/>
        <v>9.2894482682839623</v>
      </c>
      <c r="O21" s="26">
        <f t="shared" ca="1" si="4"/>
        <v>16.933523579727307</v>
      </c>
      <c r="P21" s="26">
        <f t="shared" ca="1" si="4"/>
        <v>3.9174145518680716</v>
      </c>
      <c r="Q21" s="26">
        <f t="shared" ca="1" si="4"/>
        <v>10.71458817680878</v>
      </c>
      <c r="R21" s="26"/>
      <c r="S21" s="26"/>
      <c r="T21" s="26"/>
      <c r="U21" s="26">
        <f t="shared" ref="U21:V36" ca="1" si="5">GEOMEAN(OFFSET(U$76,$W21,0,4,1))</f>
        <v>25.094698641022855</v>
      </c>
      <c r="V21" s="26">
        <f t="shared" ca="1" si="5"/>
        <v>1.1856157988262561</v>
      </c>
      <c r="W21" s="26">
        <f t="shared" si="3"/>
        <v>64</v>
      </c>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row>
    <row r="22" spans="1:85" x14ac:dyDescent="0.3">
      <c r="A22" s="25">
        <v>1967</v>
      </c>
      <c r="B22" s="26">
        <f t="shared" ca="1" si="2"/>
        <v>26.935508133050003</v>
      </c>
      <c r="C22" s="26"/>
      <c r="D22" s="26">
        <f t="shared" ca="1" si="4"/>
        <v>53.822983835280667</v>
      </c>
      <c r="E22" s="26">
        <f t="shared" ca="1" si="4"/>
        <v>17.774962196705005</v>
      </c>
      <c r="F22" s="26">
        <f t="shared" ca="1" si="4"/>
        <v>72.397700972918884</v>
      </c>
      <c r="G22" s="26">
        <f t="shared" ca="1" si="4"/>
        <v>52.250746619283994</v>
      </c>
      <c r="H22" s="26">
        <f t="shared" ca="1" si="4"/>
        <v>17.490319707553869</v>
      </c>
      <c r="I22" s="26">
        <f t="shared" ca="1" si="4"/>
        <v>23.164251552439932</v>
      </c>
      <c r="J22" s="26">
        <f t="shared" ca="1" si="4"/>
        <v>14.998162389842765</v>
      </c>
      <c r="K22" s="26">
        <f t="shared" ca="1" si="4"/>
        <v>27.866758737760222</v>
      </c>
      <c r="L22" s="26">
        <f t="shared" ca="1" si="4"/>
        <v>10.723770302349406</v>
      </c>
      <c r="M22" s="26">
        <f t="shared" ca="1" si="4"/>
        <v>12.564597080376323</v>
      </c>
      <c r="N22" s="26">
        <f t="shared" ca="1" si="4"/>
        <v>10.302151665883136</v>
      </c>
      <c r="O22" s="26">
        <f t="shared" ca="1" si="4"/>
        <v>17.808141842114676</v>
      </c>
      <c r="P22" s="26">
        <f t="shared" ca="1" si="4"/>
        <v>4.0024165440796429</v>
      </c>
      <c r="Q22" s="26">
        <f t="shared" ca="1" si="4"/>
        <v>11.019689191919708</v>
      </c>
      <c r="R22" s="26"/>
      <c r="S22" s="26"/>
      <c r="T22" s="26"/>
      <c r="U22" s="26">
        <f t="shared" ca="1" si="5"/>
        <v>25.514799501410785</v>
      </c>
      <c r="V22" s="26">
        <f t="shared" ca="1" si="5"/>
        <v>1.3592642521633618</v>
      </c>
      <c r="W22" s="26">
        <f t="shared" si="3"/>
        <v>68</v>
      </c>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row>
    <row r="23" spans="1:85" x14ac:dyDescent="0.3">
      <c r="A23" s="25">
        <v>1968</v>
      </c>
      <c r="B23" s="26">
        <f t="shared" ca="1" si="2"/>
        <v>28.132999535823217</v>
      </c>
      <c r="C23" s="26"/>
      <c r="D23" s="26">
        <f t="shared" ca="1" si="4"/>
        <v>55.801873979086899</v>
      </c>
      <c r="E23" s="26">
        <f t="shared" ca="1" si="4"/>
        <v>18.901189763954232</v>
      </c>
      <c r="F23" s="26">
        <f t="shared" ca="1" si="4"/>
        <v>74.614310307349612</v>
      </c>
      <c r="G23" s="26">
        <f t="shared" ca="1" si="4"/>
        <v>54.882757807947442</v>
      </c>
      <c r="H23" s="26">
        <f t="shared" ca="1" si="4"/>
        <v>18.537468596827896</v>
      </c>
      <c r="I23" s="26">
        <f t="shared" ca="1" si="4"/>
        <v>24.552223960353718</v>
      </c>
      <c r="J23" s="26">
        <f t="shared" ca="1" si="4"/>
        <v>15.905292005873751</v>
      </c>
      <c r="K23" s="26">
        <f t="shared" ca="1" si="4"/>
        <v>29.129217225924066</v>
      </c>
      <c r="L23" s="26">
        <f t="shared" ca="1" si="4"/>
        <v>11.822518943872563</v>
      </c>
      <c r="M23" s="26">
        <f t="shared" ca="1" si="4"/>
        <v>12.932116629023625</v>
      </c>
      <c r="N23" s="26">
        <f t="shared" ca="1" si="4"/>
        <v>11.625649767405909</v>
      </c>
      <c r="O23" s="26">
        <f t="shared" ca="1" si="4"/>
        <v>18.661119906034532</v>
      </c>
      <c r="P23" s="26">
        <f t="shared" ca="1" si="4"/>
        <v>4.1472201636845698</v>
      </c>
      <c r="Q23" s="26">
        <f t="shared" ca="1" si="4"/>
        <v>11.33717269888343</v>
      </c>
      <c r="R23" s="26"/>
      <c r="S23" s="26"/>
      <c r="T23" s="26"/>
      <c r="U23" s="26">
        <f t="shared" ca="1" si="5"/>
        <v>25.819832654785923</v>
      </c>
      <c r="V23" s="26">
        <f t="shared" ca="1" si="5"/>
        <v>1.5682620288810831</v>
      </c>
      <c r="W23" s="26">
        <f t="shared" si="3"/>
        <v>72</v>
      </c>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row>
    <row r="24" spans="1:85" x14ac:dyDescent="0.3">
      <c r="A24" s="25">
        <v>1969</v>
      </c>
      <c r="B24" s="26">
        <f t="shared" ca="1" si="2"/>
        <v>29.315718801477576</v>
      </c>
      <c r="C24" s="26"/>
      <c r="D24" s="26">
        <f t="shared" ca="1" si="4"/>
        <v>57.633159078890763</v>
      </c>
      <c r="E24" s="26">
        <f t="shared" ca="1" si="4"/>
        <v>19.758488733843137</v>
      </c>
      <c r="F24" s="26">
        <f t="shared" ca="1" si="4"/>
        <v>77.293458319216995</v>
      </c>
      <c r="G24" s="26">
        <f t="shared" ca="1" si="4"/>
        <v>56.231783586255567</v>
      </c>
      <c r="H24" s="26">
        <f t="shared" ca="1" si="4"/>
        <v>19.625126733380633</v>
      </c>
      <c r="I24" s="26">
        <f t="shared" ca="1" si="4"/>
        <v>25.768042498920934</v>
      </c>
      <c r="J24" s="26">
        <f t="shared" ca="1" si="4"/>
        <v>16.793358703724575</v>
      </c>
      <c r="K24" s="26">
        <f t="shared" ca="1" si="4"/>
        <v>30.455902500363603</v>
      </c>
      <c r="L24" s="26">
        <f t="shared" ca="1" si="4"/>
        <v>13.181783246604418</v>
      </c>
      <c r="M24" s="26">
        <f t="shared" ca="1" si="4"/>
        <v>13.312001773392305</v>
      </c>
      <c r="N24" s="26">
        <f t="shared" ca="1" si="4"/>
        <v>13.056193428140222</v>
      </c>
      <c r="O24" s="26">
        <f t="shared" ca="1" si="4"/>
        <v>19.543158013054772</v>
      </c>
      <c r="P24" s="26">
        <f t="shared" ca="1" si="4"/>
        <v>4.2898309955107878</v>
      </c>
      <c r="Q24" s="26">
        <f t="shared" ca="1" si="4"/>
        <v>11.624736552333674</v>
      </c>
      <c r="R24" s="26"/>
      <c r="S24" s="26"/>
      <c r="T24" s="26"/>
      <c r="U24" s="26">
        <f t="shared" ca="1" si="5"/>
        <v>26.426486604392327</v>
      </c>
      <c r="V24" s="26">
        <f t="shared" ca="1" si="5"/>
        <v>1.8261363244271915</v>
      </c>
      <c r="W24" s="26">
        <f t="shared" si="3"/>
        <v>76</v>
      </c>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row>
    <row r="25" spans="1:85" x14ac:dyDescent="0.3">
      <c r="A25" s="25">
        <v>1970</v>
      </c>
      <c r="B25" s="26">
        <f t="shared" ca="1" si="2"/>
        <v>30.587379755545328</v>
      </c>
      <c r="C25" s="26"/>
      <c r="D25" s="26">
        <f t="shared" ca="1" si="4"/>
        <v>59.589080026835383</v>
      </c>
      <c r="E25" s="26">
        <f t="shared" ca="1" si="4"/>
        <v>20.32235182577724</v>
      </c>
      <c r="F25" s="26">
        <f t="shared" ca="1" si="4"/>
        <v>80.225523081500953</v>
      </c>
      <c r="G25" s="26">
        <f t="shared" ca="1" si="4"/>
        <v>57.014769013723566</v>
      </c>
      <c r="H25" s="26">
        <f t="shared" ca="1" si="4"/>
        <v>20.784478537575371</v>
      </c>
      <c r="I25" s="26">
        <f t="shared" ca="1" si="4"/>
        <v>26.826187453486657</v>
      </c>
      <c r="J25" s="26">
        <f t="shared" ca="1" si="4"/>
        <v>17.727427912741121</v>
      </c>
      <c r="K25" s="26">
        <f t="shared" ca="1" si="4"/>
        <v>31.792101053749928</v>
      </c>
      <c r="L25" s="26">
        <f t="shared" ca="1" si="4"/>
        <v>14.52435422648057</v>
      </c>
      <c r="M25" s="26">
        <f t="shared" ca="1" si="4"/>
        <v>14.307361646261025</v>
      </c>
      <c r="N25" s="26">
        <f t="shared" ca="1" si="4"/>
        <v>14.663831760581289</v>
      </c>
      <c r="O25" s="26">
        <f t="shared" ca="1" si="4"/>
        <v>20.540490460873496</v>
      </c>
      <c r="P25" s="26">
        <f t="shared" ca="1" si="4"/>
        <v>4.4964479757367366</v>
      </c>
      <c r="Q25" s="26">
        <f t="shared" ca="1" si="4"/>
        <v>11.979321743840361</v>
      </c>
      <c r="R25" s="26"/>
      <c r="S25" s="26"/>
      <c r="T25" s="26"/>
      <c r="U25" s="26">
        <f t="shared" ca="1" si="5"/>
        <v>27.328451244864556</v>
      </c>
      <c r="V25" s="26">
        <f t="shared" ca="1" si="5"/>
        <v>2.0665136490466014</v>
      </c>
      <c r="W25" s="26">
        <f t="shared" si="3"/>
        <v>80</v>
      </c>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row>
    <row r="26" spans="1:85" x14ac:dyDescent="0.3">
      <c r="A26" s="25">
        <v>1971</v>
      </c>
      <c r="B26" s="26">
        <f t="shared" ca="1" si="2"/>
        <v>31.893349522458109</v>
      </c>
      <c r="C26" s="26"/>
      <c r="D26" s="26">
        <f t="shared" ca="1" si="4"/>
        <v>61.943952083809577</v>
      </c>
      <c r="E26" s="26">
        <f t="shared" ca="1" si="4"/>
        <v>20.652112402766097</v>
      </c>
      <c r="F26" s="26">
        <f t="shared" ca="1" si="4"/>
        <v>82.940159728689466</v>
      </c>
      <c r="G26" s="26">
        <f t="shared" ca="1" si="4"/>
        <v>57.26498231080032</v>
      </c>
      <c r="H26" s="26">
        <f t="shared" ca="1" si="4"/>
        <v>22.091919062193014</v>
      </c>
      <c r="I26" s="26">
        <f t="shared" ca="1" si="4"/>
        <v>27.582035384983829</v>
      </c>
      <c r="J26" s="26">
        <f t="shared" ca="1" si="4"/>
        <v>18.700685202408238</v>
      </c>
      <c r="K26" s="26">
        <f t="shared" ca="1" si="4"/>
        <v>33.237748771554237</v>
      </c>
      <c r="L26" s="26">
        <f t="shared" ca="1" si="4"/>
        <v>16.349735657792841</v>
      </c>
      <c r="M26" s="26">
        <f t="shared" ca="1" si="4"/>
        <v>15.784752690120676</v>
      </c>
      <c r="N26" s="26">
        <f t="shared" ca="1" si="4"/>
        <v>16.378890515726027</v>
      </c>
      <c r="O26" s="26">
        <f t="shared" ca="1" si="4"/>
        <v>21.610117703697338</v>
      </c>
      <c r="P26" s="26">
        <f t="shared" ca="1" si="4"/>
        <v>4.8268022471438519</v>
      </c>
      <c r="Q26" s="26">
        <f t="shared" ca="1" si="4"/>
        <v>12.456740368021567</v>
      </c>
      <c r="R26" s="26"/>
      <c r="S26" s="26"/>
      <c r="T26" s="26"/>
      <c r="U26" s="26">
        <f t="shared" ca="1" si="5"/>
        <v>28.236587596014932</v>
      </c>
      <c r="V26" s="26">
        <f t="shared" ca="1" si="5"/>
        <v>2.3132712303718992</v>
      </c>
      <c r="W26" s="26">
        <f t="shared" si="3"/>
        <v>84</v>
      </c>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row>
    <row r="27" spans="1:85" x14ac:dyDescent="0.3">
      <c r="A27" s="25">
        <v>1972</v>
      </c>
      <c r="B27" s="26">
        <f t="shared" ca="1" si="2"/>
        <v>32.921469101843151</v>
      </c>
      <c r="C27" s="26"/>
      <c r="D27" s="26">
        <f t="shared" ca="1" si="4"/>
        <v>64.477789566930824</v>
      </c>
      <c r="E27" s="26">
        <f t="shared" ca="1" si="4"/>
        <v>21.256282691957185</v>
      </c>
      <c r="F27" s="26">
        <f t="shared" ca="1" si="4"/>
        <v>84.332294954328816</v>
      </c>
      <c r="G27" s="26">
        <f t="shared" ca="1" si="4"/>
        <v>56.71193053072242</v>
      </c>
      <c r="H27" s="26">
        <f t="shared" ca="1" si="4"/>
        <v>23.40453908904983</v>
      </c>
      <c r="I27" s="26">
        <f t="shared" ca="1" si="4"/>
        <v>28.201578902480797</v>
      </c>
      <c r="J27" s="26">
        <f t="shared" ca="1" si="4"/>
        <v>19.759893930973021</v>
      </c>
      <c r="K27" s="26">
        <f t="shared" ca="1" si="4"/>
        <v>34.736826116420616</v>
      </c>
      <c r="L27" s="26">
        <f t="shared" ca="1" si="4"/>
        <v>18.206751630114951</v>
      </c>
      <c r="M27" s="26">
        <f t="shared" ca="1" si="4"/>
        <v>16.839652605976116</v>
      </c>
      <c r="N27" s="26">
        <f t="shared" ca="1" si="4"/>
        <v>17.922542140990544</v>
      </c>
      <c r="O27" s="26">
        <f t="shared" ca="1" si="4"/>
        <v>22.834917723196106</v>
      </c>
      <c r="P27" s="26">
        <f t="shared" ca="1" si="4"/>
        <v>5.0745548410145709</v>
      </c>
      <c r="Q27" s="26">
        <f t="shared" ca="1" si="4"/>
        <v>12.973998228799116</v>
      </c>
      <c r="R27" s="26"/>
      <c r="S27" s="26"/>
      <c r="T27" s="26"/>
      <c r="U27" s="26">
        <f t="shared" ca="1" si="5"/>
        <v>29.111210821488655</v>
      </c>
      <c r="V27" s="26">
        <f t="shared" ca="1" si="5"/>
        <v>2.6462245643255065</v>
      </c>
      <c r="W27" s="26">
        <f t="shared" si="3"/>
        <v>88</v>
      </c>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row>
    <row r="28" spans="1:85" x14ac:dyDescent="0.3">
      <c r="A28" s="25">
        <v>1973</v>
      </c>
      <c r="B28" s="26">
        <f t="shared" ca="1" si="2"/>
        <v>33.923616692341774</v>
      </c>
      <c r="C28" s="26"/>
      <c r="D28" s="26">
        <f t="shared" ca="1" si="4"/>
        <v>67.460076518355237</v>
      </c>
      <c r="E28" s="26">
        <f t="shared" ca="1" si="4"/>
        <v>22.511779615065123</v>
      </c>
      <c r="F28" s="26">
        <f t="shared" ca="1" si="4"/>
        <v>85.176929119666056</v>
      </c>
      <c r="G28" s="26">
        <f t="shared" ca="1" si="4"/>
        <v>55.791942891279113</v>
      </c>
      <c r="H28" s="26">
        <f t="shared" ca="1" si="4"/>
        <v>24.757179780159422</v>
      </c>
      <c r="I28" s="26">
        <f t="shared" ca="1" si="4"/>
        <v>29.421768981447499</v>
      </c>
      <c r="J28" s="26">
        <f t="shared" ca="1" si="4"/>
        <v>20.907309171402769</v>
      </c>
      <c r="K28" s="26">
        <f t="shared" ca="1" si="4"/>
        <v>36.477079267498624</v>
      </c>
      <c r="L28" s="26">
        <f t="shared" ca="1" si="4"/>
        <v>19.79790847389356</v>
      </c>
      <c r="M28" s="26">
        <f t="shared" ca="1" si="4"/>
        <v>17.954828242274058</v>
      </c>
      <c r="N28" s="26">
        <f t="shared" ca="1" si="4"/>
        <v>19.511496148522024</v>
      </c>
      <c r="O28" s="26">
        <f t="shared" ca="1" si="4"/>
        <v>24.007495954275825</v>
      </c>
      <c r="P28" s="26">
        <f t="shared" ca="1" si="4"/>
        <v>5.4431769559813654</v>
      </c>
      <c r="Q28" s="26">
        <f t="shared" ca="1" si="4"/>
        <v>13.688097586699422</v>
      </c>
      <c r="R28" s="26"/>
      <c r="S28" s="26"/>
      <c r="T28" s="26"/>
      <c r="U28" s="26">
        <f t="shared" ca="1" si="5"/>
        <v>30.081169646600696</v>
      </c>
      <c r="V28" s="26">
        <f t="shared" ca="1" si="5"/>
        <v>2.9653496456628745</v>
      </c>
      <c r="W28" s="26">
        <f t="shared" si="3"/>
        <v>92</v>
      </c>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row>
    <row r="29" spans="1:85" x14ac:dyDescent="0.3">
      <c r="A29" s="25">
        <v>1974</v>
      </c>
      <c r="B29" s="26">
        <f t="shared" ca="1" si="2"/>
        <v>35.076030985855908</v>
      </c>
      <c r="C29" s="26"/>
      <c r="D29" s="26">
        <f t="shared" ca="1" si="4"/>
        <v>69.653881603420146</v>
      </c>
      <c r="E29" s="26">
        <f t="shared" ca="1" si="4"/>
        <v>25.05688243895267</v>
      </c>
      <c r="F29" s="26">
        <f t="shared" ca="1" si="4"/>
        <v>86.776031427750155</v>
      </c>
      <c r="G29" s="26">
        <f t="shared" ca="1" si="4"/>
        <v>55.004707197197682</v>
      </c>
      <c r="H29" s="26">
        <f t="shared" ca="1" si="4"/>
        <v>25.921024791509911</v>
      </c>
      <c r="I29" s="26">
        <f t="shared" ca="1" si="4"/>
        <v>30.920453653859614</v>
      </c>
      <c r="J29" s="26">
        <f t="shared" ca="1" si="4"/>
        <v>22.167610444620809</v>
      </c>
      <c r="K29" s="26">
        <f t="shared" ca="1" si="4"/>
        <v>37.532257057106669</v>
      </c>
      <c r="L29" s="26">
        <f t="shared" ca="1" si="4"/>
        <v>20.988724729033081</v>
      </c>
      <c r="M29" s="26">
        <f t="shared" ca="1" si="4"/>
        <v>18.941130069158056</v>
      </c>
      <c r="N29" s="26">
        <f t="shared" ca="1" si="4"/>
        <v>21.348953509600861</v>
      </c>
      <c r="O29" s="26">
        <f t="shared" ca="1" si="4"/>
        <v>25.347489942722589</v>
      </c>
      <c r="P29" s="26">
        <f t="shared" ca="1" si="4"/>
        <v>5.9534840938531186</v>
      </c>
      <c r="Q29" s="26">
        <f t="shared" ca="1" si="4"/>
        <v>14.38402234344008</v>
      </c>
      <c r="R29" s="26"/>
      <c r="S29" s="26"/>
      <c r="T29" s="26"/>
      <c r="U29" s="26">
        <f t="shared" ca="1" si="5"/>
        <v>31.101620497091652</v>
      </c>
      <c r="V29" s="26">
        <f t="shared" ca="1" si="5"/>
        <v>3.3639929251483136</v>
      </c>
      <c r="W29" s="26">
        <f t="shared" si="3"/>
        <v>96</v>
      </c>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row>
    <row r="30" spans="1:85" x14ac:dyDescent="0.3">
      <c r="A30" s="25">
        <v>1975</v>
      </c>
      <c r="B30" s="26">
        <f t="shared" ca="1" si="2"/>
        <v>36.158776915739686</v>
      </c>
      <c r="C30" s="26"/>
      <c r="D30" s="26">
        <f t="shared" ca="1" si="4"/>
        <v>70.517364755403307</v>
      </c>
      <c r="E30" s="26">
        <f t="shared" ca="1" si="4"/>
        <v>29.951967479775128</v>
      </c>
      <c r="F30" s="26">
        <f t="shared" ca="1" si="4"/>
        <v>88.152079463151296</v>
      </c>
      <c r="G30" s="26">
        <f t="shared" ca="1" si="4"/>
        <v>54.574949847252718</v>
      </c>
      <c r="H30" s="26">
        <f t="shared" ca="1" si="4"/>
        <v>26.801441409169996</v>
      </c>
      <c r="I30" s="26">
        <f t="shared" ca="1" si="4"/>
        <v>31.822093182999264</v>
      </c>
      <c r="J30" s="26">
        <f t="shared" ca="1" si="4"/>
        <v>22.96460278289522</v>
      </c>
      <c r="K30" s="26">
        <f t="shared" ca="1" si="4"/>
        <v>37.844970586990087</v>
      </c>
      <c r="L30" s="26">
        <f t="shared" ca="1" si="4"/>
        <v>21.554753437147642</v>
      </c>
      <c r="M30" s="26">
        <f t="shared" ca="1" si="4"/>
        <v>19.591752215200898</v>
      </c>
      <c r="N30" s="26">
        <f t="shared" ca="1" si="4"/>
        <v>22.948711516262414</v>
      </c>
      <c r="O30" s="26">
        <f t="shared" ca="1" si="4"/>
        <v>26.177138583193969</v>
      </c>
      <c r="P30" s="26">
        <f t="shared" ca="1" si="4"/>
        <v>6.4283569296650462</v>
      </c>
      <c r="Q30" s="26">
        <f t="shared" ca="1" si="4"/>
        <v>14.956692257167745</v>
      </c>
      <c r="R30" s="26"/>
      <c r="S30" s="26"/>
      <c r="T30" s="26"/>
      <c r="U30" s="26">
        <f t="shared" ca="1" si="5"/>
        <v>31.567415767391683</v>
      </c>
      <c r="V30" s="26">
        <f t="shared" ca="1" si="5"/>
        <v>3.5820035228446097</v>
      </c>
      <c r="W30" s="26">
        <f t="shared" si="3"/>
        <v>100</v>
      </c>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row>
    <row r="31" spans="1:85" x14ac:dyDescent="0.3">
      <c r="A31" s="25">
        <v>1976</v>
      </c>
      <c r="B31" s="26">
        <f t="shared" ca="1" si="2"/>
        <v>37.268550379178116</v>
      </c>
      <c r="C31" s="26"/>
      <c r="D31" s="26">
        <f t="shared" ca="1" si="4"/>
        <v>70.87997071530036</v>
      </c>
      <c r="E31" s="26">
        <f t="shared" ca="1" si="4"/>
        <v>37.079467058914382</v>
      </c>
      <c r="F31" s="26">
        <f t="shared" ca="1" si="4"/>
        <v>89.079582077941993</v>
      </c>
      <c r="G31" s="26">
        <f t="shared" ca="1" si="4"/>
        <v>54.30490582815726</v>
      </c>
      <c r="H31" s="26">
        <f t="shared" ca="1" si="4"/>
        <v>27.726274650375732</v>
      </c>
      <c r="I31" s="26">
        <f t="shared" ca="1" si="4"/>
        <v>32.212412775351495</v>
      </c>
      <c r="J31" s="26">
        <f t="shared" ca="1" si="4"/>
        <v>23.377127872021976</v>
      </c>
      <c r="K31" s="26">
        <f t="shared" ca="1" si="4"/>
        <v>37.837497109676306</v>
      </c>
      <c r="L31" s="26">
        <f t="shared" ca="1" si="4"/>
        <v>21.932135011684291</v>
      </c>
      <c r="M31" s="26">
        <f t="shared" ca="1" si="4"/>
        <v>20.269063114707247</v>
      </c>
      <c r="N31" s="26">
        <f t="shared" ca="1" si="4"/>
        <v>24.614992154811336</v>
      </c>
      <c r="O31" s="26">
        <f t="shared" ca="1" si="4"/>
        <v>26.736923579896114</v>
      </c>
      <c r="P31" s="26">
        <f t="shared" ca="1" si="4"/>
        <v>7.0887241048460892</v>
      </c>
      <c r="Q31" s="26">
        <f t="shared" ca="1" si="4"/>
        <v>15.591097407823982</v>
      </c>
      <c r="R31" s="26"/>
      <c r="S31" s="26"/>
      <c r="T31" s="26"/>
      <c r="U31" s="26">
        <f t="shared" ca="1" si="5"/>
        <v>32.056739210326917</v>
      </c>
      <c r="V31" s="26">
        <f t="shared" ca="1" si="5"/>
        <v>3.8097557476913431</v>
      </c>
      <c r="W31" s="26">
        <f t="shared" si="3"/>
        <v>104</v>
      </c>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row>
    <row r="32" spans="1:85" x14ac:dyDescent="0.3">
      <c r="A32" s="25">
        <v>1977</v>
      </c>
      <c r="B32" s="26">
        <f t="shared" ca="1" si="2"/>
        <v>38.388897655683941</v>
      </c>
      <c r="C32" s="26"/>
      <c r="D32" s="26">
        <f t="shared" ca="1" si="4"/>
        <v>71.117357259777449</v>
      </c>
      <c r="E32" s="26">
        <f t="shared" ca="1" si="4"/>
        <v>44.04059626196036</v>
      </c>
      <c r="F32" s="26">
        <f t="shared" ca="1" si="4"/>
        <v>90.027123081603833</v>
      </c>
      <c r="G32" s="26">
        <f t="shared" ca="1" si="4"/>
        <v>53.757109033101102</v>
      </c>
      <c r="H32" s="26">
        <f t="shared" ca="1" si="4"/>
        <v>28.501917334816849</v>
      </c>
      <c r="I32" s="26">
        <f t="shared" ca="1" si="4"/>
        <v>32.414987269644939</v>
      </c>
      <c r="J32" s="26">
        <f t="shared" ca="1" si="4"/>
        <v>24.066429468998439</v>
      </c>
      <c r="K32" s="26">
        <f t="shared" ca="1" si="4"/>
        <v>38.009909891901366</v>
      </c>
      <c r="L32" s="26">
        <f t="shared" ca="1" si="4"/>
        <v>22.501761992060061</v>
      </c>
      <c r="M32" s="26">
        <f t="shared" ca="1" si="4"/>
        <v>20.82956792065152</v>
      </c>
      <c r="N32" s="26">
        <f t="shared" ca="1" si="4"/>
        <v>26.229428134165126</v>
      </c>
      <c r="O32" s="26">
        <f t="shared" ca="1" si="4"/>
        <v>27.259760561722111</v>
      </c>
      <c r="P32" s="26">
        <f t="shared" ca="1" si="4"/>
        <v>7.9760622240403078</v>
      </c>
      <c r="Q32" s="26">
        <f t="shared" ca="1" si="4"/>
        <v>16.425434502577776</v>
      </c>
      <c r="R32" s="26"/>
      <c r="S32" s="26"/>
      <c r="T32" s="26"/>
      <c r="U32" s="26">
        <f t="shared" ca="1" si="5"/>
        <v>32.964078249632067</v>
      </c>
      <c r="V32" s="26">
        <f t="shared" ca="1" si="5"/>
        <v>3.9537891114717234</v>
      </c>
      <c r="W32" s="26">
        <f t="shared" si="3"/>
        <v>108</v>
      </c>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row>
    <row r="33" spans="1:85" x14ac:dyDescent="0.3">
      <c r="A33" s="25">
        <v>1978</v>
      </c>
      <c r="B33" s="26">
        <f t="shared" ca="1" si="2"/>
        <v>39.418844056887558</v>
      </c>
      <c r="C33" s="26"/>
      <c r="D33" s="26">
        <f t="shared" ca="1" si="4"/>
        <v>72.044372096529841</v>
      </c>
      <c r="E33" s="26">
        <f t="shared" ca="1" si="4"/>
        <v>49.223988039823688</v>
      </c>
      <c r="F33" s="26">
        <f t="shared" ca="1" si="4"/>
        <v>91.251333915467029</v>
      </c>
      <c r="G33" s="26">
        <f t="shared" ca="1" si="4"/>
        <v>52.876742699317049</v>
      </c>
      <c r="H33" s="26">
        <f t="shared" ca="1" si="4"/>
        <v>29.271494567429627</v>
      </c>
      <c r="I33" s="26">
        <f t="shared" ca="1" si="4"/>
        <v>32.462474316124009</v>
      </c>
      <c r="J33" s="26">
        <f t="shared" ca="1" si="4"/>
        <v>24.908352539983856</v>
      </c>
      <c r="K33" s="26">
        <f t="shared" ca="1" si="4"/>
        <v>38.329879336883948</v>
      </c>
      <c r="L33" s="26">
        <f t="shared" ca="1" si="4"/>
        <v>23.213785940291046</v>
      </c>
      <c r="M33" s="26">
        <f t="shared" ca="1" si="4"/>
        <v>21.369341589577299</v>
      </c>
      <c r="N33" s="26">
        <f t="shared" ca="1" si="4"/>
        <v>27.733840490891172</v>
      </c>
      <c r="O33" s="26">
        <f t="shared" ca="1" si="4"/>
        <v>27.694617022320596</v>
      </c>
      <c r="P33" s="26">
        <f t="shared" ca="1" si="4"/>
        <v>8.8387906539270666</v>
      </c>
      <c r="Q33" s="26">
        <f t="shared" ca="1" si="4"/>
        <v>17.432268313037483</v>
      </c>
      <c r="R33" s="26"/>
      <c r="S33" s="26"/>
      <c r="T33" s="26"/>
      <c r="U33" s="26">
        <f t="shared" ca="1" si="5"/>
        <v>33.674485513947104</v>
      </c>
      <c r="V33" s="26">
        <f t="shared" ca="1" si="5"/>
        <v>5.5845130619710339</v>
      </c>
      <c r="W33" s="26">
        <f t="shared" si="3"/>
        <v>112</v>
      </c>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row>
    <row r="34" spans="1:85" x14ac:dyDescent="0.3">
      <c r="A34" s="25">
        <v>1979</v>
      </c>
      <c r="B34" s="26">
        <f t="shared" ca="1" si="2"/>
        <v>40.578666878029871</v>
      </c>
      <c r="C34" s="26"/>
      <c r="D34" s="26">
        <f t="shared" ca="1" si="4"/>
        <v>72.572496426041099</v>
      </c>
      <c r="E34" s="26">
        <f t="shared" ca="1" si="4"/>
        <v>52.670628366913199</v>
      </c>
      <c r="F34" s="26">
        <f t="shared" ca="1" si="4"/>
        <v>93.342851681190041</v>
      </c>
      <c r="G34" s="26">
        <f t="shared" ca="1" si="4"/>
        <v>51.854246685046192</v>
      </c>
      <c r="H34" s="26">
        <f t="shared" ca="1" si="4"/>
        <v>30.086804105102477</v>
      </c>
      <c r="I34" s="26">
        <f t="shared" ca="1" si="4"/>
        <v>32.809828380820257</v>
      </c>
      <c r="J34" s="26">
        <f t="shared" ca="1" si="4"/>
        <v>26.147169924489482</v>
      </c>
      <c r="K34" s="26">
        <f t="shared" ca="1" si="4"/>
        <v>38.622483570896016</v>
      </c>
      <c r="L34" s="26">
        <f t="shared" ca="1" si="4"/>
        <v>24.354516007469794</v>
      </c>
      <c r="M34" s="26">
        <f t="shared" ca="1" si="4"/>
        <v>22.03657059742962</v>
      </c>
      <c r="N34" s="26">
        <f t="shared" ca="1" si="4"/>
        <v>29.492679146992476</v>
      </c>
      <c r="O34" s="26">
        <f t="shared" ca="1" si="4"/>
        <v>28.334331454025058</v>
      </c>
      <c r="P34" s="26">
        <f t="shared" ca="1" si="4"/>
        <v>9.9977771924788286</v>
      </c>
      <c r="Q34" s="26">
        <f t="shared" ca="1" si="4"/>
        <v>18.668786512704241</v>
      </c>
      <c r="R34" s="26"/>
      <c r="S34" s="26"/>
      <c r="T34" s="26"/>
      <c r="U34" s="26">
        <f t="shared" ca="1" si="5"/>
        <v>34.697941972169552</v>
      </c>
      <c r="V34" s="26">
        <f t="shared" ca="1" si="5"/>
        <v>9.7873515588894406</v>
      </c>
      <c r="W34" s="26">
        <f t="shared" si="3"/>
        <v>116</v>
      </c>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row>
    <row r="35" spans="1:85" x14ac:dyDescent="0.3">
      <c r="A35" s="25">
        <v>1980</v>
      </c>
      <c r="B35" s="26">
        <f t="shared" ca="1" si="2"/>
        <v>41.55945408149131</v>
      </c>
      <c r="C35" s="26"/>
      <c r="D35" s="26">
        <f t="shared" ref="D35:Q50" ca="1" si="6">GEOMEAN(OFFSET(D$76,$W35,0,4,1))</f>
        <v>72.237221426638072</v>
      </c>
      <c r="E35" s="26">
        <f t="shared" ca="1" si="6"/>
        <v>56.006544865548769</v>
      </c>
      <c r="F35" s="26">
        <f t="shared" ca="1" si="6"/>
        <v>94.954720543739739</v>
      </c>
      <c r="G35" s="26">
        <f t="shared" ca="1" si="6"/>
        <v>50.909436918314952</v>
      </c>
      <c r="H35" s="26">
        <f t="shared" ca="1" si="6"/>
        <v>30.749599786718768</v>
      </c>
      <c r="I35" s="26">
        <f t="shared" ca="1" si="6"/>
        <v>32.689654924979401</v>
      </c>
      <c r="J35" s="26">
        <f t="shared" ca="1" si="6"/>
        <v>27.274124753593384</v>
      </c>
      <c r="K35" s="26">
        <f t="shared" ca="1" si="6"/>
        <v>38.347226446945072</v>
      </c>
      <c r="L35" s="26">
        <f t="shared" ca="1" si="6"/>
        <v>25.628136008679149</v>
      </c>
      <c r="M35" s="26">
        <f t="shared" ca="1" si="6"/>
        <v>22.774109966294326</v>
      </c>
      <c r="N35" s="26">
        <f t="shared" ca="1" si="6"/>
        <v>31.420602072567252</v>
      </c>
      <c r="O35" s="26">
        <f t="shared" ca="1" si="6"/>
        <v>28.957033531076135</v>
      </c>
      <c r="P35" s="26">
        <f t="shared" ca="1" si="6"/>
        <v>11.410286770003374</v>
      </c>
      <c r="Q35" s="26">
        <f t="shared" ca="1" si="6"/>
        <v>19.885087652368874</v>
      </c>
      <c r="R35" s="26"/>
      <c r="S35" s="26"/>
      <c r="T35" s="26"/>
      <c r="U35" s="26">
        <f t="shared" ca="1" si="5"/>
        <v>35.998394705129371</v>
      </c>
      <c r="V35" s="26">
        <f t="shared" ca="1" si="5"/>
        <v>13.484432078454244</v>
      </c>
      <c r="W35" s="26">
        <f t="shared" si="3"/>
        <v>120</v>
      </c>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row>
    <row r="36" spans="1:85" x14ac:dyDescent="0.3">
      <c r="A36" s="25">
        <v>1981</v>
      </c>
      <c r="B36" s="26">
        <f t="shared" ca="1" si="2"/>
        <v>42.189709644557738</v>
      </c>
      <c r="C36" s="26"/>
      <c r="D36" s="26">
        <f t="shared" ca="1" si="6"/>
        <v>71.244510470897865</v>
      </c>
      <c r="E36" s="26">
        <f t="shared" ca="1" si="6"/>
        <v>59.520114639280131</v>
      </c>
      <c r="F36" s="26">
        <f t="shared" ca="1" si="6"/>
        <v>95.129955835719656</v>
      </c>
      <c r="G36" s="26">
        <f t="shared" ca="1" si="6"/>
        <v>50.22978950092795</v>
      </c>
      <c r="H36" s="26">
        <f t="shared" ca="1" si="6"/>
        <v>31.182380195964967</v>
      </c>
      <c r="I36" s="26">
        <f t="shared" ca="1" si="6"/>
        <v>32.249935706336629</v>
      </c>
      <c r="J36" s="26">
        <f t="shared" ca="1" si="6"/>
        <v>27.829674992896877</v>
      </c>
      <c r="K36" s="26">
        <f t="shared" ca="1" si="6"/>
        <v>37.450526660322531</v>
      </c>
      <c r="L36" s="26">
        <f t="shared" ca="1" si="6"/>
        <v>26.551622915196951</v>
      </c>
      <c r="M36" s="26">
        <f t="shared" ca="1" si="6"/>
        <v>23.417068071284501</v>
      </c>
      <c r="N36" s="26">
        <f t="shared" ca="1" si="6"/>
        <v>33.193702463924289</v>
      </c>
      <c r="O36" s="26">
        <f t="shared" ca="1" si="6"/>
        <v>29.636762519996804</v>
      </c>
      <c r="P36" s="26">
        <f t="shared" ca="1" si="6"/>
        <v>12.957275953851576</v>
      </c>
      <c r="Q36" s="26">
        <f t="shared" ca="1" si="6"/>
        <v>20.997730986726559</v>
      </c>
      <c r="R36" s="26"/>
      <c r="S36" s="26"/>
      <c r="T36" s="26"/>
      <c r="U36" s="26">
        <f t="shared" ca="1" si="5"/>
        <v>37.188585948161617</v>
      </c>
      <c r="V36" s="26">
        <f t="shared" ca="1" si="5"/>
        <v>16.172877664805277</v>
      </c>
      <c r="W36" s="26">
        <f t="shared" si="3"/>
        <v>124</v>
      </c>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row>
    <row r="37" spans="1:85" x14ac:dyDescent="0.3">
      <c r="A37" s="25">
        <v>1982</v>
      </c>
      <c r="B37" s="26">
        <f t="shared" ca="1" si="2"/>
        <v>42.794625758827351</v>
      </c>
      <c r="C37" s="26"/>
      <c r="D37" s="26">
        <f t="shared" ca="1" si="6"/>
        <v>71.314525369836971</v>
      </c>
      <c r="E37" s="26">
        <f t="shared" ca="1" si="6"/>
        <v>63.879664335890673</v>
      </c>
      <c r="F37" s="26">
        <f t="shared" ca="1" si="6"/>
        <v>94.757429179213162</v>
      </c>
      <c r="G37" s="26">
        <f t="shared" ca="1" si="6"/>
        <v>49.827449650964709</v>
      </c>
      <c r="H37" s="26">
        <f t="shared" ca="1" si="6"/>
        <v>31.459884804122311</v>
      </c>
      <c r="I37" s="26">
        <f t="shared" ca="1" si="6"/>
        <v>32.177493495023747</v>
      </c>
      <c r="J37" s="26">
        <f t="shared" ca="1" si="6"/>
        <v>28.494139732772169</v>
      </c>
      <c r="K37" s="26">
        <f t="shared" ca="1" si="6"/>
        <v>35.670723721134109</v>
      </c>
      <c r="L37" s="26">
        <f t="shared" ca="1" si="6"/>
        <v>27.326612110891766</v>
      </c>
      <c r="M37" s="26">
        <f t="shared" ca="1" si="6"/>
        <v>23.862222018352696</v>
      </c>
      <c r="N37" s="26">
        <f t="shared" ca="1" si="6"/>
        <v>35.325982497680762</v>
      </c>
      <c r="O37" s="26">
        <f t="shared" ca="1" si="6"/>
        <v>30.409210150880064</v>
      </c>
      <c r="P37" s="26">
        <f t="shared" ca="1" si="6"/>
        <v>14.373748954214232</v>
      </c>
      <c r="Q37" s="26">
        <f t="shared" ca="1" si="6"/>
        <v>22.040769495568476</v>
      </c>
      <c r="R37" s="26"/>
      <c r="S37" s="26"/>
      <c r="T37" s="26"/>
      <c r="U37" s="26">
        <f t="shared" ref="U37:AJ52" ca="1" si="7">GEOMEAN(OFFSET(U$76,$W37,0,4,1))</f>
        <v>38.199236076768372</v>
      </c>
      <c r="V37" s="26">
        <f t="shared" ca="1" si="7"/>
        <v>18.952847215379947</v>
      </c>
      <c r="W37" s="26">
        <f t="shared" si="3"/>
        <v>128</v>
      </c>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row>
    <row r="38" spans="1:85" x14ac:dyDescent="0.3">
      <c r="A38" s="25">
        <v>1983</v>
      </c>
      <c r="B38" s="26">
        <f t="shared" ca="1" si="2"/>
        <v>43.422145158350276</v>
      </c>
      <c r="C38" s="26"/>
      <c r="D38" s="26">
        <f t="shared" ca="1" si="6"/>
        <v>72.23706081597004</v>
      </c>
      <c r="E38" s="26">
        <f t="shared" ca="1" si="6"/>
        <v>68.068700891454625</v>
      </c>
      <c r="F38" s="26">
        <f t="shared" ca="1" si="6"/>
        <v>94.162292023372871</v>
      </c>
      <c r="G38" s="26">
        <f t="shared" ca="1" si="6"/>
        <v>49.662482188299315</v>
      </c>
      <c r="H38" s="26">
        <f t="shared" ca="1" si="6"/>
        <v>31.857257973295173</v>
      </c>
      <c r="I38" s="26">
        <f t="shared" ca="1" si="6"/>
        <v>32.299985286918798</v>
      </c>
      <c r="J38" s="26">
        <f t="shared" ca="1" si="6"/>
        <v>29.246783654696202</v>
      </c>
      <c r="K38" s="26">
        <f t="shared" ca="1" si="6"/>
        <v>34.196442665178168</v>
      </c>
      <c r="L38" s="26">
        <f t="shared" ca="1" si="6"/>
        <v>28.096722102591695</v>
      </c>
      <c r="M38" s="26">
        <f t="shared" ca="1" si="6"/>
        <v>24.374406851438327</v>
      </c>
      <c r="N38" s="26">
        <f t="shared" ca="1" si="6"/>
        <v>37.741558520081021</v>
      </c>
      <c r="O38" s="26">
        <f t="shared" ca="1" si="6"/>
        <v>31.211796793581549</v>
      </c>
      <c r="P38" s="26">
        <f t="shared" ca="1" si="6"/>
        <v>15.293674396959291</v>
      </c>
      <c r="Q38" s="26">
        <f t="shared" ca="1" si="6"/>
        <v>22.948907677714825</v>
      </c>
      <c r="R38" s="26"/>
      <c r="S38" s="26"/>
      <c r="T38" s="26"/>
      <c r="U38" s="26">
        <f t="shared" ca="1" si="7"/>
        <v>39.001878056696334</v>
      </c>
      <c r="V38" s="26">
        <f t="shared" ca="1" si="7"/>
        <v>21.032382836163947</v>
      </c>
      <c r="W38" s="26">
        <f t="shared" si="3"/>
        <v>132</v>
      </c>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row>
    <row r="39" spans="1:85" x14ac:dyDescent="0.3">
      <c r="A39" s="25">
        <v>1984</v>
      </c>
      <c r="B39" s="26">
        <f t="shared" ca="1" si="2"/>
        <v>44.21166384769294</v>
      </c>
      <c r="C39" s="26"/>
      <c r="D39" s="26">
        <f t="shared" ca="1" si="6"/>
        <v>73.371724335794227</v>
      </c>
      <c r="E39" s="26">
        <f t="shared" ca="1" si="6"/>
        <v>72.340975556695398</v>
      </c>
      <c r="F39" s="26">
        <f t="shared" ca="1" si="6"/>
        <v>93.66998319026311</v>
      </c>
      <c r="G39" s="26">
        <f t="shared" ca="1" si="6"/>
        <v>49.359816593269876</v>
      </c>
      <c r="H39" s="26">
        <f t="shared" ca="1" si="6"/>
        <v>32.204929729401549</v>
      </c>
      <c r="I39" s="26">
        <f t="shared" ca="1" si="6"/>
        <v>32.202436833043613</v>
      </c>
      <c r="J39" s="26">
        <f t="shared" ca="1" si="6"/>
        <v>30.17579247783636</v>
      </c>
      <c r="K39" s="26">
        <f t="shared" ca="1" si="6"/>
        <v>34.062004383306025</v>
      </c>
      <c r="L39" s="26">
        <f t="shared" ca="1" si="6"/>
        <v>28.896423861423756</v>
      </c>
      <c r="M39" s="26">
        <f t="shared" ca="1" si="6"/>
        <v>25.091447679964372</v>
      </c>
      <c r="N39" s="26">
        <f t="shared" ca="1" si="6"/>
        <v>40.236116678684638</v>
      </c>
      <c r="O39" s="26">
        <f t="shared" ca="1" si="6"/>
        <v>31.819613638839879</v>
      </c>
      <c r="P39" s="26">
        <f t="shared" ca="1" si="6"/>
        <v>16.050732884372206</v>
      </c>
      <c r="Q39" s="26">
        <f t="shared" ca="1" si="6"/>
        <v>23.708879869150898</v>
      </c>
      <c r="R39" s="26"/>
      <c r="S39" s="26"/>
      <c r="T39" s="26"/>
      <c r="U39" s="26">
        <f t="shared" ca="1" si="7"/>
        <v>39.908940507520818</v>
      </c>
      <c r="V39" s="26">
        <f t="shared" ca="1" si="7"/>
        <v>23.179775724119942</v>
      </c>
      <c r="W39" s="26">
        <f t="shared" si="3"/>
        <v>136</v>
      </c>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row>
    <row r="40" spans="1:85" x14ac:dyDescent="0.3">
      <c r="A40" s="25">
        <v>1985</v>
      </c>
      <c r="B40" s="26">
        <f t="shared" ca="1" si="2"/>
        <v>45.283992386910803</v>
      </c>
      <c r="C40" s="26"/>
      <c r="D40" s="26">
        <f t="shared" ca="1" si="6"/>
        <v>73.857420601592352</v>
      </c>
      <c r="E40" s="26">
        <f t="shared" ca="1" si="6"/>
        <v>76.588581544131245</v>
      </c>
      <c r="F40" s="26">
        <f t="shared" ca="1" si="6"/>
        <v>94.119739406145825</v>
      </c>
      <c r="G40" s="26">
        <f t="shared" ca="1" si="6"/>
        <v>48.832293027681921</v>
      </c>
      <c r="H40" s="26">
        <f t="shared" ca="1" si="6"/>
        <v>32.42493024053995</v>
      </c>
      <c r="I40" s="26">
        <f t="shared" ca="1" si="6"/>
        <v>32.052482541123076</v>
      </c>
      <c r="J40" s="26">
        <f t="shared" ca="1" si="6"/>
        <v>31.499827655002822</v>
      </c>
      <c r="K40" s="26">
        <f t="shared" ca="1" si="6"/>
        <v>34.792166559598527</v>
      </c>
      <c r="L40" s="26">
        <f t="shared" ca="1" si="6"/>
        <v>29.965455347667994</v>
      </c>
      <c r="M40" s="26">
        <f t="shared" ca="1" si="6"/>
        <v>26.219563305561753</v>
      </c>
      <c r="N40" s="26">
        <f t="shared" ca="1" si="6"/>
        <v>42.601169170320944</v>
      </c>
      <c r="O40" s="26">
        <f t="shared" ca="1" si="6"/>
        <v>32.51938685323838</v>
      </c>
      <c r="P40" s="26">
        <f t="shared" ca="1" si="6"/>
        <v>17.074001281375086</v>
      </c>
      <c r="Q40" s="26">
        <f t="shared" ca="1" si="6"/>
        <v>24.789804207960884</v>
      </c>
      <c r="R40" s="26"/>
      <c r="S40" s="26"/>
      <c r="T40" s="26"/>
      <c r="U40" s="26">
        <f t="shared" ca="1" si="7"/>
        <v>41.051008155550399</v>
      </c>
      <c r="V40" s="26">
        <f t="shared" ca="1" si="7"/>
        <v>26.247434275969116</v>
      </c>
      <c r="W40" s="26">
        <f t="shared" si="3"/>
        <v>140</v>
      </c>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row>
    <row r="41" spans="1:85" x14ac:dyDescent="0.3">
      <c r="A41" s="25">
        <v>1986</v>
      </c>
      <c r="B41" s="26">
        <f t="shared" ca="1" si="2"/>
        <v>46.249284975905354</v>
      </c>
      <c r="C41" s="26"/>
      <c r="D41" s="26">
        <f t="shared" ca="1" si="6"/>
        <v>73.039336787816836</v>
      </c>
      <c r="E41" s="26">
        <f t="shared" ca="1" si="6"/>
        <v>78.79959365171355</v>
      </c>
      <c r="F41" s="26">
        <f t="shared" ca="1" si="6"/>
        <v>94.627481140743541</v>
      </c>
      <c r="G41" s="26">
        <f t="shared" ca="1" si="6"/>
        <v>48.564995625692163</v>
      </c>
      <c r="H41" s="26">
        <f t="shared" ca="1" si="6"/>
        <v>32.75728146784126</v>
      </c>
      <c r="I41" s="26">
        <f t="shared" ca="1" si="6"/>
        <v>31.952478591417847</v>
      </c>
      <c r="J41" s="26">
        <f t="shared" ca="1" si="6"/>
        <v>33.027032661015369</v>
      </c>
      <c r="K41" s="26">
        <f t="shared" ca="1" si="6"/>
        <v>34.989950757254121</v>
      </c>
      <c r="L41" s="26">
        <f t="shared" ca="1" si="6"/>
        <v>31.396814948431103</v>
      </c>
      <c r="M41" s="26">
        <f t="shared" ca="1" si="6"/>
        <v>27.555333671402728</v>
      </c>
      <c r="N41" s="26">
        <f t="shared" ca="1" si="6"/>
        <v>44.451998666262128</v>
      </c>
      <c r="O41" s="26">
        <f t="shared" ca="1" si="6"/>
        <v>33.149051683458389</v>
      </c>
      <c r="P41" s="26">
        <f t="shared" ca="1" si="6"/>
        <v>18.701848176673494</v>
      </c>
      <c r="Q41" s="26">
        <f t="shared" ca="1" si="6"/>
        <v>26.399070383480645</v>
      </c>
      <c r="R41" s="26"/>
      <c r="S41" s="26"/>
      <c r="T41" s="26"/>
      <c r="U41" s="26">
        <f t="shared" ca="1" si="7"/>
        <v>42.804169309859915</v>
      </c>
      <c r="V41" s="26">
        <f t="shared" ca="1" si="7"/>
        <v>29.28261257729898</v>
      </c>
      <c r="W41" s="26">
        <f t="shared" si="3"/>
        <v>144</v>
      </c>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row>
    <row r="42" spans="1:85" x14ac:dyDescent="0.3">
      <c r="A42" s="25">
        <v>1987</v>
      </c>
      <c r="B42" s="26">
        <f t="shared" ca="1" si="2"/>
        <v>47.378437302028793</v>
      </c>
      <c r="C42" s="26"/>
      <c r="D42" s="26">
        <f t="shared" ca="1" si="6"/>
        <v>71.84673238968206</v>
      </c>
      <c r="E42" s="26">
        <f t="shared" ca="1" si="6"/>
        <v>78.989990190312852</v>
      </c>
      <c r="F42" s="26">
        <f t="shared" ca="1" si="6"/>
        <v>94.877460644860108</v>
      </c>
      <c r="G42" s="26">
        <f t="shared" ca="1" si="6"/>
        <v>48.27964501207056</v>
      </c>
      <c r="H42" s="26">
        <f t="shared" ca="1" si="6"/>
        <v>33.282035027325861</v>
      </c>
      <c r="I42" s="26">
        <f t="shared" ca="1" si="6"/>
        <v>32.855826338453682</v>
      </c>
      <c r="J42" s="26">
        <f t="shared" ca="1" si="6"/>
        <v>34.807698178818974</v>
      </c>
      <c r="K42" s="26">
        <f t="shared" ca="1" si="6"/>
        <v>35.457119036010383</v>
      </c>
      <c r="L42" s="26">
        <f t="shared" ca="1" si="6"/>
        <v>33.217547830807476</v>
      </c>
      <c r="M42" s="26">
        <f t="shared" ca="1" si="6"/>
        <v>28.995421298434511</v>
      </c>
      <c r="N42" s="26">
        <f t="shared" ca="1" si="6"/>
        <v>46.790360620164698</v>
      </c>
      <c r="O42" s="26">
        <f t="shared" ca="1" si="6"/>
        <v>35.332905244727463</v>
      </c>
      <c r="P42" s="26">
        <f t="shared" ca="1" si="6"/>
        <v>20.905139926115186</v>
      </c>
      <c r="Q42" s="26">
        <f t="shared" ca="1" si="6"/>
        <v>28.90162633851855</v>
      </c>
      <c r="R42" s="26"/>
      <c r="S42" s="26"/>
      <c r="T42" s="26"/>
      <c r="U42" s="26">
        <f t="shared" ca="1" si="7"/>
        <v>46.176837545582657</v>
      </c>
      <c r="V42" s="26">
        <f t="shared" ca="1" si="7"/>
        <v>32.42518543719369</v>
      </c>
      <c r="W42" s="26">
        <f t="shared" si="3"/>
        <v>148</v>
      </c>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row>
    <row r="43" spans="1:85" x14ac:dyDescent="0.3">
      <c r="A43" s="25">
        <v>1988</v>
      </c>
      <c r="B43" s="26">
        <f t="shared" ca="1" si="2"/>
        <v>49.022011164308935</v>
      </c>
      <c r="C43" s="26"/>
      <c r="D43" s="26">
        <f t="shared" ca="1" si="6"/>
        <v>70.91223585386453</v>
      </c>
      <c r="E43" s="26">
        <f t="shared" ca="1" si="6"/>
        <v>79.119913131723834</v>
      </c>
      <c r="F43" s="26">
        <f t="shared" ca="1" si="6"/>
        <v>95.472140799297605</v>
      </c>
      <c r="G43" s="26">
        <f t="shared" ca="1" si="6"/>
        <v>47.537192417693426</v>
      </c>
      <c r="H43" s="26">
        <f t="shared" ca="1" si="6"/>
        <v>34.001857035730247</v>
      </c>
      <c r="I43" s="26">
        <f t="shared" ca="1" si="6"/>
        <v>35.58158537038284</v>
      </c>
      <c r="J43" s="26">
        <f t="shared" ca="1" si="6"/>
        <v>37.128732125428442</v>
      </c>
      <c r="K43" s="26">
        <f t="shared" ca="1" si="6"/>
        <v>35.852394553425945</v>
      </c>
      <c r="L43" s="26">
        <f t="shared" ca="1" si="6"/>
        <v>35.485796422138371</v>
      </c>
      <c r="M43" s="26">
        <f t="shared" ca="1" si="6"/>
        <v>31.607979019367399</v>
      </c>
      <c r="N43" s="26">
        <f t="shared" ca="1" si="6"/>
        <v>50.286080947455581</v>
      </c>
      <c r="O43" s="26">
        <f t="shared" ca="1" si="6"/>
        <v>40.0746033238363</v>
      </c>
      <c r="P43" s="26">
        <f t="shared" ca="1" si="6"/>
        <v>23.98124184718823</v>
      </c>
      <c r="Q43" s="26">
        <f t="shared" ca="1" si="6"/>
        <v>31.547188039003981</v>
      </c>
      <c r="R43" s="26"/>
      <c r="S43" s="26"/>
      <c r="T43" s="26"/>
      <c r="U43" s="26">
        <f t="shared" ca="1" si="7"/>
        <v>49.85299045984803</v>
      </c>
      <c r="V43" s="26">
        <f t="shared" ca="1" si="7"/>
        <v>34.272880668616104</v>
      </c>
      <c r="W43" s="26">
        <f t="shared" si="3"/>
        <v>152</v>
      </c>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row>
    <row r="44" spans="1:85" x14ac:dyDescent="0.3">
      <c r="A44" s="25">
        <v>1989</v>
      </c>
      <c r="B44" s="26">
        <f t="shared" ca="1" si="2"/>
        <v>51.208351844519441</v>
      </c>
      <c r="C44" s="26"/>
      <c r="D44" s="26">
        <f t="shared" ca="1" si="6"/>
        <v>70.332412822362699</v>
      </c>
      <c r="E44" s="26">
        <f t="shared" ca="1" si="6"/>
        <v>79.612338515795059</v>
      </c>
      <c r="F44" s="26">
        <f t="shared" ca="1" si="6"/>
        <v>96.858761754200998</v>
      </c>
      <c r="G44" s="26">
        <f t="shared" ca="1" si="6"/>
        <v>47.119814863406987</v>
      </c>
      <c r="H44" s="26">
        <f t="shared" ca="1" si="6"/>
        <v>34.841545401293935</v>
      </c>
      <c r="I44" s="26">
        <f t="shared" ca="1" si="6"/>
        <v>39.648061637831745</v>
      </c>
      <c r="J44" s="26">
        <f t="shared" ca="1" si="6"/>
        <v>39.269423244256878</v>
      </c>
      <c r="K44" s="26">
        <f t="shared" ca="1" si="6"/>
        <v>36.573862230023437</v>
      </c>
      <c r="L44" s="26">
        <f t="shared" ca="1" si="6"/>
        <v>38.01859471506539</v>
      </c>
      <c r="M44" s="26">
        <f t="shared" ca="1" si="6"/>
        <v>35.308075953807666</v>
      </c>
      <c r="N44" s="26">
        <f t="shared" ca="1" si="6"/>
        <v>54.996130830395323</v>
      </c>
      <c r="O44" s="26">
        <f t="shared" ca="1" si="6"/>
        <v>47.018449283830698</v>
      </c>
      <c r="P44" s="26">
        <f t="shared" ca="1" si="6"/>
        <v>27.134721124944203</v>
      </c>
      <c r="Q44" s="26">
        <f t="shared" ca="1" si="6"/>
        <v>34.422974033693542</v>
      </c>
      <c r="R44" s="26"/>
      <c r="S44" s="26"/>
      <c r="T44" s="26"/>
      <c r="U44" s="26">
        <f t="shared" ca="1" si="7"/>
        <v>54.227787396285791</v>
      </c>
      <c r="V44" s="26">
        <f t="shared" ca="1" si="7"/>
        <v>36.863371642825626</v>
      </c>
      <c r="W44" s="26">
        <f t="shared" si="3"/>
        <v>156</v>
      </c>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row>
    <row r="45" spans="1:85" x14ac:dyDescent="0.3">
      <c r="A45" s="25">
        <v>1990</v>
      </c>
      <c r="B45" s="26">
        <f t="shared" ca="1" si="2"/>
        <v>53.593117920854674</v>
      </c>
      <c r="C45" s="26"/>
      <c r="D45" s="26">
        <f t="shared" ca="1" si="6"/>
        <v>70.212486686988598</v>
      </c>
      <c r="E45" s="26">
        <f t="shared" ca="1" si="6"/>
        <v>80.834877486548351</v>
      </c>
      <c r="F45" s="26">
        <f t="shared" ca="1" si="6"/>
        <v>98.583714578191163</v>
      </c>
      <c r="G45" s="26">
        <f t="shared" ca="1" si="6"/>
        <v>47.162243724524835</v>
      </c>
      <c r="H45" s="26">
        <f t="shared" ca="1" si="6"/>
        <v>36.444921743141542</v>
      </c>
      <c r="I45" s="26">
        <f t="shared" ca="1" si="6"/>
        <v>44.704588632898663</v>
      </c>
      <c r="J45" s="26">
        <f t="shared" ca="1" si="6"/>
        <v>40.894812913332267</v>
      </c>
      <c r="K45" s="26">
        <f t="shared" ca="1" si="6"/>
        <v>37.519016893008043</v>
      </c>
      <c r="L45" s="26">
        <f t="shared" ca="1" si="6"/>
        <v>40.370247036405118</v>
      </c>
      <c r="M45" s="26">
        <f t="shared" ca="1" si="6"/>
        <v>38.349852898102533</v>
      </c>
      <c r="N45" s="26">
        <f t="shared" ca="1" si="6"/>
        <v>58.990519171980246</v>
      </c>
      <c r="O45" s="26">
        <f t="shared" ca="1" si="6"/>
        <v>55.891189622278077</v>
      </c>
      <c r="P45" s="26">
        <f t="shared" ca="1" si="6"/>
        <v>30.470256338465781</v>
      </c>
      <c r="Q45" s="26">
        <f t="shared" ca="1" si="6"/>
        <v>37.566590261207295</v>
      </c>
      <c r="R45" s="26"/>
      <c r="S45" s="26"/>
      <c r="T45" s="26"/>
      <c r="U45" s="26">
        <f t="shared" ca="1" si="7"/>
        <v>60.566853508104678</v>
      </c>
      <c r="V45" s="26">
        <f t="shared" ca="1" si="7"/>
        <v>40.452151159914159</v>
      </c>
      <c r="W45" s="26">
        <f t="shared" si="3"/>
        <v>160</v>
      </c>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row>
    <row r="46" spans="1:85" x14ac:dyDescent="0.3">
      <c r="A46" s="25">
        <v>1991</v>
      </c>
      <c r="B46" s="26">
        <f t="shared" ca="1" si="2"/>
        <v>56.163061666938532</v>
      </c>
      <c r="C46" s="26"/>
      <c r="D46" s="26">
        <f t="shared" ca="1" si="6"/>
        <v>69.43901892222884</v>
      </c>
      <c r="E46" s="26">
        <f t="shared" ca="1" si="6"/>
        <v>84.900694645775971</v>
      </c>
      <c r="F46" s="26">
        <f t="shared" ca="1" si="6"/>
        <v>100.53875210499332</v>
      </c>
      <c r="G46" s="26">
        <f t="shared" ca="1" si="6"/>
        <v>48.978047128533511</v>
      </c>
      <c r="H46" s="26">
        <f t="shared" ca="1" si="6"/>
        <v>38.794005979223243</v>
      </c>
      <c r="I46" s="26">
        <f t="shared" ca="1" si="6"/>
        <v>47.666446924484021</v>
      </c>
      <c r="J46" s="26">
        <f t="shared" ca="1" si="6"/>
        <v>42.756973126481483</v>
      </c>
      <c r="K46" s="26">
        <f t="shared" ca="1" si="6"/>
        <v>39.030866946331706</v>
      </c>
      <c r="L46" s="26">
        <f t="shared" ca="1" si="6"/>
        <v>42.416661694459009</v>
      </c>
      <c r="M46" s="26">
        <f t="shared" ca="1" si="6"/>
        <v>41.666733803619231</v>
      </c>
      <c r="N46" s="26">
        <f t="shared" ca="1" si="6"/>
        <v>61.886304949745266</v>
      </c>
      <c r="O46" s="26">
        <f t="shared" ca="1" si="6"/>
        <v>61.726369382773825</v>
      </c>
      <c r="P46" s="26">
        <f t="shared" ca="1" si="6"/>
        <v>33.951668840914401</v>
      </c>
      <c r="Q46" s="26">
        <f t="shared" ca="1" si="6"/>
        <v>39.97383443485149</v>
      </c>
      <c r="R46" s="26"/>
      <c r="S46" s="26"/>
      <c r="T46" s="26"/>
      <c r="U46" s="26">
        <f t="shared" ca="1" si="7"/>
        <v>66.021252039700528</v>
      </c>
      <c r="V46" s="26">
        <f t="shared" ca="1" si="7"/>
        <v>44.514779398960087</v>
      </c>
      <c r="W46" s="26">
        <f t="shared" si="3"/>
        <v>164</v>
      </c>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row>
    <row r="47" spans="1:85" x14ac:dyDescent="0.3">
      <c r="A47" s="25">
        <v>1992</v>
      </c>
      <c r="B47" s="26">
        <f t="shared" ca="1" si="2"/>
        <v>58.243121940345389</v>
      </c>
      <c r="C47" s="26"/>
      <c r="D47" s="26">
        <f t="shared" ca="1" si="6"/>
        <v>68.839932126484584</v>
      </c>
      <c r="E47" s="26">
        <f t="shared" ca="1" si="6"/>
        <v>90.131653379932885</v>
      </c>
      <c r="F47" s="26">
        <f t="shared" ca="1" si="6"/>
        <v>101.34999383325054</v>
      </c>
      <c r="G47" s="26">
        <f t="shared" ca="1" si="6"/>
        <v>51.621564362549371</v>
      </c>
      <c r="H47" s="26">
        <f t="shared" ca="1" si="6"/>
        <v>41.365453051116241</v>
      </c>
      <c r="I47" s="26">
        <f t="shared" ca="1" si="6"/>
        <v>48.421971066729569</v>
      </c>
      <c r="J47" s="26">
        <f t="shared" ca="1" si="6"/>
        <v>44.021738732049975</v>
      </c>
      <c r="K47" s="26">
        <f t="shared" ca="1" si="6"/>
        <v>41.202520011159912</v>
      </c>
      <c r="L47" s="26">
        <f t="shared" ca="1" si="6"/>
        <v>44.369237597316534</v>
      </c>
      <c r="M47" s="26">
        <f t="shared" ca="1" si="6"/>
        <v>44.854067501462417</v>
      </c>
      <c r="N47" s="26">
        <f t="shared" ca="1" si="6"/>
        <v>63.402228332330381</v>
      </c>
      <c r="O47" s="26">
        <f t="shared" ca="1" si="6"/>
        <v>63.821145147937997</v>
      </c>
      <c r="P47" s="26">
        <f t="shared" ca="1" si="6"/>
        <v>36.360233354680787</v>
      </c>
      <c r="Q47" s="26">
        <f t="shared" ca="1" si="6"/>
        <v>41.873861983624252</v>
      </c>
      <c r="R47" s="26"/>
      <c r="S47" s="26"/>
      <c r="T47" s="26"/>
      <c r="U47" s="26">
        <f t="shared" ca="1" si="7"/>
        <v>69.67194304226247</v>
      </c>
      <c r="V47" s="26">
        <f t="shared" ca="1" si="7"/>
        <v>47.556913068770356</v>
      </c>
      <c r="W47" s="26">
        <f t="shared" si="3"/>
        <v>168</v>
      </c>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row>
    <row r="48" spans="1:85" x14ac:dyDescent="0.3">
      <c r="A48" s="25">
        <v>1993</v>
      </c>
      <c r="B48" s="26">
        <f t="shared" ca="1" si="2"/>
        <v>59.873329368782933</v>
      </c>
      <c r="C48" s="26"/>
      <c r="D48" s="26">
        <f t="shared" ca="1" si="6"/>
        <v>69.481680482101453</v>
      </c>
      <c r="E48" s="26">
        <f t="shared" ca="1" si="6"/>
        <v>93.293580569243801</v>
      </c>
      <c r="F48" s="26">
        <f t="shared" ca="1" si="6"/>
        <v>101.3799745986087</v>
      </c>
      <c r="G48" s="26">
        <f t="shared" ca="1" si="6"/>
        <v>53.500558818096906</v>
      </c>
      <c r="H48" s="26">
        <f t="shared" ca="1" si="6"/>
        <v>44.284619157056035</v>
      </c>
      <c r="I48" s="26">
        <f t="shared" ca="1" si="6"/>
        <v>49.491262515234922</v>
      </c>
      <c r="J48" s="26">
        <f t="shared" ca="1" si="6"/>
        <v>45.342859528793205</v>
      </c>
      <c r="K48" s="26">
        <f t="shared" ca="1" si="6"/>
        <v>43.715634641352473</v>
      </c>
      <c r="L48" s="26">
        <f t="shared" ca="1" si="6"/>
        <v>45.774488926993882</v>
      </c>
      <c r="M48" s="26">
        <f t="shared" ca="1" si="6"/>
        <v>47.466321610321906</v>
      </c>
      <c r="N48" s="26">
        <f t="shared" ca="1" si="6"/>
        <v>63.977258796779395</v>
      </c>
      <c r="O48" s="26">
        <f t="shared" ca="1" si="6"/>
        <v>65.086265929429757</v>
      </c>
      <c r="P48" s="26">
        <f t="shared" ca="1" si="6"/>
        <v>37.496808707273139</v>
      </c>
      <c r="Q48" s="26">
        <f t="shared" ca="1" si="6"/>
        <v>43.584932294818664</v>
      </c>
      <c r="R48" s="26"/>
      <c r="S48" s="26"/>
      <c r="T48" s="26"/>
      <c r="U48" s="26">
        <f t="shared" ca="1" si="7"/>
        <v>72.929096691863364</v>
      </c>
      <c r="V48" s="26">
        <f t="shared" ca="1" si="7"/>
        <v>49.920693527605806</v>
      </c>
      <c r="W48" s="26">
        <f t="shared" si="3"/>
        <v>172</v>
      </c>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row>
    <row r="49" spans="1:85" x14ac:dyDescent="0.3">
      <c r="A49" s="25">
        <v>1994</v>
      </c>
      <c r="B49" s="26">
        <f t="shared" ca="1" si="2"/>
        <v>61.430976070501295</v>
      </c>
      <c r="C49" s="26"/>
      <c r="D49" s="26">
        <f t="shared" ca="1" si="6"/>
        <v>71.641090856018252</v>
      </c>
      <c r="E49" s="26">
        <f t="shared" ca="1" si="6"/>
        <v>93.992496176078902</v>
      </c>
      <c r="F49" s="26">
        <f t="shared" ca="1" si="6"/>
        <v>101.48749719801262</v>
      </c>
      <c r="G49" s="26">
        <f t="shared" ca="1" si="6"/>
        <v>54.594806796104685</v>
      </c>
      <c r="H49" s="26">
        <f t="shared" ca="1" si="6"/>
        <v>47.086734840604187</v>
      </c>
      <c r="I49" s="26">
        <f t="shared" ca="1" si="6"/>
        <v>50.788798887422494</v>
      </c>
      <c r="J49" s="26">
        <f t="shared" ca="1" si="6"/>
        <v>46.770771181892378</v>
      </c>
      <c r="K49" s="26">
        <f t="shared" ca="1" si="6"/>
        <v>46.722326176929641</v>
      </c>
      <c r="L49" s="26">
        <f t="shared" ca="1" si="6"/>
        <v>46.431528157761207</v>
      </c>
      <c r="M49" s="26">
        <f t="shared" ca="1" si="6"/>
        <v>50.806995108957238</v>
      </c>
      <c r="N49" s="26">
        <f t="shared" ca="1" si="6"/>
        <v>64.679651015022387</v>
      </c>
      <c r="O49" s="26">
        <f t="shared" ca="1" si="6"/>
        <v>67.254050162827198</v>
      </c>
      <c r="P49" s="26">
        <f t="shared" ca="1" si="6"/>
        <v>38.002323495764784</v>
      </c>
      <c r="Q49" s="26">
        <f t="shared" ca="1" si="6"/>
        <v>45.523771607161194</v>
      </c>
      <c r="R49" s="26"/>
      <c r="S49" s="26"/>
      <c r="T49" s="26"/>
      <c r="U49" s="26">
        <f t="shared" ca="1" si="7"/>
        <v>76.492311961317654</v>
      </c>
      <c r="V49" s="26">
        <f t="shared" ca="1" si="7"/>
        <v>53.046236837675309</v>
      </c>
      <c r="W49" s="26">
        <f t="shared" si="3"/>
        <v>176</v>
      </c>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row>
    <row r="50" spans="1:85" x14ac:dyDescent="0.3">
      <c r="A50" s="25">
        <v>1995</v>
      </c>
      <c r="B50" s="26">
        <f t="shared" ca="1" si="2"/>
        <v>63.055640965931687</v>
      </c>
      <c r="C50" s="26"/>
      <c r="D50" s="26">
        <f t="shared" ca="1" si="6"/>
        <v>73.227274771666416</v>
      </c>
      <c r="E50" s="26">
        <f t="shared" ca="1" si="6"/>
        <v>93.974914530673956</v>
      </c>
      <c r="F50" s="26">
        <f t="shared" ca="1" si="6"/>
        <v>102.09945531292323</v>
      </c>
      <c r="G50" s="26">
        <f t="shared" ca="1" si="6"/>
        <v>54.554744266568697</v>
      </c>
      <c r="H50" s="26">
        <f t="shared" ca="1" si="6"/>
        <v>49.897495690414054</v>
      </c>
      <c r="I50" s="26">
        <f t="shared" ca="1" si="6"/>
        <v>51.577366049620288</v>
      </c>
      <c r="J50" s="26">
        <f t="shared" ca="1" si="6"/>
        <v>48.67600093158935</v>
      </c>
      <c r="K50" s="26">
        <f t="shared" ca="1" si="6"/>
        <v>48.626965308192339</v>
      </c>
      <c r="L50" s="26">
        <f t="shared" ca="1" si="6"/>
        <v>48.770521666225868</v>
      </c>
      <c r="M50" s="26">
        <f t="shared" ca="1" si="6"/>
        <v>55.46560592262238</v>
      </c>
      <c r="N50" s="26">
        <f t="shared" ca="1" si="6"/>
        <v>65.551936978405209</v>
      </c>
      <c r="O50" s="26">
        <f t="shared" ca="1" si="6"/>
        <v>68.642141818112563</v>
      </c>
      <c r="P50" s="26">
        <f t="shared" ca="1" si="6"/>
        <v>38.222413539324606</v>
      </c>
      <c r="Q50" s="26">
        <f t="shared" ca="1" si="6"/>
        <v>47.620543345442805</v>
      </c>
      <c r="R50" s="26"/>
      <c r="S50" s="26"/>
      <c r="T50" s="26"/>
      <c r="U50" s="26">
        <f t="shared" ca="1" si="7"/>
        <v>80.821494984522303</v>
      </c>
      <c r="V50" s="26">
        <f t="shared" ca="1" si="7"/>
        <v>55.30434769639777</v>
      </c>
      <c r="W50" s="26">
        <f t="shared" si="3"/>
        <v>180</v>
      </c>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row>
    <row r="51" spans="1:85" x14ac:dyDescent="0.3">
      <c r="A51" s="25">
        <v>1996</v>
      </c>
      <c r="B51" s="26">
        <f t="shared" ca="1" si="2"/>
        <v>65.099007086894588</v>
      </c>
      <c r="C51" s="26"/>
      <c r="D51" s="26">
        <f t="shared" ref="D51:Q66" ca="1" si="8">GEOMEAN(OFFSET(D$76,$W51,0,4,1))</f>
        <v>74.059193720419188</v>
      </c>
      <c r="E51" s="26">
        <f t="shared" ca="1" si="8"/>
        <v>94.879482940887229</v>
      </c>
      <c r="F51" s="26">
        <f t="shared" ca="1" si="8"/>
        <v>103.44403064516426</v>
      </c>
      <c r="G51" s="26">
        <f t="shared" ca="1" si="8"/>
        <v>53.556441515060897</v>
      </c>
      <c r="H51" s="26">
        <f t="shared" ca="1" si="8"/>
        <v>53.573558595288397</v>
      </c>
      <c r="I51" s="26">
        <f t="shared" ca="1" si="8"/>
        <v>52.333888669782773</v>
      </c>
      <c r="J51" s="26">
        <f t="shared" ca="1" si="8"/>
        <v>50.712062468028044</v>
      </c>
      <c r="K51" s="26">
        <f t="shared" ca="1" si="8"/>
        <v>49.90935436304553</v>
      </c>
      <c r="L51" s="26">
        <f t="shared" ca="1" si="8"/>
        <v>52.198870934991461</v>
      </c>
      <c r="M51" s="26">
        <f t="shared" ca="1" si="8"/>
        <v>61.699950253174279</v>
      </c>
      <c r="N51" s="26">
        <f t="shared" ca="1" si="8"/>
        <v>66.56922936968671</v>
      </c>
      <c r="O51" s="26">
        <f t="shared" ca="1" si="8"/>
        <v>70.468754106053396</v>
      </c>
      <c r="P51" s="26">
        <f t="shared" ca="1" si="8"/>
        <v>39.47216120182491</v>
      </c>
      <c r="Q51" s="26">
        <f t="shared" ca="1" si="8"/>
        <v>50.527065781455491</v>
      </c>
      <c r="R51" s="26"/>
      <c r="S51" s="26"/>
      <c r="T51" s="26"/>
      <c r="U51" s="26">
        <f t="shared" ca="1" si="7"/>
        <v>86.22940957343873</v>
      </c>
      <c r="V51" s="26">
        <f t="shared" ca="1" si="7"/>
        <v>59.119323371589715</v>
      </c>
      <c r="W51" s="26">
        <f t="shared" si="3"/>
        <v>184</v>
      </c>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row>
    <row r="52" spans="1:85" x14ac:dyDescent="0.3">
      <c r="A52" s="25">
        <v>1997</v>
      </c>
      <c r="B52" s="26">
        <f t="shared" ca="1" si="2"/>
        <v>67.64275995708087</v>
      </c>
      <c r="C52" s="26"/>
      <c r="D52" s="26">
        <f t="shared" ca="1" si="8"/>
        <v>76.211259069907712</v>
      </c>
      <c r="E52" s="26">
        <f t="shared" ca="1" si="8"/>
        <v>95.314903427543371</v>
      </c>
      <c r="F52" s="26">
        <f t="shared" ca="1" si="8"/>
        <v>105.29659517418541</v>
      </c>
      <c r="G52" s="26">
        <f t="shared" ca="1" si="8"/>
        <v>52.161418969103067</v>
      </c>
      <c r="H52" s="26">
        <f t="shared" ca="1" si="8"/>
        <v>57.332707313673126</v>
      </c>
      <c r="I52" s="26">
        <f t="shared" ca="1" si="8"/>
        <v>53.527561321704049</v>
      </c>
      <c r="J52" s="26">
        <f t="shared" ca="1" si="8"/>
        <v>53.59927320081885</v>
      </c>
      <c r="K52" s="26">
        <f t="shared" ca="1" si="8"/>
        <v>53.736853199649111</v>
      </c>
      <c r="L52" s="26">
        <f t="shared" ca="1" si="8"/>
        <v>58.065954915838745</v>
      </c>
      <c r="M52" s="26">
        <f t="shared" ca="1" si="8"/>
        <v>66.62980294974885</v>
      </c>
      <c r="N52" s="26">
        <f t="shared" ca="1" si="8"/>
        <v>68.158393726976087</v>
      </c>
      <c r="O52" s="26">
        <f t="shared" ca="1" si="8"/>
        <v>71.521816441804702</v>
      </c>
      <c r="P52" s="26">
        <f t="shared" ca="1" si="8"/>
        <v>42.498138441742427</v>
      </c>
      <c r="Q52" s="26">
        <f t="shared" ca="1" si="8"/>
        <v>53.820523078184628</v>
      </c>
      <c r="R52" s="26"/>
      <c r="S52" s="26"/>
      <c r="T52" s="26"/>
      <c r="U52" s="26">
        <f t="shared" ca="1" si="7"/>
        <v>89.665865806323197</v>
      </c>
      <c r="V52" s="26">
        <f t="shared" ca="1" si="7"/>
        <v>63.092691914212018</v>
      </c>
      <c r="W52" s="26">
        <f t="shared" si="3"/>
        <v>188</v>
      </c>
      <c r="X52" s="26">
        <f t="shared" ca="1" si="7"/>
        <v>77.978656627664535</v>
      </c>
      <c r="Y52" s="26">
        <f t="shared" ca="1" si="7"/>
        <v>90.814141979018288</v>
      </c>
      <c r="Z52" s="26">
        <f t="shared" ca="1" si="7"/>
        <v>7.502782357447777</v>
      </c>
      <c r="AA52" s="26">
        <f t="shared" ca="1" si="7"/>
        <v>95.314903427543371</v>
      </c>
      <c r="AB52" s="26">
        <f t="shared" ca="1" si="7"/>
        <v>83.694745427505751</v>
      </c>
      <c r="AC52" s="26">
        <f t="shared" ca="1" si="7"/>
        <v>218.80586553124917</v>
      </c>
      <c r="AD52" s="26">
        <f t="shared" ca="1" si="7"/>
        <v>94.965352924208645</v>
      </c>
      <c r="AE52" s="26">
        <f t="shared" ca="1" si="7"/>
        <v>99.348816956499618</v>
      </c>
      <c r="AF52" s="26">
        <f t="shared" ca="1" si="7"/>
        <v>103.11770321077742</v>
      </c>
      <c r="AG52" s="26">
        <f t="shared" ca="1" si="7"/>
        <v>137.91504225729852</v>
      </c>
      <c r="AH52" s="26">
        <f t="shared" ca="1" si="7"/>
        <v>135.24443734898435</v>
      </c>
      <c r="AI52" s="26">
        <f t="shared" ca="1" si="7"/>
        <v>103.93321449537103</v>
      </c>
      <c r="AJ52" s="26">
        <f t="shared" ca="1" si="7"/>
        <v>111.08762928877672</v>
      </c>
      <c r="AK52" s="26">
        <f t="shared" ref="AK52:BE53" ca="1" si="9">GEOMEAN(OFFSET(AK$76,$W52,0,4,1))</f>
        <v>85.769763390591493</v>
      </c>
      <c r="AL52" s="26">
        <f t="shared" ca="1" si="9"/>
        <v>185.31494570578434</v>
      </c>
      <c r="AM52" s="26">
        <f t="shared" ca="1" si="9"/>
        <v>75.289742761903184</v>
      </c>
      <c r="AN52" s="26">
        <f t="shared" ca="1" si="9"/>
        <v>147.41959047791161</v>
      </c>
      <c r="AO52" s="26">
        <f t="shared" ca="1" si="9"/>
        <v>131.96194596855781</v>
      </c>
      <c r="AP52" s="26">
        <f t="shared" ca="1" si="9"/>
        <v>110.61248430678523</v>
      </c>
      <c r="AQ52" s="26">
        <f t="shared" ca="1" si="9"/>
        <v>84.647356721918385</v>
      </c>
      <c r="AR52" s="26">
        <f t="shared" ca="1" si="9"/>
        <v>65.171312816211838</v>
      </c>
      <c r="AS52" s="26">
        <f t="shared" ca="1" si="9"/>
        <v>88.094924371382817</v>
      </c>
      <c r="AT52" s="26">
        <f t="shared" ca="1" si="9"/>
        <v>91.725899636029155</v>
      </c>
      <c r="AU52" s="26">
        <f t="shared" ca="1" si="9"/>
        <v>52.161418969103067</v>
      </c>
      <c r="AV52" s="26">
        <f t="shared" ca="1" si="9"/>
        <v>60.052546263885795</v>
      </c>
      <c r="AW52" s="26">
        <f t="shared" ca="1" si="9"/>
        <v>54.111545746357294</v>
      </c>
      <c r="AX52" s="26">
        <f t="shared" ca="1" si="9"/>
        <v>53.527561321704049</v>
      </c>
      <c r="AY52" s="26">
        <f t="shared" ca="1" si="9"/>
        <v>43.373704177059231</v>
      </c>
      <c r="AZ52" s="26">
        <f t="shared" ca="1" si="9"/>
        <v>62.147618786528426</v>
      </c>
      <c r="BA52" s="26">
        <f t="shared" ca="1" si="9"/>
        <v>51.632487508382006</v>
      </c>
      <c r="BB52" s="26">
        <f t="shared" ca="1" si="9"/>
        <v>80.912448571476276</v>
      </c>
      <c r="BC52" s="26">
        <f t="shared" ca="1" si="9"/>
        <v>114.8115271872975</v>
      </c>
      <c r="BD52" s="26">
        <f t="shared" ca="1" si="9"/>
        <v>37.105594450551038</v>
      </c>
      <c r="BE52" s="26">
        <f t="shared" ca="1" si="9"/>
        <v>29.868046523971316</v>
      </c>
      <c r="BF52" s="26"/>
      <c r="BG52" s="26">
        <f t="shared" ref="BG52:BX66" ca="1" si="10">GEOMEAN(OFFSET(BG$76,$W52,0,4,1))</f>
        <v>58.065954915838745</v>
      </c>
      <c r="BH52" s="26">
        <f t="shared" ca="1" si="10"/>
        <v>111.92586001263747</v>
      </c>
      <c r="BI52" s="26">
        <f t="shared" ca="1" si="10"/>
        <v>57.646218578878511</v>
      </c>
      <c r="BJ52" s="26">
        <f t="shared" ca="1" si="10"/>
        <v>67.223290495456425</v>
      </c>
      <c r="BK52" s="26">
        <f t="shared" ca="1" si="10"/>
        <v>52.05843378866841</v>
      </c>
      <c r="BL52" s="26">
        <f t="shared" ca="1" si="10"/>
        <v>59.883275632124381</v>
      </c>
      <c r="BM52" s="26">
        <f t="shared" ca="1" si="10"/>
        <v>100.13523893397098</v>
      </c>
      <c r="BN52" s="26">
        <f t="shared" ca="1" si="10"/>
        <v>18.876260273699483</v>
      </c>
      <c r="BO52" s="26">
        <f t="shared" ca="1" si="10"/>
        <v>71.521816441804702</v>
      </c>
      <c r="BP52" s="26">
        <f t="shared" ca="1" si="10"/>
        <v>25.202453500144639</v>
      </c>
      <c r="BQ52" s="26">
        <f t="shared" ca="1" si="10"/>
        <v>45.712189071359504</v>
      </c>
      <c r="BR52" s="26">
        <f t="shared" ca="1" si="10"/>
        <v>53.727023123949671</v>
      </c>
      <c r="BS52" s="26">
        <f t="shared" ca="1" si="10"/>
        <v>48.080539916329279</v>
      </c>
      <c r="BT52" s="26">
        <f t="shared" ca="1" si="10"/>
        <v>71.869634482333282</v>
      </c>
      <c r="BU52" s="26">
        <f t="shared" ca="1" si="10"/>
        <v>46.644657843482413</v>
      </c>
      <c r="BV52" s="26">
        <f t="shared" ca="1" si="10"/>
        <v>92.778718241557883</v>
      </c>
      <c r="BW52" s="26">
        <f t="shared" ca="1" si="10"/>
        <v>62.545443468645175</v>
      </c>
      <c r="BX52" s="26">
        <f t="shared" ca="1" si="10"/>
        <v>63.245369679661486</v>
      </c>
      <c r="BY52" s="26"/>
      <c r="BZ52" s="26"/>
      <c r="CA52" s="26"/>
      <c r="CB52" s="26"/>
      <c r="CC52" s="26">
        <f t="shared" ref="CC52:CG67" ca="1" si="11">GEOMEAN(OFFSET(CC$76,$W52,0,4,1))</f>
        <v>119.86415732229318</v>
      </c>
      <c r="CD52" s="26">
        <f t="shared" ca="1" si="11"/>
        <v>36.863130661514447</v>
      </c>
      <c r="CE52" s="26">
        <f t="shared" ca="1" si="11"/>
        <v>69.379010003303918</v>
      </c>
      <c r="CF52" s="26">
        <f t="shared" ca="1" si="11"/>
        <v>62.920646277872137</v>
      </c>
      <c r="CG52" s="26">
        <f t="shared" ca="1" si="11"/>
        <v>60.652994524381057</v>
      </c>
    </row>
    <row r="53" spans="1:85" x14ac:dyDescent="0.3">
      <c r="A53" s="25">
        <v>1998</v>
      </c>
      <c r="B53" s="26">
        <f t="shared" ca="1" si="2"/>
        <v>70.684951340704515</v>
      </c>
      <c r="C53" s="26"/>
      <c r="D53" s="26">
        <f t="shared" ca="1" si="8"/>
        <v>76.584281784344739</v>
      </c>
      <c r="E53" s="26">
        <f t="shared" ca="1" si="8"/>
        <v>96.28174446933285</v>
      </c>
      <c r="F53" s="26">
        <f t="shared" ca="1" si="8"/>
        <v>107.85272706862285</v>
      </c>
      <c r="G53" s="26">
        <f t="shared" ca="1" si="8"/>
        <v>51.897450230976609</v>
      </c>
      <c r="H53" s="26">
        <f t="shared" ca="1" si="8"/>
        <v>61.052141986110428</v>
      </c>
      <c r="I53" s="26">
        <f t="shared" ca="1" si="8"/>
        <v>55.809691410267618</v>
      </c>
      <c r="J53" s="26">
        <f t="shared" ca="1" si="8"/>
        <v>57.804681098825405</v>
      </c>
      <c r="K53" s="26">
        <f t="shared" ca="1" si="8"/>
        <v>58.36372509995504</v>
      </c>
      <c r="L53" s="26">
        <f t="shared" ca="1" si="8"/>
        <v>64.559775052730885</v>
      </c>
      <c r="M53" s="26">
        <f t="shared" ca="1" si="8"/>
        <v>70.018095341282233</v>
      </c>
      <c r="N53" s="26">
        <f t="shared" ca="1" si="8"/>
        <v>71.280477622173322</v>
      </c>
      <c r="O53" s="26">
        <f t="shared" ca="1" si="8"/>
        <v>72.885351809164931</v>
      </c>
      <c r="P53" s="26">
        <f t="shared" ca="1" si="8"/>
        <v>45.561666276393943</v>
      </c>
      <c r="Q53" s="26">
        <f t="shared" ca="1" si="8"/>
        <v>58.631179023511407</v>
      </c>
      <c r="R53" s="26"/>
      <c r="S53" s="26"/>
      <c r="T53" s="26"/>
      <c r="U53" s="26">
        <f t="shared" ref="U53:AJ68" ca="1" si="12">GEOMEAN(OFFSET(U$76,$W53,0,4,1))</f>
        <v>90.762060626614584</v>
      </c>
      <c r="V53" s="26">
        <f t="shared" ca="1" si="12"/>
        <v>67.397249990226527</v>
      </c>
      <c r="W53" s="26">
        <f t="shared" si="3"/>
        <v>192</v>
      </c>
      <c r="X53" s="26">
        <f t="shared" ca="1" si="12"/>
        <v>78.371727757346747</v>
      </c>
      <c r="Y53" s="26">
        <f t="shared" ca="1" si="12"/>
        <v>84.494866528497184</v>
      </c>
      <c r="Z53" s="26">
        <f t="shared" ca="1" si="12"/>
        <v>12.130215394868344</v>
      </c>
      <c r="AA53" s="26">
        <f t="shared" ca="1" si="12"/>
        <v>96.28174446933285</v>
      </c>
      <c r="AB53" s="26">
        <f t="shared" ca="1" si="12"/>
        <v>86.478094819327879</v>
      </c>
      <c r="AC53" s="26">
        <f t="shared" ca="1" si="12"/>
        <v>214.7531949597724</v>
      </c>
      <c r="AD53" s="26">
        <f t="shared" ca="1" si="12"/>
        <v>100.45360343749302</v>
      </c>
      <c r="AE53" s="26">
        <f t="shared" ca="1" si="12"/>
        <v>105.72832557556048</v>
      </c>
      <c r="AF53" s="26">
        <f t="shared" ca="1" si="12"/>
        <v>105.4158206996397</v>
      </c>
      <c r="AG53" s="26">
        <f t="shared" ca="1" si="12"/>
        <v>132.4428389186395</v>
      </c>
      <c r="AH53" s="26">
        <f t="shared" ca="1" si="12"/>
        <v>135.99225302888843</v>
      </c>
      <c r="AI53" s="26">
        <f t="shared" ca="1" si="12"/>
        <v>105.62369615909412</v>
      </c>
      <c r="AJ53" s="26">
        <f t="shared" ca="1" si="12"/>
        <v>114.91138032536966</v>
      </c>
      <c r="AK53" s="26">
        <f t="shared" ca="1" si="9"/>
        <v>87.301431862374315</v>
      </c>
      <c r="AL53" s="26">
        <f t="shared" ca="1" si="9"/>
        <v>184.5196837159892</v>
      </c>
      <c r="AM53" s="26">
        <f t="shared" ca="1" si="9"/>
        <v>80.915247776291523</v>
      </c>
      <c r="AN53" s="26">
        <f t="shared" ca="1" si="9"/>
        <v>149.56987519527175</v>
      </c>
      <c r="AO53" s="26">
        <f t="shared" ca="1" si="9"/>
        <v>137.91956172516265</v>
      </c>
      <c r="AP53" s="26">
        <f t="shared" ca="1" si="9"/>
        <v>113.91977098705236</v>
      </c>
      <c r="AQ53" s="26">
        <f t="shared" ca="1" si="9"/>
        <v>87.913695237514375</v>
      </c>
      <c r="AR53" s="26">
        <f t="shared" ca="1" si="9"/>
        <v>67.850008249379712</v>
      </c>
      <c r="AS53" s="26">
        <f t="shared" ca="1" si="9"/>
        <v>88.869357388137601</v>
      </c>
      <c r="AT53" s="26">
        <f t="shared" ca="1" si="9"/>
        <v>99.396923842074031</v>
      </c>
      <c r="AU53" s="26">
        <f t="shared" ca="1" si="9"/>
        <v>51.897450230976609</v>
      </c>
      <c r="AV53" s="26">
        <f t="shared" ca="1" si="9"/>
        <v>63.529712295552862</v>
      </c>
      <c r="AW53" s="26">
        <f t="shared" ca="1" si="9"/>
        <v>58.1121553984215</v>
      </c>
      <c r="AX53" s="26">
        <f t="shared" ca="1" si="9"/>
        <v>55.809691410267618</v>
      </c>
      <c r="AY53" s="26">
        <f t="shared" ca="1" si="9"/>
        <v>48.159972600252239</v>
      </c>
      <c r="AZ53" s="26">
        <f t="shared" ca="1" si="9"/>
        <v>66.56101906688049</v>
      </c>
      <c r="BA53" s="26">
        <f t="shared" ca="1" si="9"/>
        <v>55.687344120833799</v>
      </c>
      <c r="BB53" s="26">
        <f t="shared" ca="1" si="9"/>
        <v>81.797410395158053</v>
      </c>
      <c r="BC53" s="26">
        <f t="shared" ca="1" si="9"/>
        <v>122.09643697675257</v>
      </c>
      <c r="BD53" s="26">
        <f t="shared" ca="1" si="9"/>
        <v>50.340404790822852</v>
      </c>
      <c r="BE53" s="26">
        <f t="shared" ca="1" si="9"/>
        <v>34.250344814351934</v>
      </c>
      <c r="BF53" s="26"/>
      <c r="BG53" s="26">
        <f t="shared" ca="1" si="10"/>
        <v>64.559775052730885</v>
      </c>
      <c r="BH53" s="26">
        <f t="shared" ca="1" si="10"/>
        <v>113.26200456214822</v>
      </c>
      <c r="BI53" s="26">
        <f t="shared" ca="1" si="10"/>
        <v>62.767214285150629</v>
      </c>
      <c r="BJ53" s="26">
        <f t="shared" ca="1" si="10"/>
        <v>69.774047480928743</v>
      </c>
      <c r="BK53" s="26">
        <f t="shared" ca="1" si="10"/>
        <v>56.176658277304838</v>
      </c>
      <c r="BL53" s="26">
        <f t="shared" ca="1" si="10"/>
        <v>62.791955786923502</v>
      </c>
      <c r="BM53" s="26">
        <f t="shared" ca="1" si="10"/>
        <v>104.29721143477516</v>
      </c>
      <c r="BN53" s="26">
        <f t="shared" ca="1" si="10"/>
        <v>20.175779977328219</v>
      </c>
      <c r="BO53" s="26">
        <f t="shared" ca="1" si="10"/>
        <v>72.885351809164931</v>
      </c>
      <c r="BP53" s="26">
        <f t="shared" ca="1" si="10"/>
        <v>28.63123613191831</v>
      </c>
      <c r="BQ53" s="26">
        <f t="shared" ca="1" si="10"/>
        <v>47.173326007165173</v>
      </c>
      <c r="BR53" s="26">
        <f t="shared" ca="1" si="10"/>
        <v>60.85236915227604</v>
      </c>
      <c r="BS53" s="26">
        <f t="shared" ca="1" si="10"/>
        <v>51.311756275942017</v>
      </c>
      <c r="BT53" s="26">
        <f t="shared" ca="1" si="10"/>
        <v>50.006422124861658</v>
      </c>
      <c r="BU53" s="26">
        <f t="shared" ca="1" si="10"/>
        <v>52.347622313201633</v>
      </c>
      <c r="BV53" s="26">
        <f t="shared" ca="1" si="10"/>
        <v>94.033442660852359</v>
      </c>
      <c r="BW53" s="26">
        <f t="shared" ca="1" si="10"/>
        <v>71.73114415084639</v>
      </c>
      <c r="BX53" s="26">
        <f t="shared" ca="1" si="10"/>
        <v>65.82608252011191</v>
      </c>
      <c r="BY53" s="26"/>
      <c r="BZ53" s="26"/>
      <c r="CA53" s="26"/>
      <c r="CB53" s="26"/>
      <c r="CC53" s="26">
        <f t="shared" ca="1" si="11"/>
        <v>120.30493838574156</v>
      </c>
      <c r="CD53" s="26">
        <f t="shared" ca="1" si="11"/>
        <v>39.11684413033003</v>
      </c>
      <c r="CE53" s="26">
        <f t="shared" ca="1" si="11"/>
        <v>71.834690209162289</v>
      </c>
      <c r="CF53" s="26">
        <f t="shared" ca="1" si="11"/>
        <v>64.391701454549022</v>
      </c>
      <c r="CG53" s="26">
        <f t="shared" ca="1" si="11"/>
        <v>66.629522621013905</v>
      </c>
    </row>
    <row r="54" spans="1:85" x14ac:dyDescent="0.3">
      <c r="A54" s="25">
        <v>1999</v>
      </c>
      <c r="B54" s="26">
        <f t="shared" ca="1" si="2"/>
        <v>73.69342548674291</v>
      </c>
      <c r="C54" s="26"/>
      <c r="D54" s="26">
        <f t="shared" ca="1" si="8"/>
        <v>75.14989451454683</v>
      </c>
      <c r="E54" s="26">
        <f t="shared" ca="1" si="8"/>
        <v>96.035674754972234</v>
      </c>
      <c r="F54" s="26">
        <f t="shared" ca="1" si="8"/>
        <v>109.52412388658804</v>
      </c>
      <c r="G54" s="26">
        <f t="shared" ca="1" si="8"/>
        <v>52.079818089361403</v>
      </c>
      <c r="H54" s="26">
        <f t="shared" ca="1" si="8"/>
        <v>65.360314722217325</v>
      </c>
      <c r="I54" s="26">
        <f t="shared" ca="1" si="8"/>
        <v>58.721637841467285</v>
      </c>
      <c r="J54" s="26">
        <f t="shared" ca="1" si="8"/>
        <v>62.098632615333194</v>
      </c>
      <c r="K54" s="26">
        <f t="shared" ca="1" si="8"/>
        <v>63.201196381746527</v>
      </c>
      <c r="L54" s="26">
        <f t="shared" ca="1" si="8"/>
        <v>69.966838888211811</v>
      </c>
      <c r="M54" s="26">
        <f t="shared" ca="1" si="8"/>
        <v>73.98640450156735</v>
      </c>
      <c r="N54" s="26">
        <f t="shared" ca="1" si="8"/>
        <v>74.416502185829884</v>
      </c>
      <c r="O54" s="26">
        <f t="shared" ca="1" si="8"/>
        <v>74.959947043125936</v>
      </c>
      <c r="P54" s="26">
        <f t="shared" ca="1" si="8"/>
        <v>49.662745126051391</v>
      </c>
      <c r="Q54" s="26">
        <f t="shared" ca="1" si="8"/>
        <v>63.614134192199792</v>
      </c>
      <c r="R54" s="26"/>
      <c r="S54" s="26"/>
      <c r="T54" s="26"/>
      <c r="U54" s="26">
        <f t="shared" ca="1" si="12"/>
        <v>92.20115032011843</v>
      </c>
      <c r="V54" s="26">
        <f t="shared" ca="1" si="12"/>
        <v>69.840134730575571</v>
      </c>
      <c r="W54" s="26">
        <f t="shared" si="3"/>
        <v>196</v>
      </c>
      <c r="X54" s="26">
        <f t="shared" ref="X54:BE61" ca="1" si="13">GEOMEAN(OFFSET(X$76,$W54,0,4,1))</f>
        <v>76.927349391002323</v>
      </c>
      <c r="Y54" s="26">
        <f t="shared" ca="1" si="13"/>
        <v>76.074493669417294</v>
      </c>
      <c r="Z54" s="26">
        <f t="shared" ca="1" si="13"/>
        <v>16.215523330202089</v>
      </c>
      <c r="AA54" s="26">
        <f t="shared" ca="1" si="13"/>
        <v>96.035674754972234</v>
      </c>
      <c r="AB54" s="26">
        <f t="shared" ca="1" si="13"/>
        <v>88.741508757679938</v>
      </c>
      <c r="AC54" s="26">
        <f t="shared" ca="1" si="13"/>
        <v>208.46041515201924</v>
      </c>
      <c r="AD54" s="26">
        <f t="shared" ca="1" si="13"/>
        <v>103.78125467977597</v>
      </c>
      <c r="AE54" s="26">
        <f t="shared" ca="1" si="13"/>
        <v>107.80433270553679</v>
      </c>
      <c r="AF54" s="26">
        <f t="shared" ca="1" si="13"/>
        <v>108.77037537202966</v>
      </c>
      <c r="AG54" s="26">
        <f t="shared" ca="1" si="13"/>
        <v>127.26903277672643</v>
      </c>
      <c r="AH54" s="26">
        <f t="shared" ca="1" si="13"/>
        <v>135.75152979259084</v>
      </c>
      <c r="AI54" s="26">
        <f t="shared" ca="1" si="13"/>
        <v>108.09455632868419</v>
      </c>
      <c r="AJ54" s="26">
        <f t="shared" ca="1" si="13"/>
        <v>118.51132201354955</v>
      </c>
      <c r="AK54" s="26">
        <f t="shared" ca="1" si="13"/>
        <v>90.23530105640279</v>
      </c>
      <c r="AL54" s="26">
        <f t="shared" ca="1" si="13"/>
        <v>183.11353678780011</v>
      </c>
      <c r="AM54" s="26">
        <f t="shared" ca="1" si="13"/>
        <v>85.640456869270722</v>
      </c>
      <c r="AN54" s="26">
        <f t="shared" ca="1" si="13"/>
        <v>148.48605713963144</v>
      </c>
      <c r="AO54" s="26">
        <f t="shared" ca="1" si="13"/>
        <v>136.89921422638997</v>
      </c>
      <c r="AP54" s="26">
        <f t="shared" ca="1" si="13"/>
        <v>115.53460540996988</v>
      </c>
      <c r="AQ54" s="26">
        <f t="shared" ca="1" si="13"/>
        <v>90.212084689892322</v>
      </c>
      <c r="AR54" s="26">
        <f t="shared" ca="1" si="13"/>
        <v>71.665903114901397</v>
      </c>
      <c r="AS54" s="26">
        <f t="shared" ca="1" si="13"/>
        <v>89.489890645124532</v>
      </c>
      <c r="AT54" s="26">
        <f t="shared" ca="1" si="13"/>
        <v>103.87788820082784</v>
      </c>
      <c r="AU54" s="26">
        <f t="shared" ca="1" si="13"/>
        <v>52.079818089361403</v>
      </c>
      <c r="AV54" s="26">
        <f t="shared" ca="1" si="13"/>
        <v>68.175238136587723</v>
      </c>
      <c r="AW54" s="26">
        <f t="shared" ca="1" si="13"/>
        <v>62.015661451318344</v>
      </c>
      <c r="AX54" s="26">
        <f t="shared" ca="1" si="13"/>
        <v>58.721637841467285</v>
      </c>
      <c r="AY54" s="26">
        <f t="shared" ca="1" si="13"/>
        <v>53.36907297743825</v>
      </c>
      <c r="AZ54" s="26">
        <f t="shared" ca="1" si="13"/>
        <v>71.765309667425385</v>
      </c>
      <c r="BA54" s="26">
        <f t="shared" ca="1" si="13"/>
        <v>59.51643826941725</v>
      </c>
      <c r="BB54" s="26">
        <f t="shared" ca="1" si="13"/>
        <v>81.644877892032241</v>
      </c>
      <c r="BC54" s="26">
        <f t="shared" ca="1" si="13"/>
        <v>126.97465962837971</v>
      </c>
      <c r="BD54" s="26">
        <f t="shared" ca="1" si="13"/>
        <v>62.655290374572196</v>
      </c>
      <c r="BE54" s="26">
        <f t="shared" ca="1" si="13"/>
        <v>40.441046938267768</v>
      </c>
      <c r="BF54" s="26"/>
      <c r="BG54" s="26">
        <f t="shared" ca="1" si="10"/>
        <v>69.966838888211811</v>
      </c>
      <c r="BH54" s="26">
        <f t="shared" ca="1" si="10"/>
        <v>114.5271032736903</v>
      </c>
      <c r="BI54" s="26">
        <f t="shared" ca="1" si="10"/>
        <v>67.975432340554306</v>
      </c>
      <c r="BJ54" s="26">
        <f t="shared" ca="1" si="10"/>
        <v>74.021407218925191</v>
      </c>
      <c r="BK54" s="26">
        <f t="shared" ca="1" si="10"/>
        <v>59.339223198811048</v>
      </c>
      <c r="BL54" s="26">
        <f t="shared" ca="1" si="10"/>
        <v>65.656680351630087</v>
      </c>
      <c r="BM54" s="26">
        <f t="shared" ca="1" si="10"/>
        <v>108.50798190149773</v>
      </c>
      <c r="BN54" s="26">
        <f t="shared" ca="1" si="10"/>
        <v>21.527617984182093</v>
      </c>
      <c r="BO54" s="26">
        <f t="shared" ca="1" si="10"/>
        <v>74.959947043125936</v>
      </c>
      <c r="BP54" s="26">
        <f t="shared" ca="1" si="10"/>
        <v>32.786317600071989</v>
      </c>
      <c r="BQ54" s="26">
        <f t="shared" ca="1" si="10"/>
        <v>48.354966663543642</v>
      </c>
      <c r="BR54" s="26">
        <f t="shared" ca="1" si="10"/>
        <v>69.605844344067194</v>
      </c>
      <c r="BS54" s="26">
        <f t="shared" ca="1" si="10"/>
        <v>56.191030207989336</v>
      </c>
      <c r="BT54" s="26">
        <f t="shared" ca="1" si="10"/>
        <v>38.250647954315781</v>
      </c>
      <c r="BU54" s="26">
        <f t="shared" ca="1" si="10"/>
        <v>57.989388350602539</v>
      </c>
      <c r="BV54" s="26">
        <f t="shared" ca="1" si="10"/>
        <v>97.090825555042926</v>
      </c>
      <c r="BW54" s="26">
        <f t="shared" ca="1" si="10"/>
        <v>80.268300286671476</v>
      </c>
      <c r="BX54" s="26">
        <f t="shared" ca="1" si="10"/>
        <v>68.951666898759242</v>
      </c>
      <c r="BY54" s="26"/>
      <c r="BZ54" s="26"/>
      <c r="CA54" s="26"/>
      <c r="CB54" s="26"/>
      <c r="CC54" s="26">
        <f t="shared" ca="1" si="11"/>
        <v>121.02455114543145</v>
      </c>
      <c r="CD54" s="26">
        <f t="shared" ca="1" si="11"/>
        <v>41.799809663371093</v>
      </c>
      <c r="CE54" s="26">
        <f t="shared" ca="1" si="11"/>
        <v>74.612960823793529</v>
      </c>
      <c r="CF54" s="26">
        <f t="shared" ca="1" si="11"/>
        <v>63.911753745062775</v>
      </c>
      <c r="CG54" s="26">
        <f t="shared" ca="1" si="11"/>
        <v>69.862053900658907</v>
      </c>
    </row>
    <row r="55" spans="1:85" x14ac:dyDescent="0.3">
      <c r="A55" s="25">
        <v>2000</v>
      </c>
      <c r="B55" s="26">
        <f t="shared" ca="1" si="2"/>
        <v>76.404477459303962</v>
      </c>
      <c r="C55" s="26"/>
      <c r="D55" s="26">
        <f t="shared" ca="1" si="8"/>
        <v>73.651379811813953</v>
      </c>
      <c r="E55" s="26">
        <f t="shared" ca="1" si="8"/>
        <v>92.911990778432497</v>
      </c>
      <c r="F55" s="26">
        <f t="shared" ca="1" si="8"/>
        <v>110.39739131958953</v>
      </c>
      <c r="G55" s="26">
        <f t="shared" ca="1" si="8"/>
        <v>52.104680773704985</v>
      </c>
      <c r="H55" s="26">
        <f t="shared" ca="1" si="8"/>
        <v>69.534361848808985</v>
      </c>
      <c r="I55" s="26">
        <f t="shared" ca="1" si="8"/>
        <v>60.964456188998163</v>
      </c>
      <c r="J55" s="26">
        <f t="shared" ca="1" si="8"/>
        <v>65.572215341756419</v>
      </c>
      <c r="K55" s="26">
        <f t="shared" ca="1" si="8"/>
        <v>67.133320563688613</v>
      </c>
      <c r="L55" s="26">
        <f t="shared" ca="1" si="8"/>
        <v>75.350267224636895</v>
      </c>
      <c r="M55" s="26">
        <f t="shared" ca="1" si="8"/>
        <v>81.42445988060976</v>
      </c>
      <c r="N55" s="26">
        <f t="shared" ca="1" si="8"/>
        <v>76.888810414418813</v>
      </c>
      <c r="O55" s="26">
        <f t="shared" ca="1" si="8"/>
        <v>77.987331884569031</v>
      </c>
      <c r="P55" s="26">
        <f t="shared" ca="1" si="8"/>
        <v>54.200050869613875</v>
      </c>
      <c r="Q55" s="26">
        <f t="shared" ca="1" si="8"/>
        <v>68.08349735223409</v>
      </c>
      <c r="R55" s="26"/>
      <c r="S55" s="26"/>
      <c r="T55" s="26"/>
      <c r="U55" s="26">
        <f t="shared" ca="1" si="12"/>
        <v>93.407309404541053</v>
      </c>
      <c r="V55" s="26">
        <f t="shared" ca="1" si="12"/>
        <v>72.324616891897222</v>
      </c>
      <c r="W55" s="26">
        <f t="shared" si="3"/>
        <v>200</v>
      </c>
      <c r="X55" s="26">
        <f t="shared" ca="1" si="13"/>
        <v>75.288586677343986</v>
      </c>
      <c r="Y55" s="26">
        <f t="shared" ca="1" si="13"/>
        <v>72.227127553316521</v>
      </c>
      <c r="Z55" s="26">
        <f t="shared" ca="1" si="13"/>
        <v>21.198716187367683</v>
      </c>
      <c r="AA55" s="26">
        <f t="shared" ca="1" si="13"/>
        <v>92.911990778432497</v>
      </c>
      <c r="AB55" s="26">
        <f t="shared" ca="1" si="13"/>
        <v>89.902059191602618</v>
      </c>
      <c r="AC55" s="26">
        <f t="shared" ca="1" si="13"/>
        <v>202.44596614877156</v>
      </c>
      <c r="AD55" s="26">
        <f t="shared" ca="1" si="13"/>
        <v>102.58484148684687</v>
      </c>
      <c r="AE55" s="26">
        <f t="shared" ca="1" si="13"/>
        <v>108.52244184815522</v>
      </c>
      <c r="AF55" s="26">
        <f t="shared" ca="1" si="13"/>
        <v>113.66653635785219</v>
      </c>
      <c r="AG55" s="26">
        <f t="shared" ca="1" si="13"/>
        <v>121.39818061752823</v>
      </c>
      <c r="AH55" s="26">
        <f t="shared" ca="1" si="13"/>
        <v>136.26988477060624</v>
      </c>
      <c r="AI55" s="26">
        <f t="shared" ca="1" si="13"/>
        <v>110.39936197978936</v>
      </c>
      <c r="AJ55" s="26">
        <f t="shared" ca="1" si="13"/>
        <v>120.31491902006267</v>
      </c>
      <c r="AK55" s="26">
        <f t="shared" ca="1" si="13"/>
        <v>93.223063180907275</v>
      </c>
      <c r="AL55" s="26">
        <f t="shared" ca="1" si="13"/>
        <v>180.22327245036624</v>
      </c>
      <c r="AM55" s="26">
        <f t="shared" ca="1" si="13"/>
        <v>88.62529922104342</v>
      </c>
      <c r="AN55" s="26">
        <f t="shared" ca="1" si="13"/>
        <v>148.25112533126858</v>
      </c>
      <c r="AO55" s="26">
        <f t="shared" ca="1" si="13"/>
        <v>133.75464652066663</v>
      </c>
      <c r="AP55" s="26">
        <f t="shared" ca="1" si="13"/>
        <v>116.00499795284159</v>
      </c>
      <c r="AQ55" s="26">
        <f t="shared" ca="1" si="13"/>
        <v>90.974840571485302</v>
      </c>
      <c r="AR55" s="26">
        <f t="shared" ca="1" si="13"/>
        <v>74.199110921536956</v>
      </c>
      <c r="AS55" s="26">
        <f t="shared" ca="1" si="13"/>
        <v>89.457419048748832</v>
      </c>
      <c r="AT55" s="26">
        <f t="shared" ca="1" si="13"/>
        <v>107.82457979436788</v>
      </c>
      <c r="AU55" s="26">
        <f t="shared" ca="1" si="13"/>
        <v>52.104680773704985</v>
      </c>
      <c r="AV55" s="26">
        <f t="shared" ca="1" si="13"/>
        <v>73.126413021685352</v>
      </c>
      <c r="AW55" s="26">
        <f t="shared" ca="1" si="13"/>
        <v>65.287058398796816</v>
      </c>
      <c r="AX55" s="26">
        <f t="shared" ca="1" si="13"/>
        <v>60.964456188998163</v>
      </c>
      <c r="AY55" s="26">
        <f t="shared" ca="1" si="13"/>
        <v>57.759141249440283</v>
      </c>
      <c r="AZ55" s="26">
        <f t="shared" ca="1" si="13"/>
        <v>75.790043775953521</v>
      </c>
      <c r="BA55" s="26">
        <f t="shared" ca="1" si="13"/>
        <v>62.674133016631146</v>
      </c>
      <c r="BB55" s="26">
        <f t="shared" ca="1" si="13"/>
        <v>82.362396339260982</v>
      </c>
      <c r="BC55" s="26">
        <f t="shared" ca="1" si="13"/>
        <v>126.25417818391352</v>
      </c>
      <c r="BD55" s="26">
        <f t="shared" ca="1" si="13"/>
        <v>71.995590510740243</v>
      </c>
      <c r="BE55" s="26">
        <f t="shared" ca="1" si="13"/>
        <v>46.049120061359709</v>
      </c>
      <c r="BF55" s="26"/>
      <c r="BG55" s="26">
        <f t="shared" ca="1" si="10"/>
        <v>75.350267224636895</v>
      </c>
      <c r="BH55" s="26">
        <f t="shared" ca="1" si="10"/>
        <v>117.41302542018728</v>
      </c>
      <c r="BI55" s="26">
        <f t="shared" ca="1" si="10"/>
        <v>72.518792933540439</v>
      </c>
      <c r="BJ55" s="26">
        <f t="shared" ca="1" si="10"/>
        <v>85.261901039933221</v>
      </c>
      <c r="BK55" s="26">
        <f t="shared" ca="1" si="10"/>
        <v>65.576155786733125</v>
      </c>
      <c r="BL55" s="26">
        <f t="shared" ca="1" si="10"/>
        <v>67.786136939764404</v>
      </c>
      <c r="BM55" s="26">
        <f t="shared" ca="1" si="10"/>
        <v>111.60037472395295</v>
      </c>
      <c r="BN55" s="26">
        <f t="shared" ca="1" si="10"/>
        <v>23.603731648884438</v>
      </c>
      <c r="BO55" s="26">
        <f t="shared" ca="1" si="10"/>
        <v>77.987331884569031</v>
      </c>
      <c r="BP55" s="26">
        <f t="shared" ca="1" si="10"/>
        <v>36.366386053123989</v>
      </c>
      <c r="BQ55" s="26">
        <f t="shared" ca="1" si="10"/>
        <v>49.622971120572544</v>
      </c>
      <c r="BR55" s="26">
        <f t="shared" ca="1" si="10"/>
        <v>77.624369149626077</v>
      </c>
      <c r="BS55" s="26">
        <f t="shared" ca="1" si="10"/>
        <v>59.865819731711476</v>
      </c>
      <c r="BT55" s="26">
        <f t="shared" ca="1" si="10"/>
        <v>41.099978822179573</v>
      </c>
      <c r="BU55" s="26">
        <f t="shared" ca="1" si="10"/>
        <v>63.770961313453768</v>
      </c>
      <c r="BV55" s="26">
        <f t="shared" ca="1" si="10"/>
        <v>98.09493516366048</v>
      </c>
      <c r="BW55" s="26">
        <f t="shared" ca="1" si="10"/>
        <v>84.226411236937963</v>
      </c>
      <c r="BX55" s="26">
        <f t="shared" ca="1" si="10"/>
        <v>71.494642221473327</v>
      </c>
      <c r="BY55" s="26"/>
      <c r="BZ55" s="26"/>
      <c r="CA55" s="26"/>
      <c r="CB55" s="26"/>
      <c r="CC55" s="26">
        <f t="shared" ca="1" si="11"/>
        <v>121.56740033075218</v>
      </c>
      <c r="CD55" s="26">
        <f t="shared" ca="1" si="11"/>
        <v>44.146430660499874</v>
      </c>
      <c r="CE55" s="26">
        <f t="shared" ca="1" si="11"/>
        <v>77.045566692479184</v>
      </c>
      <c r="CF55" s="26">
        <f t="shared" ca="1" si="11"/>
        <v>66.217575790490287</v>
      </c>
      <c r="CG55" s="26">
        <f t="shared" ca="1" si="11"/>
        <v>72.425901653385296</v>
      </c>
    </row>
    <row r="56" spans="1:85" x14ac:dyDescent="0.3">
      <c r="A56" s="25">
        <v>2001</v>
      </c>
      <c r="B56" s="26">
        <f t="shared" ca="1" si="2"/>
        <v>78.573214151833483</v>
      </c>
      <c r="C56" s="26"/>
      <c r="D56" s="26">
        <f t="shared" ca="1" si="8"/>
        <v>73.617395884161255</v>
      </c>
      <c r="E56" s="26">
        <f t="shared" ca="1" si="8"/>
        <v>89.935798103896545</v>
      </c>
      <c r="F56" s="26">
        <f t="shared" ca="1" si="8"/>
        <v>110.25489468278512</v>
      </c>
      <c r="G56" s="26">
        <f t="shared" ca="1" si="8"/>
        <v>51.497086540689899</v>
      </c>
      <c r="H56" s="26">
        <f t="shared" ca="1" si="8"/>
        <v>71.079464739820367</v>
      </c>
      <c r="I56" s="26">
        <f t="shared" ca="1" si="8"/>
        <v>64.043472451370192</v>
      </c>
      <c r="J56" s="26">
        <f t="shared" ca="1" si="8"/>
        <v>68.238337492755065</v>
      </c>
      <c r="K56" s="26">
        <f t="shared" ca="1" si="8"/>
        <v>72.230509754581036</v>
      </c>
      <c r="L56" s="26">
        <f t="shared" ca="1" si="8"/>
        <v>78.414898896796473</v>
      </c>
      <c r="M56" s="26">
        <f t="shared" ca="1" si="8"/>
        <v>87.73799098134316</v>
      </c>
      <c r="N56" s="26">
        <f t="shared" ca="1" si="8"/>
        <v>79.665415900954343</v>
      </c>
      <c r="O56" s="26">
        <f t="shared" ca="1" si="8"/>
        <v>82.144131408598398</v>
      </c>
      <c r="P56" s="26">
        <f t="shared" ca="1" si="8"/>
        <v>57.142116698787973</v>
      </c>
      <c r="Q56" s="26">
        <f t="shared" ca="1" si="8"/>
        <v>71.53199503438158</v>
      </c>
      <c r="R56" s="26"/>
      <c r="S56" s="26"/>
      <c r="T56" s="26"/>
      <c r="U56" s="26">
        <f t="shared" ca="1" si="12"/>
        <v>93.839815600594548</v>
      </c>
      <c r="V56" s="26">
        <f t="shared" ca="1" si="12"/>
        <v>78.191306688263452</v>
      </c>
      <c r="W56" s="26">
        <f t="shared" si="3"/>
        <v>204</v>
      </c>
      <c r="X56" s="26">
        <f t="shared" ca="1" si="13"/>
        <v>75.244863514340551</v>
      </c>
      <c r="Y56" s="26">
        <f t="shared" ca="1" si="13"/>
        <v>71.018132902719174</v>
      </c>
      <c r="Z56" s="26">
        <f t="shared" ca="1" si="13"/>
        <v>22.557506430295007</v>
      </c>
      <c r="AA56" s="26">
        <f t="shared" ca="1" si="13"/>
        <v>89.935798103896545</v>
      </c>
      <c r="AB56" s="26">
        <f t="shared" ca="1" si="13"/>
        <v>90.202485212594922</v>
      </c>
      <c r="AC56" s="26">
        <f t="shared" ca="1" si="13"/>
        <v>194.4745612249254</v>
      </c>
      <c r="AD56" s="26">
        <f t="shared" ca="1" si="13"/>
        <v>102.08957312730963</v>
      </c>
      <c r="AE56" s="26">
        <f t="shared" ca="1" si="13"/>
        <v>107.69446889038603</v>
      </c>
      <c r="AF56" s="26">
        <f t="shared" ca="1" si="13"/>
        <v>116.26943485217856</v>
      </c>
      <c r="AG56" s="26">
        <f t="shared" ca="1" si="13"/>
        <v>116.52244754961866</v>
      </c>
      <c r="AH56" s="26">
        <f t="shared" ca="1" si="13"/>
        <v>135.9549815148556</v>
      </c>
      <c r="AI56" s="26">
        <f t="shared" ca="1" si="13"/>
        <v>111.88896337773832</v>
      </c>
      <c r="AJ56" s="26">
        <f t="shared" ca="1" si="13"/>
        <v>119.20121472027466</v>
      </c>
      <c r="AK56" s="26">
        <f t="shared" ca="1" si="13"/>
        <v>94.282112910170824</v>
      </c>
      <c r="AL56" s="26">
        <f t="shared" ca="1" si="13"/>
        <v>176.102268058872</v>
      </c>
      <c r="AM56" s="26">
        <f t="shared" ca="1" si="13"/>
        <v>89.922479598618679</v>
      </c>
      <c r="AN56" s="26">
        <f t="shared" ca="1" si="13"/>
        <v>148.70825375418497</v>
      </c>
      <c r="AO56" s="26">
        <f t="shared" ca="1" si="13"/>
        <v>133.81791946954959</v>
      </c>
      <c r="AP56" s="26">
        <f t="shared" ca="1" si="13"/>
        <v>114.67327386097703</v>
      </c>
      <c r="AQ56" s="26">
        <f t="shared" ca="1" si="13"/>
        <v>90.763846596133163</v>
      </c>
      <c r="AR56" s="26">
        <f t="shared" ca="1" si="13"/>
        <v>75.326092030584903</v>
      </c>
      <c r="AS56" s="26">
        <f t="shared" ca="1" si="13"/>
        <v>88.045691959178711</v>
      </c>
      <c r="AT56" s="26">
        <f t="shared" ca="1" si="13"/>
        <v>111.28136313838026</v>
      </c>
      <c r="AU56" s="26">
        <f t="shared" ca="1" si="13"/>
        <v>51.497086540689899</v>
      </c>
      <c r="AV56" s="26">
        <f t="shared" ca="1" si="13"/>
        <v>74.354964541680403</v>
      </c>
      <c r="AW56" s="26">
        <f t="shared" ca="1" si="13"/>
        <v>67.199495132576331</v>
      </c>
      <c r="AX56" s="26">
        <f t="shared" ca="1" si="13"/>
        <v>64.043472451370192</v>
      </c>
      <c r="AY56" s="26">
        <f t="shared" ca="1" si="13"/>
        <v>60.355476924273539</v>
      </c>
      <c r="AZ56" s="26">
        <f t="shared" ca="1" si="13"/>
        <v>78.606147215265963</v>
      </c>
      <c r="BA56" s="26">
        <f t="shared" ca="1" si="13"/>
        <v>65.29131093665795</v>
      </c>
      <c r="BB56" s="26">
        <f t="shared" ca="1" si="13"/>
        <v>83.927079481524245</v>
      </c>
      <c r="BC56" s="26">
        <f t="shared" ca="1" si="13"/>
        <v>118.95488169553259</v>
      </c>
      <c r="BD56" s="26">
        <f t="shared" ca="1" si="13"/>
        <v>84.537834637923524</v>
      </c>
      <c r="BE56" s="26">
        <f t="shared" ca="1" si="13"/>
        <v>52.186898947539127</v>
      </c>
      <c r="BF56" s="26"/>
      <c r="BG56" s="26">
        <f t="shared" ca="1" si="10"/>
        <v>78.414898896796473</v>
      </c>
      <c r="BH56" s="26">
        <f t="shared" ca="1" si="10"/>
        <v>119.25223969754768</v>
      </c>
      <c r="BI56" s="26">
        <f t="shared" ca="1" si="10"/>
        <v>76.619359436971322</v>
      </c>
      <c r="BJ56" s="26">
        <f t="shared" ca="1" si="10"/>
        <v>93.422665538754472</v>
      </c>
      <c r="BK56" s="26">
        <f t="shared" ca="1" si="10"/>
        <v>73.815814769860083</v>
      </c>
      <c r="BL56" s="26">
        <f t="shared" ca="1" si="10"/>
        <v>69.044392579913264</v>
      </c>
      <c r="BM56" s="26">
        <f t="shared" ca="1" si="10"/>
        <v>115.96479222388153</v>
      </c>
      <c r="BN56" s="26">
        <f t="shared" ca="1" si="10"/>
        <v>27.739739712368333</v>
      </c>
      <c r="BO56" s="26">
        <f t="shared" ca="1" si="10"/>
        <v>82.144131408598398</v>
      </c>
      <c r="BP56" s="26">
        <f t="shared" ca="1" si="10"/>
        <v>39.08986725225887</v>
      </c>
      <c r="BQ56" s="26">
        <f t="shared" ca="1" si="10"/>
        <v>52.111759067986831</v>
      </c>
      <c r="BR56" s="26">
        <f t="shared" ca="1" si="10"/>
        <v>80.579860537651328</v>
      </c>
      <c r="BS56" s="26">
        <f t="shared" ca="1" si="10"/>
        <v>64.575140535983181</v>
      </c>
      <c r="BT56" s="26">
        <f t="shared" ca="1" si="10"/>
        <v>44.861219622862407</v>
      </c>
      <c r="BU56" s="26">
        <f t="shared" ca="1" si="10"/>
        <v>67.755476019272166</v>
      </c>
      <c r="BV56" s="26">
        <f t="shared" ca="1" si="10"/>
        <v>101.80295273443114</v>
      </c>
      <c r="BW56" s="26">
        <f t="shared" ca="1" si="10"/>
        <v>87.524712896954867</v>
      </c>
      <c r="BX56" s="26">
        <f t="shared" ca="1" si="10"/>
        <v>73.981349211343385</v>
      </c>
      <c r="BY56" s="26"/>
      <c r="BZ56" s="26"/>
      <c r="CA56" s="26"/>
      <c r="CB56" s="26"/>
      <c r="CC56" s="26">
        <f t="shared" ca="1" si="11"/>
        <v>120.84974432436985</v>
      </c>
      <c r="CD56" s="26">
        <f t="shared" ca="1" si="11"/>
        <v>46.571994283019826</v>
      </c>
      <c r="CE56" s="26">
        <f t="shared" ca="1" si="11"/>
        <v>77.397301726444013</v>
      </c>
      <c r="CF56" s="26">
        <f t="shared" ca="1" si="11"/>
        <v>73.747109113728712</v>
      </c>
      <c r="CG56" s="26">
        <f t="shared" ca="1" si="11"/>
        <v>80.021272127088551</v>
      </c>
    </row>
    <row r="57" spans="1:85" x14ac:dyDescent="0.3">
      <c r="A57" s="25">
        <v>2002</v>
      </c>
      <c r="B57" s="26">
        <f t="shared" ca="1" si="2"/>
        <v>80.407581261050865</v>
      </c>
      <c r="C57" s="26"/>
      <c r="D57" s="26">
        <f t="shared" ca="1" si="8"/>
        <v>74.836775207901894</v>
      </c>
      <c r="E57" s="26">
        <f t="shared" ca="1" si="8"/>
        <v>89.189999719699514</v>
      </c>
      <c r="F57" s="26">
        <f t="shared" ca="1" si="8"/>
        <v>109.37479663568088</v>
      </c>
      <c r="G57" s="26">
        <f t="shared" ca="1" si="8"/>
        <v>51.10496601082437</v>
      </c>
      <c r="H57" s="26">
        <f t="shared" ca="1" si="8"/>
        <v>72.651093427884206</v>
      </c>
      <c r="I57" s="26">
        <f t="shared" ca="1" si="8"/>
        <v>67.517666388412067</v>
      </c>
      <c r="J57" s="26">
        <f t="shared" ca="1" si="8"/>
        <v>70.743494942259289</v>
      </c>
      <c r="K57" s="26">
        <f t="shared" ca="1" si="8"/>
        <v>77.951739790220671</v>
      </c>
      <c r="L57" s="26">
        <f t="shared" ca="1" si="8"/>
        <v>80.384999459998951</v>
      </c>
      <c r="M57" s="26">
        <f t="shared" ca="1" si="8"/>
        <v>90.264144973356309</v>
      </c>
      <c r="N57" s="26">
        <f t="shared" ca="1" si="8"/>
        <v>82.650837527351143</v>
      </c>
      <c r="O57" s="26">
        <f t="shared" ca="1" si="8"/>
        <v>85.018645327191265</v>
      </c>
      <c r="P57" s="26">
        <f t="shared" ca="1" si="8"/>
        <v>59.500674494105247</v>
      </c>
      <c r="Q57" s="26">
        <f t="shared" ca="1" si="8"/>
        <v>74.706968630962663</v>
      </c>
      <c r="R57" s="26"/>
      <c r="S57" s="26"/>
      <c r="T57" s="26"/>
      <c r="U57" s="26">
        <f t="shared" ca="1" si="12"/>
        <v>94.484845513423494</v>
      </c>
      <c r="V57" s="26">
        <f t="shared" ca="1" si="12"/>
        <v>84.044151236736695</v>
      </c>
      <c r="W57" s="26">
        <f t="shared" si="3"/>
        <v>208</v>
      </c>
      <c r="X57" s="26">
        <f t="shared" ca="1" si="13"/>
        <v>76.277035874552098</v>
      </c>
      <c r="Y57" s="26">
        <f t="shared" ca="1" si="13"/>
        <v>68.272945784145136</v>
      </c>
      <c r="Z57" s="26">
        <f t="shared" ca="1" si="13"/>
        <v>33.760210847868542</v>
      </c>
      <c r="AA57" s="26">
        <f t="shared" ca="1" si="13"/>
        <v>89.189999719699514</v>
      </c>
      <c r="AB57" s="26">
        <f t="shared" ca="1" si="13"/>
        <v>90.389743311292392</v>
      </c>
      <c r="AC57" s="26">
        <f t="shared" ca="1" si="13"/>
        <v>184.31201960160692</v>
      </c>
      <c r="AD57" s="26">
        <f t="shared" ca="1" si="13"/>
        <v>102.47310357325151</v>
      </c>
      <c r="AE57" s="26">
        <f t="shared" ca="1" si="13"/>
        <v>106.43734277632412</v>
      </c>
      <c r="AF57" s="26">
        <f t="shared" ca="1" si="13"/>
        <v>115.53076374734192</v>
      </c>
      <c r="AG57" s="26">
        <f t="shared" ca="1" si="13"/>
        <v>113.74158701785817</v>
      </c>
      <c r="AH57" s="26">
        <f t="shared" ca="1" si="13"/>
        <v>134.55698979782233</v>
      </c>
      <c r="AI57" s="26">
        <f t="shared" ca="1" si="13"/>
        <v>111.61449113499464</v>
      </c>
      <c r="AJ57" s="26">
        <f t="shared" ca="1" si="13"/>
        <v>117.5374416569842</v>
      </c>
      <c r="AK57" s="26">
        <f t="shared" ca="1" si="13"/>
        <v>95.620537266915221</v>
      </c>
      <c r="AL57" s="26">
        <f t="shared" ca="1" si="13"/>
        <v>169.92553614380668</v>
      </c>
      <c r="AM57" s="26">
        <f t="shared" ca="1" si="13"/>
        <v>90.054919685635724</v>
      </c>
      <c r="AN57" s="26">
        <f t="shared" ca="1" si="13"/>
        <v>145.24259045231349</v>
      </c>
      <c r="AO57" s="26">
        <f t="shared" ca="1" si="13"/>
        <v>130.93076864790038</v>
      </c>
      <c r="AP57" s="26">
        <f t="shared" ca="1" si="13"/>
        <v>112.41886157327845</v>
      </c>
      <c r="AQ57" s="26">
        <f t="shared" ca="1" si="13"/>
        <v>91.447435083253424</v>
      </c>
      <c r="AR57" s="26">
        <f t="shared" ca="1" si="13"/>
        <v>76.925335772323649</v>
      </c>
      <c r="AS57" s="26">
        <f t="shared" ca="1" si="13"/>
        <v>87.092398910454193</v>
      </c>
      <c r="AT57" s="26">
        <f t="shared" ca="1" si="13"/>
        <v>111.569911945988</v>
      </c>
      <c r="AU57" s="26">
        <f t="shared" ca="1" si="13"/>
        <v>51.10496601082437</v>
      </c>
      <c r="AV57" s="26">
        <f t="shared" ca="1" si="13"/>
        <v>74.479875956659995</v>
      </c>
      <c r="AW57" s="26">
        <f t="shared" ca="1" si="13"/>
        <v>70.444719876656038</v>
      </c>
      <c r="AX57" s="26">
        <f t="shared" ca="1" si="13"/>
        <v>67.517666388412067</v>
      </c>
      <c r="AY57" s="26">
        <f t="shared" ca="1" si="13"/>
        <v>63.777277812405792</v>
      </c>
      <c r="AZ57" s="26">
        <f t="shared" ca="1" si="13"/>
        <v>80.191471422335326</v>
      </c>
      <c r="BA57" s="26">
        <f t="shared" ca="1" si="13"/>
        <v>68.064157966015173</v>
      </c>
      <c r="BB57" s="26">
        <f t="shared" ca="1" si="13"/>
        <v>84.499885347991039</v>
      </c>
      <c r="BC57" s="26">
        <f t="shared" ca="1" si="13"/>
        <v>106.92716158135089</v>
      </c>
      <c r="BD57" s="26">
        <f t="shared" ca="1" si="13"/>
        <v>100.90077100667311</v>
      </c>
      <c r="BE57" s="26">
        <f t="shared" ca="1" si="13"/>
        <v>58.887528509106161</v>
      </c>
      <c r="BF57" s="26"/>
      <c r="BG57" s="26">
        <f t="shared" ca="1" si="10"/>
        <v>80.384999459998951</v>
      </c>
      <c r="BH57" s="26">
        <f t="shared" ca="1" si="10"/>
        <v>118.54165894542004</v>
      </c>
      <c r="BI57" s="26">
        <f t="shared" ca="1" si="10"/>
        <v>80.390173914575314</v>
      </c>
      <c r="BJ57" s="26">
        <f t="shared" ca="1" si="10"/>
        <v>96.686239489526528</v>
      </c>
      <c r="BK57" s="26">
        <f t="shared" ca="1" si="10"/>
        <v>74.832461104245539</v>
      </c>
      <c r="BL57" s="26">
        <f t="shared" ca="1" si="10"/>
        <v>71.23361185426964</v>
      </c>
      <c r="BM57" s="26">
        <f t="shared" ca="1" si="10"/>
        <v>119.44236029768467</v>
      </c>
      <c r="BN57" s="26">
        <f t="shared" ca="1" si="10"/>
        <v>31.818143176758394</v>
      </c>
      <c r="BO57" s="26">
        <f t="shared" ca="1" si="10"/>
        <v>85.018645327191265</v>
      </c>
      <c r="BP57" s="26">
        <f t="shared" ca="1" si="10"/>
        <v>41.793910711321523</v>
      </c>
      <c r="BQ57" s="26">
        <f t="shared" ca="1" si="10"/>
        <v>54.936169520557442</v>
      </c>
      <c r="BR57" s="26">
        <f t="shared" ca="1" si="10"/>
        <v>81.742695646472612</v>
      </c>
      <c r="BS57" s="26">
        <f t="shared" ca="1" si="10"/>
        <v>68.225220256274767</v>
      </c>
      <c r="BT57" s="26">
        <f t="shared" ca="1" si="10"/>
        <v>49.229554920790093</v>
      </c>
      <c r="BU57" s="26">
        <f t="shared" ca="1" si="10"/>
        <v>71.828831228693943</v>
      </c>
      <c r="BV57" s="26">
        <f t="shared" ca="1" si="10"/>
        <v>104.60462548233683</v>
      </c>
      <c r="BW57" s="26">
        <f t="shared" ca="1" si="10"/>
        <v>89.333522094845648</v>
      </c>
      <c r="BX57" s="26">
        <f t="shared" ca="1" si="10"/>
        <v>75.796060381512859</v>
      </c>
      <c r="BY57" s="26"/>
      <c r="BZ57" s="26"/>
      <c r="CA57" s="26"/>
      <c r="CB57" s="26"/>
      <c r="CC57" s="26">
        <f t="shared" ca="1" si="11"/>
        <v>120.03916949191314</v>
      </c>
      <c r="CD57" s="26">
        <f t="shared" ca="1" si="11"/>
        <v>49.741330810156938</v>
      </c>
      <c r="CE57" s="26">
        <f t="shared" ca="1" si="11"/>
        <v>77.939258224111867</v>
      </c>
      <c r="CF57" s="26">
        <f t="shared" ca="1" si="11"/>
        <v>90.28153375270648</v>
      </c>
      <c r="CG57" s="26">
        <f t="shared" ca="1" si="11"/>
        <v>84.645426160036095</v>
      </c>
    </row>
    <row r="58" spans="1:85" x14ac:dyDescent="0.3">
      <c r="A58" s="25">
        <v>2003</v>
      </c>
      <c r="B58" s="26">
        <f t="shared" ca="1" si="2"/>
        <v>82.329152570909514</v>
      </c>
      <c r="C58" s="26"/>
      <c r="D58" s="26">
        <f t="shared" ca="1" si="8"/>
        <v>75.717289162248363</v>
      </c>
      <c r="E58" s="26">
        <f t="shared" ca="1" si="8"/>
        <v>88.644383250963443</v>
      </c>
      <c r="F58" s="26">
        <f t="shared" ca="1" si="8"/>
        <v>108.21924792433677</v>
      </c>
      <c r="G58" s="26">
        <f t="shared" ca="1" si="8"/>
        <v>51.099990707370672</v>
      </c>
      <c r="H58" s="26">
        <f t="shared" ca="1" si="8"/>
        <v>74.329240865787881</v>
      </c>
      <c r="I58" s="26">
        <f t="shared" ca="1" si="8"/>
        <v>71.637956596396592</v>
      </c>
      <c r="J58" s="26">
        <f t="shared" ca="1" si="8"/>
        <v>73.551517184481298</v>
      </c>
      <c r="K58" s="26">
        <f t="shared" ca="1" si="8"/>
        <v>87.338612487730245</v>
      </c>
      <c r="L58" s="26">
        <f t="shared" ca="1" si="8"/>
        <v>82.563477171820736</v>
      </c>
      <c r="M58" s="26">
        <f t="shared" ca="1" si="8"/>
        <v>90.684876406131281</v>
      </c>
      <c r="N58" s="26">
        <f t="shared" ca="1" si="8"/>
        <v>83.976452781862164</v>
      </c>
      <c r="O58" s="26">
        <f t="shared" ca="1" si="8"/>
        <v>87.918973453313441</v>
      </c>
      <c r="P58" s="26">
        <f t="shared" ca="1" si="8"/>
        <v>61.944844577310711</v>
      </c>
      <c r="Q58" s="26">
        <f t="shared" ca="1" si="8"/>
        <v>77.296944858532427</v>
      </c>
      <c r="R58" s="26"/>
      <c r="S58" s="26"/>
      <c r="T58" s="26"/>
      <c r="U58" s="26">
        <f t="shared" ca="1" si="12"/>
        <v>94.249882796312448</v>
      </c>
      <c r="V58" s="26">
        <f t="shared" ca="1" si="12"/>
        <v>83.488811241961898</v>
      </c>
      <c r="W58" s="26">
        <f t="shared" si="3"/>
        <v>212</v>
      </c>
      <c r="X58" s="26">
        <f t="shared" ca="1" si="13"/>
        <v>77.212250584260076</v>
      </c>
      <c r="Y58" s="26">
        <f t="shared" ca="1" si="13"/>
        <v>65.938823279877099</v>
      </c>
      <c r="Z58" s="26">
        <f t="shared" ca="1" si="13"/>
        <v>36.317743003444619</v>
      </c>
      <c r="AA58" s="26">
        <f t="shared" ca="1" si="13"/>
        <v>88.644383250963443</v>
      </c>
      <c r="AB58" s="26">
        <f t="shared" ca="1" si="13"/>
        <v>90.617471743753043</v>
      </c>
      <c r="AC58" s="26">
        <f t="shared" ca="1" si="13"/>
        <v>174.95061166177567</v>
      </c>
      <c r="AD58" s="26">
        <f t="shared" ca="1" si="13"/>
        <v>102.0994849118652</v>
      </c>
      <c r="AE58" s="26">
        <f t="shared" ca="1" si="13"/>
        <v>107.45125725013523</v>
      </c>
      <c r="AF58" s="26">
        <f t="shared" ca="1" si="13"/>
        <v>114.26724180366178</v>
      </c>
      <c r="AG58" s="26">
        <f t="shared" ca="1" si="13"/>
        <v>113.26710771715678</v>
      </c>
      <c r="AH58" s="26">
        <f t="shared" ca="1" si="13"/>
        <v>132.49776301981615</v>
      </c>
      <c r="AI58" s="26">
        <f t="shared" ca="1" si="13"/>
        <v>110.94732586877463</v>
      </c>
      <c r="AJ58" s="26">
        <f t="shared" ca="1" si="13"/>
        <v>117.09475475011315</v>
      </c>
      <c r="AK58" s="26">
        <f t="shared" ca="1" si="13"/>
        <v>97.714887877270854</v>
      </c>
      <c r="AL58" s="26">
        <f t="shared" ca="1" si="13"/>
        <v>163.85335628359249</v>
      </c>
      <c r="AM58" s="26">
        <f t="shared" ca="1" si="13"/>
        <v>89.974869896961536</v>
      </c>
      <c r="AN58" s="26">
        <f t="shared" ca="1" si="13"/>
        <v>138.48774692227414</v>
      </c>
      <c r="AO58" s="26">
        <f t="shared" ca="1" si="13"/>
        <v>127.72069239812438</v>
      </c>
      <c r="AP58" s="26">
        <f t="shared" ca="1" si="13"/>
        <v>109.78220298184938</v>
      </c>
      <c r="AQ58" s="26">
        <f t="shared" ca="1" si="13"/>
        <v>90.861506246093072</v>
      </c>
      <c r="AR58" s="26">
        <f t="shared" ca="1" si="13"/>
        <v>78.204563656016546</v>
      </c>
      <c r="AS58" s="26">
        <f t="shared" ca="1" si="13"/>
        <v>89.659087587551141</v>
      </c>
      <c r="AT58" s="26">
        <f t="shared" ca="1" si="13"/>
        <v>110.84699982850535</v>
      </c>
      <c r="AU58" s="26">
        <f t="shared" ca="1" si="13"/>
        <v>51.099990707370672</v>
      </c>
      <c r="AV58" s="26">
        <f t="shared" ca="1" si="13"/>
        <v>74.732498536362684</v>
      </c>
      <c r="AW58" s="26">
        <f t="shared" ca="1" si="13"/>
        <v>73.828866201639372</v>
      </c>
      <c r="AX58" s="26">
        <f t="shared" ca="1" si="13"/>
        <v>71.637956596396592</v>
      </c>
      <c r="AY58" s="26">
        <f t="shared" ca="1" si="13"/>
        <v>67.853702481681694</v>
      </c>
      <c r="AZ58" s="26">
        <f t="shared" ca="1" si="13"/>
        <v>82.069753055897493</v>
      </c>
      <c r="BA58" s="26">
        <f t="shared" ca="1" si="13"/>
        <v>71.084336132224124</v>
      </c>
      <c r="BB58" s="26">
        <f t="shared" ca="1" si="13"/>
        <v>86.951732096885905</v>
      </c>
      <c r="BC58" s="26">
        <f t="shared" ca="1" si="13"/>
        <v>102.3172351636006</v>
      </c>
      <c r="BD58" s="26">
        <f t="shared" ca="1" si="13"/>
        <v>115.38281613275383</v>
      </c>
      <c r="BE58" s="26">
        <f t="shared" ca="1" si="13"/>
        <v>72.630721567738533</v>
      </c>
      <c r="BF58" s="26"/>
      <c r="BG58" s="26">
        <f t="shared" ca="1" si="10"/>
        <v>82.563477171820736</v>
      </c>
      <c r="BH58" s="26">
        <f t="shared" ca="1" si="10"/>
        <v>117.13193852164561</v>
      </c>
      <c r="BI58" s="26">
        <f t="shared" ca="1" si="10"/>
        <v>83.864147338755544</v>
      </c>
      <c r="BJ58" s="26">
        <f t="shared" ca="1" si="10"/>
        <v>96.345618452424702</v>
      </c>
      <c r="BK58" s="26">
        <f t="shared" ca="1" si="10"/>
        <v>73.988991530269431</v>
      </c>
      <c r="BL58" s="26">
        <f t="shared" ca="1" si="10"/>
        <v>73.050336618153636</v>
      </c>
      <c r="BM58" s="26">
        <f t="shared" ca="1" si="10"/>
        <v>118.91897086606068</v>
      </c>
      <c r="BN58" s="26">
        <f t="shared" ca="1" si="10"/>
        <v>35.233653790584704</v>
      </c>
      <c r="BO58" s="26">
        <f t="shared" ca="1" si="10"/>
        <v>87.918973453313441</v>
      </c>
      <c r="BP58" s="26">
        <f t="shared" ca="1" si="10"/>
        <v>45.584197871990064</v>
      </c>
      <c r="BQ58" s="26">
        <f t="shared" ca="1" si="10"/>
        <v>56.182470020253</v>
      </c>
      <c r="BR58" s="26">
        <f t="shared" ca="1" si="10"/>
        <v>82.962320336830558</v>
      </c>
      <c r="BS58" s="26">
        <f t="shared" ca="1" si="10"/>
        <v>70.677137117575001</v>
      </c>
      <c r="BT58" s="26">
        <f t="shared" ca="1" si="10"/>
        <v>54.261207780798294</v>
      </c>
      <c r="BU58" s="26">
        <f t="shared" ca="1" si="10"/>
        <v>74.61160270060644</v>
      </c>
      <c r="BV58" s="26">
        <f t="shared" ca="1" si="10"/>
        <v>104.99474658226738</v>
      </c>
      <c r="BW58" s="26">
        <f t="shared" ca="1" si="10"/>
        <v>92.253586233112102</v>
      </c>
      <c r="BX58" s="26">
        <f t="shared" ca="1" si="10"/>
        <v>78.31100728278409</v>
      </c>
      <c r="BY58" s="26"/>
      <c r="BZ58" s="26"/>
      <c r="CA58" s="26"/>
      <c r="CB58" s="26"/>
      <c r="CC58" s="26">
        <f t="shared" ca="1" si="11"/>
        <v>118.28596171959066</v>
      </c>
      <c r="CD58" s="26">
        <f t="shared" ca="1" si="11"/>
        <v>52.130876541645115</v>
      </c>
      <c r="CE58" s="26">
        <f t="shared" ca="1" si="11"/>
        <v>78.591038984113567</v>
      </c>
      <c r="CF58" s="26">
        <f t="shared" ca="1" si="11"/>
        <v>97.339113648523153</v>
      </c>
      <c r="CG58" s="26">
        <f t="shared" ca="1" si="11"/>
        <v>81.23814409066253</v>
      </c>
    </row>
    <row r="59" spans="1:85" x14ac:dyDescent="0.3">
      <c r="A59" s="25">
        <v>2004</v>
      </c>
      <c r="B59" s="26">
        <f t="shared" ca="1" si="2"/>
        <v>83.467126705597295</v>
      </c>
      <c r="C59" s="26"/>
      <c r="D59" s="26">
        <f t="shared" ca="1" si="8"/>
        <v>76.537060107421794</v>
      </c>
      <c r="E59" s="26">
        <f t="shared" ca="1" si="8"/>
        <v>88.2519300765792</v>
      </c>
      <c r="F59" s="26">
        <f t="shared" ca="1" si="8"/>
        <v>106.89221922553547</v>
      </c>
      <c r="G59" s="26">
        <f t="shared" ca="1" si="8"/>
        <v>51.032486102815319</v>
      </c>
      <c r="H59" s="26">
        <f t="shared" ca="1" si="8"/>
        <v>75.606581396113953</v>
      </c>
      <c r="I59" s="26">
        <f t="shared" ca="1" si="8"/>
        <v>74.521538781039212</v>
      </c>
      <c r="J59" s="26">
        <f t="shared" ca="1" si="8"/>
        <v>75.9328555753725</v>
      </c>
      <c r="K59" s="26">
        <f t="shared" ca="1" si="8"/>
        <v>92.332972864146328</v>
      </c>
      <c r="L59" s="26">
        <f t="shared" ca="1" si="8"/>
        <v>83.459922399512209</v>
      </c>
      <c r="M59" s="26">
        <f t="shared" ca="1" si="8"/>
        <v>91.414447822151331</v>
      </c>
      <c r="N59" s="26">
        <f t="shared" ca="1" si="8"/>
        <v>84.584488635111327</v>
      </c>
      <c r="O59" s="26">
        <f t="shared" ca="1" si="8"/>
        <v>89.847458430752852</v>
      </c>
      <c r="P59" s="26">
        <f t="shared" ca="1" si="8"/>
        <v>63.071998716888579</v>
      </c>
      <c r="Q59" s="26">
        <f t="shared" ca="1" si="8"/>
        <v>79.013294346325097</v>
      </c>
      <c r="R59" s="26"/>
      <c r="S59" s="26"/>
      <c r="T59" s="26"/>
      <c r="U59" s="26">
        <f t="shared" ca="1" si="12"/>
        <v>93.93497484667752</v>
      </c>
      <c r="V59" s="26">
        <f t="shared" ca="1" si="12"/>
        <v>81.514409090904962</v>
      </c>
      <c r="W59" s="26">
        <f t="shared" si="3"/>
        <v>216</v>
      </c>
      <c r="X59" s="26">
        <f t="shared" ca="1" si="13"/>
        <v>77.98714692669715</v>
      </c>
      <c r="Y59" s="26">
        <f t="shared" ca="1" si="13"/>
        <v>64.569602475706958</v>
      </c>
      <c r="Z59" s="26">
        <f t="shared" ca="1" si="13"/>
        <v>40.720698304994755</v>
      </c>
      <c r="AA59" s="26">
        <f t="shared" ca="1" si="13"/>
        <v>88.2519300765792</v>
      </c>
      <c r="AB59" s="26">
        <f t="shared" ca="1" si="13"/>
        <v>90.257484115094982</v>
      </c>
      <c r="AC59" s="26">
        <f t="shared" ca="1" si="13"/>
        <v>167.23942434308728</v>
      </c>
      <c r="AD59" s="26">
        <f t="shared" ca="1" si="13"/>
        <v>104.0048945380038</v>
      </c>
      <c r="AE59" s="26">
        <f t="shared" ca="1" si="13"/>
        <v>109.57494056304938</v>
      </c>
      <c r="AF59" s="26">
        <f t="shared" ca="1" si="13"/>
        <v>113.35976794470487</v>
      </c>
      <c r="AG59" s="26">
        <f t="shared" ca="1" si="13"/>
        <v>111.53855846105718</v>
      </c>
      <c r="AH59" s="26">
        <f t="shared" ca="1" si="13"/>
        <v>129.7960703432359</v>
      </c>
      <c r="AI59" s="26">
        <f t="shared" ca="1" si="13"/>
        <v>112.73168343357334</v>
      </c>
      <c r="AJ59" s="26">
        <f t="shared" ca="1" si="13"/>
        <v>116.3542210886897</v>
      </c>
      <c r="AK59" s="26">
        <f t="shared" ca="1" si="13"/>
        <v>97.409436209343411</v>
      </c>
      <c r="AL59" s="26">
        <f t="shared" ca="1" si="13"/>
        <v>159.72949742603333</v>
      </c>
      <c r="AM59" s="26">
        <f t="shared" ca="1" si="13"/>
        <v>89.71747482258084</v>
      </c>
      <c r="AN59" s="26">
        <f t="shared" ca="1" si="13"/>
        <v>131.87282063355437</v>
      </c>
      <c r="AO59" s="26">
        <f t="shared" ca="1" si="13"/>
        <v>125.09210665100137</v>
      </c>
      <c r="AP59" s="26">
        <f t="shared" ca="1" si="13"/>
        <v>107.24877430378145</v>
      </c>
      <c r="AQ59" s="26">
        <f t="shared" ca="1" si="13"/>
        <v>89.214057455015478</v>
      </c>
      <c r="AR59" s="26">
        <f t="shared" ca="1" si="13"/>
        <v>79.569370148142724</v>
      </c>
      <c r="AS59" s="26">
        <f t="shared" ca="1" si="13"/>
        <v>90.934295327093253</v>
      </c>
      <c r="AT59" s="26">
        <f t="shared" ca="1" si="13"/>
        <v>109.08179904712802</v>
      </c>
      <c r="AU59" s="26">
        <f t="shared" ca="1" si="13"/>
        <v>51.032486102815319</v>
      </c>
      <c r="AV59" s="26">
        <f t="shared" ca="1" si="13"/>
        <v>75.004550909352574</v>
      </c>
      <c r="AW59" s="26">
        <f t="shared" ca="1" si="13"/>
        <v>76.293198872773203</v>
      </c>
      <c r="AX59" s="26">
        <f t="shared" ca="1" si="13"/>
        <v>74.521538781039212</v>
      </c>
      <c r="AY59" s="26">
        <f t="shared" ca="1" si="13"/>
        <v>71.250461212610944</v>
      </c>
      <c r="AZ59" s="26">
        <f t="shared" ca="1" si="13"/>
        <v>83.739493954408772</v>
      </c>
      <c r="BA59" s="26">
        <f t="shared" ca="1" si="13"/>
        <v>73.622045749376056</v>
      </c>
      <c r="BB59" s="26">
        <f t="shared" ca="1" si="13"/>
        <v>90.134192916891706</v>
      </c>
      <c r="BC59" s="26">
        <f t="shared" ca="1" si="13"/>
        <v>103.49320209003803</v>
      </c>
      <c r="BD59" s="26">
        <f t="shared" ca="1" si="13"/>
        <v>117.61777079682389</v>
      </c>
      <c r="BE59" s="26">
        <f t="shared" ca="1" si="13"/>
        <v>80.824198501855733</v>
      </c>
      <c r="BF59" s="26"/>
      <c r="BG59" s="26">
        <f t="shared" ca="1" si="10"/>
        <v>83.459922399512209</v>
      </c>
      <c r="BH59" s="26">
        <f t="shared" ca="1" si="10"/>
        <v>115.22327875441118</v>
      </c>
      <c r="BI59" s="26">
        <f t="shared" ca="1" si="10"/>
        <v>87.080873487719487</v>
      </c>
      <c r="BJ59" s="26">
        <f t="shared" ca="1" si="10"/>
        <v>96.169913994080787</v>
      </c>
      <c r="BK59" s="26">
        <f t="shared" ca="1" si="10"/>
        <v>74.874900673572014</v>
      </c>
      <c r="BL59" s="26">
        <f t="shared" ca="1" si="10"/>
        <v>73.839319385599666</v>
      </c>
      <c r="BM59" s="26">
        <f t="shared" ca="1" si="10"/>
        <v>118.36222582771494</v>
      </c>
      <c r="BN59" s="26">
        <f t="shared" ca="1" si="10"/>
        <v>37.779690261295372</v>
      </c>
      <c r="BO59" s="26">
        <f t="shared" ca="1" si="10"/>
        <v>89.847458430752852</v>
      </c>
      <c r="BP59" s="26">
        <f t="shared" ca="1" si="10"/>
        <v>48.710074774793462</v>
      </c>
      <c r="BQ59" s="26">
        <f t="shared" ca="1" si="10"/>
        <v>56.9756165415236</v>
      </c>
      <c r="BR59" s="26">
        <f t="shared" ca="1" si="10"/>
        <v>81.463518580789383</v>
      </c>
      <c r="BS59" s="26">
        <f t="shared" ca="1" si="10"/>
        <v>73.106896511203402</v>
      </c>
      <c r="BT59" s="26">
        <f t="shared" ca="1" si="10"/>
        <v>57.573151017778677</v>
      </c>
      <c r="BU59" s="26">
        <f t="shared" ca="1" si="10"/>
        <v>76.483434430794034</v>
      </c>
      <c r="BV59" s="26">
        <f t="shared" ca="1" si="10"/>
        <v>107.20165104369049</v>
      </c>
      <c r="BW59" s="26">
        <f t="shared" ca="1" si="10"/>
        <v>93.792293588273765</v>
      </c>
      <c r="BX59" s="26">
        <f t="shared" ca="1" si="10"/>
        <v>79.779967706042981</v>
      </c>
      <c r="BY59" s="26"/>
      <c r="BZ59" s="26"/>
      <c r="CA59" s="26"/>
      <c r="CB59" s="26"/>
      <c r="CC59" s="26">
        <f t="shared" ca="1" si="11"/>
        <v>116.21589757774073</v>
      </c>
      <c r="CD59" s="26">
        <f t="shared" ca="1" si="11"/>
        <v>54.823241566805031</v>
      </c>
      <c r="CE59" s="26">
        <f t="shared" ca="1" si="11"/>
        <v>83.549748721430149</v>
      </c>
      <c r="CF59" s="26">
        <f t="shared" ca="1" si="11"/>
        <v>94.593613254101939</v>
      </c>
      <c r="CG59" s="26">
        <f t="shared" ca="1" si="11"/>
        <v>76.676963949683341</v>
      </c>
    </row>
    <row r="60" spans="1:85" x14ac:dyDescent="0.3">
      <c r="A60" s="25">
        <v>2005</v>
      </c>
      <c r="B60" s="26">
        <f t="shared" ca="1" si="2"/>
        <v>84.279501022652013</v>
      </c>
      <c r="C60" s="26"/>
      <c r="D60" s="26">
        <f t="shared" ca="1" si="8"/>
        <v>76.692257218473841</v>
      </c>
      <c r="E60" s="26">
        <f t="shared" ca="1" si="8"/>
        <v>86.955114350223752</v>
      </c>
      <c r="F60" s="26">
        <f t="shared" ca="1" si="8"/>
        <v>105.83971089759518</v>
      </c>
      <c r="G60" s="26">
        <f t="shared" ca="1" si="8"/>
        <v>51.287105068947142</v>
      </c>
      <c r="H60" s="26">
        <f t="shared" ca="1" si="8"/>
        <v>76.712074430737175</v>
      </c>
      <c r="I60" s="26">
        <f t="shared" ca="1" si="8"/>
        <v>75.696049889338184</v>
      </c>
      <c r="J60" s="26">
        <f t="shared" ca="1" si="8"/>
        <v>78.092895328574926</v>
      </c>
      <c r="K60" s="26">
        <f t="shared" ca="1" si="8"/>
        <v>93.092342179004078</v>
      </c>
      <c r="L60" s="26">
        <f t="shared" ca="1" si="8"/>
        <v>84.154632473099937</v>
      </c>
      <c r="M60" s="26">
        <f t="shared" ca="1" si="8"/>
        <v>93.088879857570447</v>
      </c>
      <c r="N60" s="26">
        <f t="shared" ca="1" si="8"/>
        <v>87.209368753934584</v>
      </c>
      <c r="O60" s="26">
        <f t="shared" ca="1" si="8"/>
        <v>90.634285031037237</v>
      </c>
      <c r="P60" s="26">
        <f t="shared" ca="1" si="8"/>
        <v>63.890976214857247</v>
      </c>
      <c r="Q60" s="26">
        <f t="shared" ca="1" si="8"/>
        <v>80.870296158874567</v>
      </c>
      <c r="R60" s="26"/>
      <c r="S60" s="26"/>
      <c r="T60" s="26"/>
      <c r="U60" s="26">
        <f t="shared" ca="1" si="12"/>
        <v>93.46245306547199</v>
      </c>
      <c r="V60" s="26">
        <f t="shared" ca="1" si="12"/>
        <v>81.001551177239591</v>
      </c>
      <c r="W60" s="26">
        <f t="shared" si="3"/>
        <v>220</v>
      </c>
      <c r="X60" s="26">
        <f t="shared" ca="1" si="13"/>
        <v>77.912180265638284</v>
      </c>
      <c r="Y60" s="26">
        <f t="shared" ca="1" si="13"/>
        <v>63.193971461959919</v>
      </c>
      <c r="Z60" s="26">
        <f t="shared" ca="1" si="13"/>
        <v>50.31911456285161</v>
      </c>
      <c r="AA60" s="26">
        <f t="shared" ca="1" si="13"/>
        <v>86.955114350223752</v>
      </c>
      <c r="AB60" s="26">
        <f t="shared" ca="1" si="13"/>
        <v>89.919971364726521</v>
      </c>
      <c r="AC60" s="26">
        <f t="shared" ca="1" si="13"/>
        <v>159.43422509151449</v>
      </c>
      <c r="AD60" s="26">
        <f t="shared" ca="1" si="13"/>
        <v>104.9315045768714</v>
      </c>
      <c r="AE60" s="26">
        <f t="shared" ca="1" si="13"/>
        <v>109.08468917818588</v>
      </c>
      <c r="AF60" s="26">
        <f t="shared" ca="1" si="13"/>
        <v>113.37085383893604</v>
      </c>
      <c r="AG60" s="26">
        <f t="shared" ca="1" si="13"/>
        <v>109.3730043359119</v>
      </c>
      <c r="AH60" s="26">
        <f t="shared" ca="1" si="13"/>
        <v>127.12523111864859</v>
      </c>
      <c r="AI60" s="26">
        <f t="shared" ca="1" si="13"/>
        <v>115.69339373901492</v>
      </c>
      <c r="AJ60" s="26">
        <f t="shared" ca="1" si="13"/>
        <v>114.00829615290682</v>
      </c>
      <c r="AK60" s="26">
        <f t="shared" ca="1" si="13"/>
        <v>98.314954659878552</v>
      </c>
      <c r="AL60" s="26">
        <f t="shared" ca="1" si="13"/>
        <v>156.11965787279496</v>
      </c>
      <c r="AM60" s="26">
        <f t="shared" ca="1" si="13"/>
        <v>89.632361062870217</v>
      </c>
      <c r="AN60" s="26">
        <f t="shared" ca="1" si="13"/>
        <v>126.88636623563575</v>
      </c>
      <c r="AO60" s="26">
        <f t="shared" ca="1" si="13"/>
        <v>122.43823216721722</v>
      </c>
      <c r="AP60" s="26">
        <f t="shared" ca="1" si="13"/>
        <v>105.23642585552278</v>
      </c>
      <c r="AQ60" s="26">
        <f t="shared" ca="1" si="13"/>
        <v>87.378127815339994</v>
      </c>
      <c r="AR60" s="26">
        <f t="shared" ca="1" si="13"/>
        <v>82.604243845234862</v>
      </c>
      <c r="AS60" s="26">
        <f t="shared" ca="1" si="13"/>
        <v>92.164396987546198</v>
      </c>
      <c r="AT60" s="26">
        <f t="shared" ca="1" si="13"/>
        <v>108.25726376378</v>
      </c>
      <c r="AU60" s="26">
        <f t="shared" ca="1" si="13"/>
        <v>51.287105068947142</v>
      </c>
      <c r="AV60" s="26">
        <f t="shared" ca="1" si="13"/>
        <v>75.741867753988444</v>
      </c>
      <c r="AW60" s="26">
        <f t="shared" ca="1" si="13"/>
        <v>77.824713620291021</v>
      </c>
      <c r="AX60" s="26">
        <f t="shared" ca="1" si="13"/>
        <v>75.696049889338184</v>
      </c>
      <c r="AY60" s="26">
        <f t="shared" ca="1" si="13"/>
        <v>74.207359086078611</v>
      </c>
      <c r="AZ60" s="26">
        <f t="shared" ca="1" si="13"/>
        <v>84.182454481920828</v>
      </c>
      <c r="BA60" s="26">
        <f t="shared" ca="1" si="13"/>
        <v>76.348750043506172</v>
      </c>
      <c r="BB60" s="26">
        <f t="shared" ca="1" si="13"/>
        <v>91.787012174943214</v>
      </c>
      <c r="BC60" s="26">
        <f t="shared" ca="1" si="13"/>
        <v>103.8421552411225</v>
      </c>
      <c r="BD60" s="26">
        <f t="shared" ca="1" si="13"/>
        <v>112.02948249637821</v>
      </c>
      <c r="BE60" s="26">
        <f t="shared" ca="1" si="13"/>
        <v>83.040128292391202</v>
      </c>
      <c r="BF60" s="26"/>
      <c r="BG60" s="26">
        <f t="shared" ca="1" si="10"/>
        <v>84.154632473099937</v>
      </c>
      <c r="BH60" s="26">
        <f t="shared" ca="1" si="10"/>
        <v>112.74588283658069</v>
      </c>
      <c r="BI60" s="26">
        <f t="shared" ca="1" si="10"/>
        <v>89.789564426803182</v>
      </c>
      <c r="BJ60" s="26">
        <f t="shared" ca="1" si="10"/>
        <v>98.329259894559016</v>
      </c>
      <c r="BK60" s="26">
        <f t="shared" ca="1" si="10"/>
        <v>76.326365068469471</v>
      </c>
      <c r="BL60" s="26">
        <f t="shared" ca="1" si="10"/>
        <v>77.519822280862911</v>
      </c>
      <c r="BM60" s="26">
        <f t="shared" ca="1" si="10"/>
        <v>118.50964247148616</v>
      </c>
      <c r="BN60" s="26">
        <f t="shared" ca="1" si="10"/>
        <v>42.24439283454354</v>
      </c>
      <c r="BO60" s="26">
        <f t="shared" ca="1" si="10"/>
        <v>90.634285031037237</v>
      </c>
      <c r="BP60" s="26">
        <f t="shared" ca="1" si="10"/>
        <v>50.965472468932028</v>
      </c>
      <c r="BQ60" s="26">
        <f t="shared" ca="1" si="10"/>
        <v>57.75732005739868</v>
      </c>
      <c r="BR60" s="26">
        <f t="shared" ca="1" si="10"/>
        <v>80.334934551537472</v>
      </c>
      <c r="BS60" s="26">
        <f t="shared" ca="1" si="10"/>
        <v>75.464734237308036</v>
      </c>
      <c r="BT60" s="26">
        <f t="shared" ca="1" si="10"/>
        <v>58.624150146872104</v>
      </c>
      <c r="BU60" s="26">
        <f t="shared" ca="1" si="10"/>
        <v>79.39742967129483</v>
      </c>
      <c r="BV60" s="26">
        <f t="shared" ca="1" si="10"/>
        <v>107.82198307331588</v>
      </c>
      <c r="BW60" s="26">
        <f t="shared" ca="1" si="10"/>
        <v>94.289724994628642</v>
      </c>
      <c r="BX60" s="26">
        <f t="shared" ca="1" si="10"/>
        <v>80.16226496158616</v>
      </c>
      <c r="BY60" s="26"/>
      <c r="BZ60" s="26"/>
      <c r="CA60" s="26"/>
      <c r="CB60" s="26"/>
      <c r="CC60" s="26">
        <f t="shared" ca="1" si="11"/>
        <v>113.99402148762316</v>
      </c>
      <c r="CD60" s="26">
        <f t="shared" ca="1" si="11"/>
        <v>57.375099202996743</v>
      </c>
      <c r="CE60" s="26">
        <f t="shared" ca="1" si="11"/>
        <v>88.106005451714452</v>
      </c>
      <c r="CF60" s="26">
        <f t="shared" ca="1" si="11"/>
        <v>91.192549795328802</v>
      </c>
      <c r="CG60" s="26">
        <f t="shared" ca="1" si="11"/>
        <v>74.984010091260174</v>
      </c>
    </row>
    <row r="61" spans="1:85" x14ac:dyDescent="0.3">
      <c r="A61" s="25">
        <v>2006</v>
      </c>
      <c r="B61" s="26">
        <f t="shared" ca="1" si="2"/>
        <v>85.770318879779467</v>
      </c>
      <c r="C61" s="26"/>
      <c r="D61" s="26">
        <f t="shared" ca="1" si="8"/>
        <v>77.561077953357724</v>
      </c>
      <c r="E61" s="26">
        <f t="shared" ca="1" si="8"/>
        <v>85.257264768266197</v>
      </c>
      <c r="F61" s="26">
        <f t="shared" ca="1" si="8"/>
        <v>105.21243433159695</v>
      </c>
      <c r="G61" s="26">
        <f t="shared" ca="1" si="8"/>
        <v>53.010398908614512</v>
      </c>
      <c r="H61" s="26">
        <f t="shared" ca="1" si="8"/>
        <v>78.469045744891474</v>
      </c>
      <c r="I61" s="26">
        <f t="shared" ca="1" si="8"/>
        <v>77.791344113435272</v>
      </c>
      <c r="J61" s="26">
        <f t="shared" ca="1" si="8"/>
        <v>80.321431692881291</v>
      </c>
      <c r="K61" s="26">
        <f t="shared" ca="1" si="8"/>
        <v>95.085986949967406</v>
      </c>
      <c r="L61" s="26">
        <f t="shared" ca="1" si="8"/>
        <v>85.334092511585482</v>
      </c>
      <c r="M61" s="26">
        <f t="shared" ca="1" si="8"/>
        <v>96.729938513501608</v>
      </c>
      <c r="N61" s="26">
        <f t="shared" ca="1" si="8"/>
        <v>89.01357410853484</v>
      </c>
      <c r="O61" s="26">
        <f t="shared" ca="1" si="8"/>
        <v>92.149532018140334</v>
      </c>
      <c r="P61" s="26">
        <f t="shared" ca="1" si="8"/>
        <v>66.279731529711356</v>
      </c>
      <c r="Q61" s="26">
        <f t="shared" ca="1" si="8"/>
        <v>83.84077487086185</v>
      </c>
      <c r="R61" s="26"/>
      <c r="S61" s="26"/>
      <c r="T61" s="26"/>
      <c r="U61" s="26">
        <f t="shared" ca="1" si="12"/>
        <v>93.756830794642767</v>
      </c>
      <c r="V61" s="26">
        <f t="shared" ca="1" si="12"/>
        <v>85.730714753676125</v>
      </c>
      <c r="W61" s="26">
        <f t="shared" si="3"/>
        <v>224</v>
      </c>
      <c r="X61" s="26">
        <f t="shared" ca="1" si="13"/>
        <v>78.751042604636538</v>
      </c>
      <c r="Y61" s="26">
        <f t="shared" ca="1" si="13"/>
        <v>61.902889724176795</v>
      </c>
      <c r="Z61" s="26">
        <f t="shared" ca="1" si="13"/>
        <v>53.912499455749654</v>
      </c>
      <c r="AA61" s="26">
        <f t="shared" ca="1" si="13"/>
        <v>85.257264768266197</v>
      </c>
      <c r="AB61" s="26">
        <f t="shared" ca="1" si="13"/>
        <v>90.142364682638501</v>
      </c>
      <c r="AC61" s="26">
        <f t="shared" ca="1" si="13"/>
        <v>151.70639289720802</v>
      </c>
      <c r="AD61" s="26">
        <f t="shared" ca="1" si="13"/>
        <v>107.98302046810475</v>
      </c>
      <c r="AE61" s="26">
        <f t="shared" ca="1" si="13"/>
        <v>107.80648675270172</v>
      </c>
      <c r="AF61" s="26">
        <f t="shared" ca="1" si="13"/>
        <v>115.50664748483585</v>
      </c>
      <c r="AG61" s="26">
        <f t="shared" ca="1" si="13"/>
        <v>108.06726692240622</v>
      </c>
      <c r="AH61" s="26">
        <f t="shared" ca="1" si="13"/>
        <v>124.18065961936462</v>
      </c>
      <c r="AI61" s="26">
        <f t="shared" ca="1" si="13"/>
        <v>120.61152938728044</v>
      </c>
      <c r="AJ61" s="26">
        <f t="shared" ca="1" si="13"/>
        <v>112.3145573998662</v>
      </c>
      <c r="AK61" s="26">
        <f t="shared" ca="1" si="13"/>
        <v>100.74324787969203</v>
      </c>
      <c r="AL61" s="26">
        <f t="shared" ca="1" si="13"/>
        <v>148.82763891513065</v>
      </c>
      <c r="AM61" s="26">
        <f t="shared" ca="1" si="13"/>
        <v>91.342431555360037</v>
      </c>
      <c r="AN61" s="26">
        <f t="shared" ca="1" si="13"/>
        <v>123.34076346027236</v>
      </c>
      <c r="AO61" s="26">
        <f t="shared" ref="X61:BE68" ca="1" si="14">GEOMEAN(OFFSET(AO$76,$W61,0,4,1))</f>
        <v>119.83875948425873</v>
      </c>
      <c r="AP61" s="26">
        <f t="shared" ca="1" si="14"/>
        <v>103.62701744868937</v>
      </c>
      <c r="AQ61" s="26">
        <f t="shared" ca="1" si="14"/>
        <v>85.713986345938309</v>
      </c>
      <c r="AR61" s="26">
        <f t="shared" ca="1" si="14"/>
        <v>85.723069735491563</v>
      </c>
      <c r="AS61" s="26">
        <f t="shared" ca="1" si="14"/>
        <v>93.273256481034451</v>
      </c>
      <c r="AT61" s="26">
        <f t="shared" ca="1" si="14"/>
        <v>108.30990375261456</v>
      </c>
      <c r="AU61" s="26">
        <f t="shared" ca="1" si="14"/>
        <v>53.010398908614512</v>
      </c>
      <c r="AV61" s="26">
        <f t="shared" ca="1" si="14"/>
        <v>77.069355452371681</v>
      </c>
      <c r="AW61" s="26">
        <f t="shared" ca="1" si="14"/>
        <v>80.083645144261084</v>
      </c>
      <c r="AX61" s="26">
        <f t="shared" ca="1" si="14"/>
        <v>77.791344113435272</v>
      </c>
      <c r="AY61" s="26">
        <f t="shared" ca="1" si="14"/>
        <v>76.978164385438944</v>
      </c>
      <c r="AZ61" s="26">
        <f t="shared" ca="1" si="14"/>
        <v>85.285406442497205</v>
      </c>
      <c r="BA61" s="26">
        <f t="shared" ca="1" si="14"/>
        <v>78.951261390814224</v>
      </c>
      <c r="BB61" s="26">
        <f t="shared" ca="1" si="14"/>
        <v>92.884368868886469</v>
      </c>
      <c r="BC61" s="26">
        <f t="shared" ca="1" si="14"/>
        <v>104.27655200694201</v>
      </c>
      <c r="BD61" s="26">
        <f t="shared" ca="1" si="14"/>
        <v>113.68491045468549</v>
      </c>
      <c r="BE61" s="26">
        <f t="shared" ca="1" si="14"/>
        <v>86.10358655227266</v>
      </c>
      <c r="BF61" s="26"/>
      <c r="BG61" s="26">
        <f t="shared" ca="1" si="10"/>
        <v>85.334092511585482</v>
      </c>
      <c r="BH61" s="26">
        <f t="shared" ca="1" si="10"/>
        <v>111.84494401129649</v>
      </c>
      <c r="BI61" s="26">
        <f t="shared" ca="1" si="10"/>
        <v>92.189488258341058</v>
      </c>
      <c r="BJ61" s="26">
        <f t="shared" ca="1" si="10"/>
        <v>103.79775029999377</v>
      </c>
      <c r="BK61" s="26">
        <f t="shared" ca="1" si="10"/>
        <v>80.218935389841775</v>
      </c>
      <c r="BL61" s="26">
        <f t="shared" ca="1" si="10"/>
        <v>79.473221885268785</v>
      </c>
      <c r="BM61" s="26">
        <f t="shared" ca="1" si="10"/>
        <v>117.77234938901331</v>
      </c>
      <c r="BN61" s="26">
        <f t="shared" ca="1" si="10"/>
        <v>49.250276709020056</v>
      </c>
      <c r="BO61" s="26">
        <f t="shared" ca="1" si="10"/>
        <v>92.149532018140334</v>
      </c>
      <c r="BP61" s="26">
        <f t="shared" ca="1" si="10"/>
        <v>54.895570021441216</v>
      </c>
      <c r="BQ61" s="26">
        <f t="shared" ca="1" si="10"/>
        <v>59.304561986911359</v>
      </c>
      <c r="BR61" s="26">
        <f t="shared" ca="1" si="10"/>
        <v>81.242059279300861</v>
      </c>
      <c r="BS61" s="26">
        <f t="shared" ca="1" si="10"/>
        <v>78.895935339410855</v>
      </c>
      <c r="BT61" s="26">
        <f t="shared" ca="1" si="10"/>
        <v>60.866660078820431</v>
      </c>
      <c r="BU61" s="26">
        <f t="shared" ca="1" si="10"/>
        <v>83.876738046063068</v>
      </c>
      <c r="BV61" s="26">
        <f t="shared" ca="1" si="10"/>
        <v>105.79351282836168</v>
      </c>
      <c r="BW61" s="26">
        <f t="shared" ca="1" si="10"/>
        <v>95.34727385459324</v>
      </c>
      <c r="BX61" s="26">
        <f t="shared" ca="1" si="10"/>
        <v>81.44544780237365</v>
      </c>
      <c r="BY61" s="26"/>
      <c r="BZ61" s="26"/>
      <c r="CA61" s="26"/>
      <c r="CB61" s="26"/>
      <c r="CC61" s="26">
        <f t="shared" ca="1" si="11"/>
        <v>112.49728964202941</v>
      </c>
      <c r="CD61" s="26">
        <f t="shared" ca="1" si="11"/>
        <v>60.78659286688162</v>
      </c>
      <c r="CE61" s="26">
        <f t="shared" ca="1" si="11"/>
        <v>89.858955793194511</v>
      </c>
      <c r="CF61" s="26">
        <f t="shared" ca="1" si="11"/>
        <v>102.41502478080248</v>
      </c>
      <c r="CG61" s="26">
        <f t="shared" ca="1" si="11"/>
        <v>79.020084255048175</v>
      </c>
    </row>
    <row r="62" spans="1:85" x14ac:dyDescent="0.3">
      <c r="A62" s="25">
        <v>2007</v>
      </c>
      <c r="B62" s="26">
        <f t="shared" ca="1" si="2"/>
        <v>88.111983444434813</v>
      </c>
      <c r="C62" s="26"/>
      <c r="D62" s="26">
        <f t="shared" ca="1" si="8"/>
        <v>79.610296312880905</v>
      </c>
      <c r="E62" s="26">
        <f t="shared" ca="1" si="8"/>
        <v>84.232136127912639</v>
      </c>
      <c r="F62" s="26">
        <f t="shared" ca="1" si="8"/>
        <v>105.21232739381772</v>
      </c>
      <c r="G62" s="26">
        <f t="shared" ca="1" si="8"/>
        <v>56.152956624285572</v>
      </c>
      <c r="H62" s="26">
        <f t="shared" ca="1" si="8"/>
        <v>81.257024950033696</v>
      </c>
      <c r="I62" s="26">
        <f t="shared" ca="1" si="8"/>
        <v>80.207321893788048</v>
      </c>
      <c r="J62" s="26">
        <f t="shared" ca="1" si="8"/>
        <v>83.37995867240619</v>
      </c>
      <c r="K62" s="26">
        <f t="shared" ca="1" si="8"/>
        <v>97.423650912323609</v>
      </c>
      <c r="L62" s="26">
        <f t="shared" ca="1" si="8"/>
        <v>87.130836841251366</v>
      </c>
      <c r="M62" s="26">
        <f t="shared" ca="1" si="8"/>
        <v>101.07469685891157</v>
      </c>
      <c r="N62" s="26">
        <f t="shared" ca="1" si="8"/>
        <v>91.405966783714575</v>
      </c>
      <c r="O62" s="26">
        <f t="shared" ca="1" si="8"/>
        <v>94.929682949092424</v>
      </c>
      <c r="P62" s="26">
        <f t="shared" ca="1" si="8"/>
        <v>71.413378432298288</v>
      </c>
      <c r="Q62" s="26">
        <f t="shared" ca="1" si="8"/>
        <v>87.362673587037904</v>
      </c>
      <c r="R62" s="26"/>
      <c r="S62" s="26"/>
      <c r="T62" s="26"/>
      <c r="U62" s="26">
        <f t="shared" ca="1" si="12"/>
        <v>95.542870673799058</v>
      </c>
      <c r="V62" s="26">
        <f t="shared" ca="1" si="12"/>
        <v>90.701841189421742</v>
      </c>
      <c r="W62" s="26">
        <f t="shared" si="3"/>
        <v>228</v>
      </c>
      <c r="X62" s="26">
        <f t="shared" ca="1" si="14"/>
        <v>80.810442723928958</v>
      </c>
      <c r="Y62" s="26">
        <f t="shared" ca="1" si="14"/>
        <v>61.948335729834398</v>
      </c>
      <c r="Z62" s="26">
        <f t="shared" ca="1" si="14"/>
        <v>57.565732207866354</v>
      </c>
      <c r="AA62" s="26">
        <f t="shared" ca="1" si="14"/>
        <v>84.232136127912639</v>
      </c>
      <c r="AB62" s="26">
        <f t="shared" ca="1" si="14"/>
        <v>90.983851522907571</v>
      </c>
      <c r="AC62" s="26">
        <f t="shared" ca="1" si="14"/>
        <v>144.65920578009951</v>
      </c>
      <c r="AD62" s="26">
        <f t="shared" ca="1" si="14"/>
        <v>110.65817216948724</v>
      </c>
      <c r="AE62" s="26">
        <f t="shared" ca="1" si="14"/>
        <v>106.15873442883517</v>
      </c>
      <c r="AF62" s="26">
        <f t="shared" ca="1" si="14"/>
        <v>117.56495648473769</v>
      </c>
      <c r="AG62" s="26">
        <f t="shared" ca="1" si="14"/>
        <v>107.56680649096054</v>
      </c>
      <c r="AH62" s="26">
        <f t="shared" ca="1" si="14"/>
        <v>122.12677881491348</v>
      </c>
      <c r="AI62" s="26">
        <f t="shared" ca="1" si="14"/>
        <v>126.13958925033876</v>
      </c>
      <c r="AJ62" s="26">
        <f t="shared" ca="1" si="14"/>
        <v>111.11963670435699</v>
      </c>
      <c r="AK62" s="26">
        <f t="shared" ca="1" si="14"/>
        <v>104.3303870800797</v>
      </c>
      <c r="AL62" s="26">
        <f t="shared" ca="1" si="14"/>
        <v>140.90271077637564</v>
      </c>
      <c r="AM62" s="26">
        <f t="shared" ca="1" si="14"/>
        <v>93.785627215168773</v>
      </c>
      <c r="AN62" s="26">
        <f t="shared" ca="1" si="14"/>
        <v>121.11626330569905</v>
      </c>
      <c r="AO62" s="26">
        <f t="shared" ca="1" si="14"/>
        <v>118.30708531750773</v>
      </c>
      <c r="AP62" s="26">
        <f t="shared" ca="1" si="14"/>
        <v>103.1223513825076</v>
      </c>
      <c r="AQ62" s="26">
        <f t="shared" ca="1" si="14"/>
        <v>84.876995026050011</v>
      </c>
      <c r="AR62" s="26">
        <f t="shared" ca="1" si="14"/>
        <v>89.299972905681116</v>
      </c>
      <c r="AS62" s="26">
        <f t="shared" ca="1" si="14"/>
        <v>94.481690751537357</v>
      </c>
      <c r="AT62" s="26">
        <f t="shared" ca="1" si="14"/>
        <v>108.09197943451856</v>
      </c>
      <c r="AU62" s="26">
        <f t="shared" ca="1" si="14"/>
        <v>56.152956624285572</v>
      </c>
      <c r="AV62" s="26">
        <f t="shared" ca="1" si="14"/>
        <v>79.636888176745018</v>
      </c>
      <c r="AW62" s="26">
        <f t="shared" ca="1" si="14"/>
        <v>83.124594409285649</v>
      </c>
      <c r="AX62" s="26">
        <f t="shared" ca="1" si="14"/>
        <v>80.207321893788048</v>
      </c>
      <c r="AY62" s="26">
        <f t="shared" ca="1" si="14"/>
        <v>80.400483732544558</v>
      </c>
      <c r="AZ62" s="26">
        <f t="shared" ca="1" si="14"/>
        <v>87.865089036238459</v>
      </c>
      <c r="BA62" s="26">
        <f t="shared" ca="1" si="14"/>
        <v>82.141082012805555</v>
      </c>
      <c r="BB62" s="26">
        <f t="shared" ca="1" si="14"/>
        <v>94.059137206279971</v>
      </c>
      <c r="BC62" s="26">
        <f t="shared" ca="1" si="14"/>
        <v>100.87547214718816</v>
      </c>
      <c r="BD62" s="26">
        <f t="shared" ca="1" si="14"/>
        <v>118.23490741358927</v>
      </c>
      <c r="BE62" s="26">
        <f t="shared" ca="1" si="14"/>
        <v>88.536468150868174</v>
      </c>
      <c r="BF62" s="26"/>
      <c r="BG62" s="26">
        <f t="shared" ca="1" si="10"/>
        <v>87.130836841251366</v>
      </c>
      <c r="BH62" s="26">
        <f t="shared" ca="1" si="10"/>
        <v>112.29749011876376</v>
      </c>
      <c r="BI62" s="26">
        <f t="shared" ca="1" si="10"/>
        <v>95.13633674115232</v>
      </c>
      <c r="BJ62" s="26">
        <f t="shared" ca="1" si="10"/>
        <v>109.45230205470855</v>
      </c>
      <c r="BK62" s="26">
        <f t="shared" ca="1" si="10"/>
        <v>85.938826629629645</v>
      </c>
      <c r="BL62" s="26">
        <f t="shared" ca="1" si="10"/>
        <v>82.362378946269743</v>
      </c>
      <c r="BM62" s="26">
        <f t="shared" ca="1" si="10"/>
        <v>116.6416828016895</v>
      </c>
      <c r="BN62" s="26">
        <f t="shared" ca="1" si="10"/>
        <v>58.381191518372532</v>
      </c>
      <c r="BO62" s="26">
        <f t="shared" ca="1" si="10"/>
        <v>94.929682949092424</v>
      </c>
      <c r="BP62" s="26">
        <f t="shared" ca="1" si="10"/>
        <v>60.705412646819816</v>
      </c>
      <c r="BQ62" s="26">
        <f t="shared" ca="1" si="10"/>
        <v>63.585509960860882</v>
      </c>
      <c r="BR62" s="26">
        <f t="shared" ca="1" si="10"/>
        <v>85.869134355197602</v>
      </c>
      <c r="BS62" s="26">
        <f t="shared" ca="1" si="10"/>
        <v>85.050596318439403</v>
      </c>
      <c r="BT62" s="26">
        <f t="shared" ca="1" si="10"/>
        <v>65.755501353844963</v>
      </c>
      <c r="BU62" s="26">
        <f t="shared" ca="1" si="10"/>
        <v>88.130475039055284</v>
      </c>
      <c r="BV62" s="26">
        <f t="shared" ca="1" si="10"/>
        <v>106.71780470132406</v>
      </c>
      <c r="BW62" s="26">
        <f t="shared" ca="1" si="10"/>
        <v>95.955916942590122</v>
      </c>
      <c r="BX62" s="26">
        <f t="shared" ca="1" si="10"/>
        <v>84.744409249197446</v>
      </c>
      <c r="BY62" s="26"/>
      <c r="BZ62" s="26"/>
      <c r="CA62" s="26"/>
      <c r="CB62" s="26"/>
      <c r="CC62" s="26">
        <f t="shared" ca="1" si="11"/>
        <v>112.36994240097918</v>
      </c>
      <c r="CD62" s="26">
        <f t="shared" ca="1" si="11"/>
        <v>65.889245981864249</v>
      </c>
      <c r="CE62" s="26">
        <f t="shared" ca="1" si="11"/>
        <v>91.30880244785061</v>
      </c>
      <c r="CF62" s="26">
        <f t="shared" ca="1" si="11"/>
        <v>105.29841482654713</v>
      </c>
      <c r="CG62" s="26">
        <f t="shared" ca="1" si="11"/>
        <v>86.073226014423597</v>
      </c>
    </row>
    <row r="63" spans="1:85" x14ac:dyDescent="0.3">
      <c r="A63" s="25">
        <v>2008</v>
      </c>
      <c r="B63" s="26">
        <f t="shared" ca="1" si="2"/>
        <v>90.473379603519888</v>
      </c>
      <c r="C63" s="26"/>
      <c r="D63" s="26">
        <f t="shared" ca="1" si="8"/>
        <v>82.187040224893565</v>
      </c>
      <c r="E63" s="26">
        <f t="shared" ca="1" si="8"/>
        <v>83.184565834528982</v>
      </c>
      <c r="F63" s="26">
        <f t="shared" ca="1" si="8"/>
        <v>105.28246478088519</v>
      </c>
      <c r="G63" s="26">
        <f t="shared" ca="1" si="8"/>
        <v>60.591039002955576</v>
      </c>
      <c r="H63" s="26">
        <f t="shared" ca="1" si="8"/>
        <v>84.139071434285981</v>
      </c>
      <c r="I63" s="26">
        <f t="shared" ca="1" si="8"/>
        <v>82.408986250096333</v>
      </c>
      <c r="J63" s="26">
        <f t="shared" ca="1" si="8"/>
        <v>86.122518354056226</v>
      </c>
      <c r="K63" s="26">
        <f t="shared" ca="1" si="8"/>
        <v>100.18820664166137</v>
      </c>
      <c r="L63" s="26">
        <f t="shared" ca="1" si="8"/>
        <v>89.198347098820875</v>
      </c>
      <c r="M63" s="26">
        <f t="shared" ca="1" si="8"/>
        <v>103.92137863703748</v>
      </c>
      <c r="N63" s="26">
        <f t="shared" ca="1" si="8"/>
        <v>94.689678935240508</v>
      </c>
      <c r="O63" s="26">
        <f t="shared" ca="1" si="8"/>
        <v>97.787462602087587</v>
      </c>
      <c r="P63" s="26">
        <f t="shared" ca="1" si="8"/>
        <v>78.564454296268607</v>
      </c>
      <c r="Q63" s="26">
        <f t="shared" ca="1" si="8"/>
        <v>88.013281241227375</v>
      </c>
      <c r="R63" s="26"/>
      <c r="S63" s="26"/>
      <c r="T63" s="26"/>
      <c r="U63" s="26">
        <f t="shared" ca="1" si="12"/>
        <v>97.796070020247626</v>
      </c>
      <c r="V63" s="26">
        <f t="shared" ca="1" si="12"/>
        <v>91.9343698221235</v>
      </c>
      <c r="W63" s="26">
        <f t="shared" si="3"/>
        <v>232</v>
      </c>
      <c r="X63" s="26">
        <f t="shared" ca="1" si="14"/>
        <v>83.399455856821007</v>
      </c>
      <c r="Y63" s="26">
        <f t="shared" ca="1" si="14"/>
        <v>64.694368334581313</v>
      </c>
      <c r="Z63" s="26">
        <f t="shared" ca="1" si="14"/>
        <v>59.669806026571742</v>
      </c>
      <c r="AA63" s="26">
        <f t="shared" ca="1" si="14"/>
        <v>83.184565834528982</v>
      </c>
      <c r="AB63" s="26">
        <f t="shared" ca="1" si="14"/>
        <v>91.942341273268752</v>
      </c>
      <c r="AC63" s="26">
        <f t="shared" ca="1" si="14"/>
        <v>138.9642221925927</v>
      </c>
      <c r="AD63" s="26">
        <f t="shared" ca="1" si="14"/>
        <v>111.0594307096969</v>
      </c>
      <c r="AE63" s="26">
        <f t="shared" ca="1" si="14"/>
        <v>104.47975993335136</v>
      </c>
      <c r="AF63" s="26">
        <f t="shared" ca="1" si="14"/>
        <v>117.4197356238992</v>
      </c>
      <c r="AG63" s="26">
        <f t="shared" ca="1" si="14"/>
        <v>108.50500577568805</v>
      </c>
      <c r="AH63" s="26">
        <f t="shared" ca="1" si="14"/>
        <v>120.00341648260941</v>
      </c>
      <c r="AI63" s="26">
        <f t="shared" ca="1" si="14"/>
        <v>127.04078735967781</v>
      </c>
      <c r="AJ63" s="26">
        <f t="shared" ca="1" si="14"/>
        <v>109.94669987439009</v>
      </c>
      <c r="AK63" s="26">
        <f t="shared" ca="1" si="14"/>
        <v>108.188285230744</v>
      </c>
      <c r="AL63" s="26">
        <f t="shared" ca="1" si="14"/>
        <v>136.60165755291453</v>
      </c>
      <c r="AM63" s="26">
        <f t="shared" ca="1" si="14"/>
        <v>96.348918776598893</v>
      </c>
      <c r="AN63" s="26">
        <f t="shared" ca="1" si="14"/>
        <v>118.91320641384485</v>
      </c>
      <c r="AO63" s="26">
        <f t="shared" ca="1" si="14"/>
        <v>117.2814429080272</v>
      </c>
      <c r="AP63" s="26">
        <f t="shared" ca="1" si="14"/>
        <v>103.20745001344582</v>
      </c>
      <c r="AQ63" s="26">
        <f t="shared" ca="1" si="14"/>
        <v>84.947361158121538</v>
      </c>
      <c r="AR63" s="26">
        <f t="shared" ca="1" si="14"/>
        <v>92.989229366277826</v>
      </c>
      <c r="AS63" s="26">
        <f t="shared" ca="1" si="14"/>
        <v>94.987268648498102</v>
      </c>
      <c r="AT63" s="26">
        <f t="shared" ca="1" si="14"/>
        <v>108.82307196250504</v>
      </c>
      <c r="AU63" s="26">
        <f t="shared" ca="1" si="14"/>
        <v>60.591039002955576</v>
      </c>
      <c r="AV63" s="26">
        <f t="shared" ca="1" si="14"/>
        <v>82.211081447707045</v>
      </c>
      <c r="AW63" s="26">
        <f t="shared" ca="1" si="14"/>
        <v>86.368132006337461</v>
      </c>
      <c r="AX63" s="26">
        <f t="shared" ca="1" si="14"/>
        <v>82.408986250096333</v>
      </c>
      <c r="AY63" s="26">
        <f t="shared" ca="1" si="14"/>
        <v>82.734240938506119</v>
      </c>
      <c r="AZ63" s="26">
        <f t="shared" ca="1" si="14"/>
        <v>89.33707830497373</v>
      </c>
      <c r="BA63" s="26">
        <f t="shared" ca="1" si="14"/>
        <v>85.408948197209597</v>
      </c>
      <c r="BB63" s="26">
        <f t="shared" ca="1" si="14"/>
        <v>94.999969719373382</v>
      </c>
      <c r="BC63" s="26">
        <f t="shared" ca="1" si="14"/>
        <v>104.99738349835708</v>
      </c>
      <c r="BD63" s="26">
        <f t="shared" ca="1" si="14"/>
        <v>124.30725132518896</v>
      </c>
      <c r="BE63" s="26">
        <f t="shared" ca="1" si="14"/>
        <v>91.010899348818612</v>
      </c>
      <c r="BF63" s="26"/>
      <c r="BG63" s="26">
        <f t="shared" ca="1" si="10"/>
        <v>89.198347098820875</v>
      </c>
      <c r="BH63" s="26">
        <f t="shared" ca="1" si="10"/>
        <v>111.97717938247553</v>
      </c>
      <c r="BI63" s="26">
        <f t="shared" ca="1" si="10"/>
        <v>97.663511576268775</v>
      </c>
      <c r="BJ63" s="26">
        <f t="shared" ca="1" si="10"/>
        <v>112.72635431384849</v>
      </c>
      <c r="BK63" s="26">
        <f t="shared" ca="1" si="10"/>
        <v>90.149013941519129</v>
      </c>
      <c r="BL63" s="26">
        <f t="shared" ca="1" si="10"/>
        <v>86.668931603211888</v>
      </c>
      <c r="BM63" s="26">
        <f t="shared" ca="1" si="10"/>
        <v>116.08243834212834</v>
      </c>
      <c r="BN63" s="26">
        <f t="shared" ca="1" si="10"/>
        <v>67.447407690399572</v>
      </c>
      <c r="BO63" s="26">
        <f t="shared" ca="1" si="10"/>
        <v>97.787462602087587</v>
      </c>
      <c r="BP63" s="26">
        <f t="shared" ca="1" si="10"/>
        <v>68.458043134407546</v>
      </c>
      <c r="BQ63" s="26">
        <f t="shared" ca="1" si="10"/>
        <v>68.693038571312997</v>
      </c>
      <c r="BR63" s="26">
        <f t="shared" ca="1" si="10"/>
        <v>93.871137939616858</v>
      </c>
      <c r="BS63" s="26">
        <f t="shared" ca="1" si="10"/>
        <v>92.531932973838266</v>
      </c>
      <c r="BT63" s="26">
        <f t="shared" ca="1" si="10"/>
        <v>70.140633638385552</v>
      </c>
      <c r="BU63" s="26">
        <f t="shared" ca="1" si="10"/>
        <v>87.071916696877551</v>
      </c>
      <c r="BV63" s="26">
        <f t="shared" ca="1" si="10"/>
        <v>107.82676403724317</v>
      </c>
      <c r="BW63" s="26">
        <f t="shared" ca="1" si="10"/>
        <v>97.364970613595702</v>
      </c>
      <c r="BX63" s="26">
        <f t="shared" ca="1" si="10"/>
        <v>88.242325751156216</v>
      </c>
      <c r="BY63" s="26"/>
      <c r="BZ63" s="26"/>
      <c r="CA63" s="26"/>
      <c r="CB63" s="26"/>
      <c r="CC63" s="26">
        <f t="shared" ca="1" si="11"/>
        <v>112.63499012296242</v>
      </c>
      <c r="CD63" s="26">
        <f t="shared" ca="1" si="11"/>
        <v>71.571916436636542</v>
      </c>
      <c r="CE63" s="26">
        <f t="shared" ca="1" si="11"/>
        <v>92.237472810324931</v>
      </c>
      <c r="CF63" s="26">
        <f t="shared" ca="1" si="11"/>
        <v>100.24981691786223</v>
      </c>
      <c r="CG63" s="26">
        <f t="shared" ca="1" si="11"/>
        <v>89.357915745309825</v>
      </c>
    </row>
    <row r="64" spans="1:85" x14ac:dyDescent="0.3">
      <c r="A64" s="25">
        <v>2009</v>
      </c>
      <c r="B64" s="26">
        <f t="shared" ca="1" si="2"/>
        <v>91.219994793709475</v>
      </c>
      <c r="C64" s="26"/>
      <c r="D64" s="26">
        <f t="shared" ca="1" si="8"/>
        <v>84.70261924083951</v>
      </c>
      <c r="E64" s="26">
        <f t="shared" ca="1" si="8"/>
        <v>82.33232840114006</v>
      </c>
      <c r="F64" s="26">
        <f t="shared" ca="1" si="8"/>
        <v>103.49657338303454</v>
      </c>
      <c r="G64" s="26">
        <f t="shared" ca="1" si="8"/>
        <v>64.526902725076582</v>
      </c>
      <c r="H64" s="26">
        <f t="shared" ca="1" si="8"/>
        <v>87.027073080632945</v>
      </c>
      <c r="I64" s="26">
        <f t="shared" ca="1" si="8"/>
        <v>82.549698634251158</v>
      </c>
      <c r="J64" s="26">
        <f t="shared" ca="1" si="8"/>
        <v>87.40243386375387</v>
      </c>
      <c r="K64" s="26">
        <f t="shared" ca="1" si="8"/>
        <v>102.26135562046316</v>
      </c>
      <c r="L64" s="26">
        <f t="shared" ca="1" si="8"/>
        <v>90.197477994416758</v>
      </c>
      <c r="M64" s="26">
        <f t="shared" ca="1" si="8"/>
        <v>103.71379597514328</v>
      </c>
      <c r="N64" s="26">
        <f t="shared" ca="1" si="8"/>
        <v>95.094241477142148</v>
      </c>
      <c r="O64" s="26">
        <f t="shared" ca="1" si="8"/>
        <v>99.122473415791987</v>
      </c>
      <c r="P64" s="26">
        <f t="shared" ca="1" si="8"/>
        <v>81.659708128238051</v>
      </c>
      <c r="Q64" s="26">
        <f t="shared" ca="1" si="8"/>
        <v>84.140105887248779</v>
      </c>
      <c r="R64" s="26"/>
      <c r="S64" s="26"/>
      <c r="T64" s="26"/>
      <c r="U64" s="26">
        <f t="shared" ca="1" si="12"/>
        <v>98.27694047559784</v>
      </c>
      <c r="V64" s="26">
        <f t="shared" ca="1" si="12"/>
        <v>91.211796862556753</v>
      </c>
      <c r="W64" s="26">
        <f t="shared" si="3"/>
        <v>236</v>
      </c>
      <c r="X64" s="26">
        <f t="shared" ca="1" si="14"/>
        <v>85.93277838511645</v>
      </c>
      <c r="Y64" s="26">
        <f t="shared" ca="1" si="14"/>
        <v>69.792983437921663</v>
      </c>
      <c r="Z64" s="26">
        <f t="shared" ca="1" si="14"/>
        <v>58.939643280218412</v>
      </c>
      <c r="AA64" s="26">
        <f t="shared" ca="1" si="14"/>
        <v>82.33232840114006</v>
      </c>
      <c r="AB64" s="26">
        <f t="shared" ca="1" si="14"/>
        <v>91.307057072398081</v>
      </c>
      <c r="AC64" s="26">
        <f t="shared" ca="1" si="14"/>
        <v>132.51916705779988</v>
      </c>
      <c r="AD64" s="26">
        <f t="shared" ca="1" si="14"/>
        <v>108.03308385460089</v>
      </c>
      <c r="AE64" s="26">
        <f t="shared" ca="1" si="14"/>
        <v>101.70667722651433</v>
      </c>
      <c r="AF64" s="26">
        <f t="shared" ca="1" si="14"/>
        <v>113.81287870828396</v>
      </c>
      <c r="AG64" s="26">
        <f t="shared" ca="1" si="14"/>
        <v>107.87057244080447</v>
      </c>
      <c r="AH64" s="26">
        <f t="shared" ca="1" si="14"/>
        <v>116.88514722726346</v>
      </c>
      <c r="AI64" s="26">
        <f t="shared" ca="1" si="14"/>
        <v>121.6623793487344</v>
      </c>
      <c r="AJ64" s="26">
        <f t="shared" ca="1" si="14"/>
        <v>106.86555598240005</v>
      </c>
      <c r="AK64" s="26">
        <f t="shared" ca="1" si="14"/>
        <v>108.06952137468232</v>
      </c>
      <c r="AL64" s="26">
        <f t="shared" ca="1" si="14"/>
        <v>131.39928984430219</v>
      </c>
      <c r="AM64" s="26">
        <f t="shared" ca="1" si="14"/>
        <v>95.923222121544569</v>
      </c>
      <c r="AN64" s="26">
        <f t="shared" ca="1" si="14"/>
        <v>115.86562573506414</v>
      </c>
      <c r="AO64" s="26">
        <f t="shared" ca="1" si="14"/>
        <v>113.55836228491101</v>
      </c>
      <c r="AP64" s="26">
        <f t="shared" ca="1" si="14"/>
        <v>101.92891406075044</v>
      </c>
      <c r="AQ64" s="26">
        <f t="shared" ca="1" si="14"/>
        <v>84.431355431917851</v>
      </c>
      <c r="AR64" s="26">
        <f t="shared" ca="1" si="14"/>
        <v>94.22991002377384</v>
      </c>
      <c r="AS64" s="26">
        <f t="shared" ca="1" si="14"/>
        <v>92.941602386723176</v>
      </c>
      <c r="AT64" s="26">
        <f t="shared" ca="1" si="14"/>
        <v>109.87951574737247</v>
      </c>
      <c r="AU64" s="26">
        <f t="shared" ca="1" si="14"/>
        <v>64.526902725076582</v>
      </c>
      <c r="AV64" s="26">
        <f t="shared" ca="1" si="14"/>
        <v>85.320451185803748</v>
      </c>
      <c r="AW64" s="26">
        <f t="shared" ca="1" si="14"/>
        <v>89.010949109634126</v>
      </c>
      <c r="AX64" s="26">
        <f t="shared" ca="1" si="14"/>
        <v>82.549698634251158</v>
      </c>
      <c r="AY64" s="26">
        <f t="shared" ca="1" si="14"/>
        <v>83.619338509435636</v>
      </c>
      <c r="AZ64" s="26">
        <f t="shared" ca="1" si="14"/>
        <v>89.599957322702195</v>
      </c>
      <c r="BA64" s="26">
        <f t="shared" ca="1" si="14"/>
        <v>87.092449980451278</v>
      </c>
      <c r="BB64" s="26">
        <f t="shared" ca="1" si="14"/>
        <v>94.759792413029189</v>
      </c>
      <c r="BC64" s="26">
        <f t="shared" ca="1" si="14"/>
        <v>97.859058711394155</v>
      </c>
      <c r="BD64" s="26">
        <f t="shared" ca="1" si="14"/>
        <v>134.265975297116</v>
      </c>
      <c r="BE64" s="26">
        <f t="shared" ca="1" si="14"/>
        <v>92.632456435601611</v>
      </c>
      <c r="BF64" s="26"/>
      <c r="BG64" s="26">
        <f t="shared" ca="1" si="10"/>
        <v>90.197477994416758</v>
      </c>
      <c r="BH64" s="26">
        <f t="shared" ca="1" si="10"/>
        <v>110.26443222712149</v>
      </c>
      <c r="BI64" s="26">
        <f t="shared" ca="1" si="10"/>
        <v>98.514871422845872</v>
      </c>
      <c r="BJ64" s="26">
        <f t="shared" ca="1" si="10"/>
        <v>111.81136519814369</v>
      </c>
      <c r="BK64" s="26">
        <f t="shared" ca="1" si="10"/>
        <v>90.664297242346635</v>
      </c>
      <c r="BL64" s="26">
        <f t="shared" ca="1" si="10"/>
        <v>88.359721155941173</v>
      </c>
      <c r="BM64" s="26">
        <f t="shared" ca="1" si="10"/>
        <v>114.32752912843186</v>
      </c>
      <c r="BN64" s="26">
        <f t="shared" ca="1" si="10"/>
        <v>69.211495874621775</v>
      </c>
      <c r="BO64" s="26">
        <f t="shared" ca="1" si="10"/>
        <v>99.122473415791987</v>
      </c>
      <c r="BP64" s="26">
        <f t="shared" ca="1" si="10"/>
        <v>70.906910991284064</v>
      </c>
      <c r="BQ64" s="26">
        <f t="shared" ca="1" si="10"/>
        <v>70.472410203335755</v>
      </c>
      <c r="BR64" s="26">
        <f t="shared" ca="1" si="10"/>
        <v>98.796606641340503</v>
      </c>
      <c r="BS64" s="26">
        <f t="shared" ca="1" si="10"/>
        <v>95.024914702351197</v>
      </c>
      <c r="BT64" s="26">
        <f t="shared" ca="1" si="10"/>
        <v>71.751507221264163</v>
      </c>
      <c r="BU64" s="26">
        <f t="shared" ca="1" si="10"/>
        <v>79.796693509628994</v>
      </c>
      <c r="BV64" s="26">
        <f t="shared" ca="1" si="10"/>
        <v>105.9036451856951</v>
      </c>
      <c r="BW64" s="26">
        <f t="shared" ca="1" si="10"/>
        <v>95.641143773514827</v>
      </c>
      <c r="BX64" s="26">
        <f t="shared" ca="1" si="10"/>
        <v>89.027466208953285</v>
      </c>
      <c r="BY64" s="26"/>
      <c r="BZ64" s="26"/>
      <c r="CA64" s="26"/>
      <c r="CB64" s="26"/>
      <c r="CC64" s="26">
        <f t="shared" ca="1" si="11"/>
        <v>111.61293910610726</v>
      </c>
      <c r="CD64" s="26">
        <f t="shared" ca="1" si="11"/>
        <v>74.669448085852565</v>
      </c>
      <c r="CE64" s="26">
        <f t="shared" ca="1" si="11"/>
        <v>92.602308213316192</v>
      </c>
      <c r="CF64" s="26">
        <f t="shared" ca="1" si="11"/>
        <v>98.930671812845333</v>
      </c>
      <c r="CG64" s="26">
        <f t="shared" ca="1" si="11"/>
        <v>88.31342552630008</v>
      </c>
    </row>
    <row r="65" spans="1:85" x14ac:dyDescent="0.3">
      <c r="A65" s="25">
        <v>2010</v>
      </c>
      <c r="B65" s="26">
        <f t="shared" ca="1" si="2"/>
        <v>91.389799745410741</v>
      </c>
      <c r="C65" s="26"/>
      <c r="D65" s="26">
        <f t="shared" ca="1" si="8"/>
        <v>86.261614131029262</v>
      </c>
      <c r="E65" s="26">
        <f t="shared" ca="1" si="8"/>
        <v>81.524855882998366</v>
      </c>
      <c r="F65" s="26">
        <f t="shared" ca="1" si="8"/>
        <v>100.79347029985563</v>
      </c>
      <c r="G65" s="26">
        <f t="shared" ca="1" si="8"/>
        <v>69.527572415936618</v>
      </c>
      <c r="H65" s="26">
        <f t="shared" ca="1" si="8"/>
        <v>89.261511582744205</v>
      </c>
      <c r="I65" s="26">
        <f t="shared" ca="1" si="8"/>
        <v>82.207451231977586</v>
      </c>
      <c r="J65" s="26">
        <f t="shared" ca="1" si="8"/>
        <v>87.996772571297385</v>
      </c>
      <c r="K65" s="26">
        <f t="shared" ca="1" si="8"/>
        <v>104.44550770189403</v>
      </c>
      <c r="L65" s="26">
        <f t="shared" ca="1" si="8"/>
        <v>90.442419498027547</v>
      </c>
      <c r="M65" s="26">
        <f t="shared" ca="1" si="8"/>
        <v>103.13427279809328</v>
      </c>
      <c r="N65" s="26">
        <f t="shared" ca="1" si="8"/>
        <v>94.219604647725632</v>
      </c>
      <c r="O65" s="26">
        <f t="shared" ca="1" si="8"/>
        <v>99.179988653426989</v>
      </c>
      <c r="P65" s="26">
        <f t="shared" ca="1" si="8"/>
        <v>83.452438964723868</v>
      </c>
      <c r="Q65" s="26">
        <f t="shared" ca="1" si="8"/>
        <v>80.729276448837098</v>
      </c>
      <c r="R65" s="26"/>
      <c r="S65" s="26"/>
      <c r="T65" s="26"/>
      <c r="U65" s="26">
        <f t="shared" ca="1" si="12"/>
        <v>97.802464383285937</v>
      </c>
      <c r="V65" s="26">
        <f t="shared" ca="1" si="12"/>
        <v>90.326806910268473</v>
      </c>
      <c r="W65" s="26">
        <f t="shared" si="3"/>
        <v>240</v>
      </c>
      <c r="X65" s="26">
        <f t="shared" ca="1" si="14"/>
        <v>87.409253988336644</v>
      </c>
      <c r="Y65" s="26">
        <f t="shared" ca="1" si="14"/>
        <v>73.304750798534982</v>
      </c>
      <c r="Z65" s="26">
        <f t="shared" ca="1" si="14"/>
        <v>61.123767175407956</v>
      </c>
      <c r="AA65" s="26">
        <f t="shared" ca="1" si="14"/>
        <v>81.524855882998366</v>
      </c>
      <c r="AB65" s="26">
        <f t="shared" ca="1" si="14"/>
        <v>90.784712287880723</v>
      </c>
      <c r="AC65" s="26">
        <f t="shared" ca="1" si="14"/>
        <v>125.65057699911323</v>
      </c>
      <c r="AD65" s="26">
        <f t="shared" ca="1" si="14"/>
        <v>104.02417725164226</v>
      </c>
      <c r="AE65" s="26">
        <f t="shared" ca="1" si="14"/>
        <v>98.550792147774942</v>
      </c>
      <c r="AF65" s="26">
        <f t="shared" ca="1" si="14"/>
        <v>109.19534677905513</v>
      </c>
      <c r="AG65" s="26">
        <f t="shared" ca="1" si="14"/>
        <v>105.31975505186601</v>
      </c>
      <c r="AH65" s="26">
        <f t="shared" ca="1" si="14"/>
        <v>112.82758368776342</v>
      </c>
      <c r="AI65" s="26">
        <f t="shared" ca="1" si="14"/>
        <v>115.31449774347578</v>
      </c>
      <c r="AJ65" s="26">
        <f t="shared" ca="1" si="14"/>
        <v>103.20760707279749</v>
      </c>
      <c r="AK65" s="26">
        <f t="shared" ca="1" si="14"/>
        <v>104.52628314758047</v>
      </c>
      <c r="AL65" s="26">
        <f t="shared" ca="1" si="14"/>
        <v>125.46727391995042</v>
      </c>
      <c r="AM65" s="26">
        <f t="shared" ca="1" si="14"/>
        <v>93.729112589318888</v>
      </c>
      <c r="AN65" s="26">
        <f t="shared" ca="1" si="14"/>
        <v>112.44754041076905</v>
      </c>
      <c r="AO65" s="26">
        <f t="shared" ca="1" si="14"/>
        <v>109.77284105908662</v>
      </c>
      <c r="AP65" s="26">
        <f t="shared" ca="1" si="14"/>
        <v>100.48961604402402</v>
      </c>
      <c r="AQ65" s="26">
        <f t="shared" ca="1" si="14"/>
        <v>83.302070513758991</v>
      </c>
      <c r="AR65" s="26">
        <f t="shared" ca="1" si="14"/>
        <v>92.159346736955669</v>
      </c>
      <c r="AS65" s="26">
        <f t="shared" ca="1" si="14"/>
        <v>90.824347503043469</v>
      </c>
      <c r="AT65" s="26">
        <f t="shared" ca="1" si="14"/>
        <v>108.98485854712075</v>
      </c>
      <c r="AU65" s="26">
        <f t="shared" ca="1" si="14"/>
        <v>69.527572415936618</v>
      </c>
      <c r="AV65" s="26">
        <f t="shared" ca="1" si="14"/>
        <v>88.330536997939234</v>
      </c>
      <c r="AW65" s="26">
        <f t="shared" ca="1" si="14"/>
        <v>90.362186662165485</v>
      </c>
      <c r="AX65" s="26">
        <f t="shared" ca="1" si="14"/>
        <v>82.207451231977586</v>
      </c>
      <c r="AY65" s="26">
        <f t="shared" ca="1" si="14"/>
        <v>83.954878176060134</v>
      </c>
      <c r="AZ65" s="26">
        <f t="shared" ca="1" si="14"/>
        <v>89.39747724299859</v>
      </c>
      <c r="BA65" s="26">
        <f t="shared" ca="1" si="14"/>
        <v>87.99587638722177</v>
      </c>
      <c r="BB65" s="26">
        <f t="shared" ca="1" si="14"/>
        <v>94.487490906193216</v>
      </c>
      <c r="BC65" s="26">
        <f t="shared" ca="1" si="14"/>
        <v>98.70978512490683</v>
      </c>
      <c r="BD65" s="26">
        <f t="shared" ca="1" si="14"/>
        <v>147.90498990246823</v>
      </c>
      <c r="BE65" s="26">
        <f t="shared" ca="1" si="14"/>
        <v>92.757481306531119</v>
      </c>
      <c r="BF65" s="26"/>
      <c r="BG65" s="26">
        <f t="shared" ca="1" si="10"/>
        <v>90.442419498027547</v>
      </c>
      <c r="BH65" s="26">
        <f t="shared" ca="1" si="10"/>
        <v>107.92888679317505</v>
      </c>
      <c r="BI65" s="26">
        <f t="shared" ca="1" si="10"/>
        <v>98.532490007338424</v>
      </c>
      <c r="BJ65" s="26">
        <f t="shared" ca="1" si="10"/>
        <v>109.79785486749842</v>
      </c>
      <c r="BK65" s="26">
        <f t="shared" ca="1" si="10"/>
        <v>92.971640159869253</v>
      </c>
      <c r="BL65" s="26">
        <f t="shared" ca="1" si="10"/>
        <v>88.325158049915885</v>
      </c>
      <c r="BM65" s="26">
        <f t="shared" ca="1" si="10"/>
        <v>111.87341364607369</v>
      </c>
      <c r="BN65" s="26">
        <f t="shared" ca="1" si="10"/>
        <v>69.823713854899992</v>
      </c>
      <c r="BO65" s="26">
        <f t="shared" ca="1" si="10"/>
        <v>99.179988653426989</v>
      </c>
      <c r="BP65" s="26">
        <f t="shared" ca="1" si="10"/>
        <v>70.717463126980519</v>
      </c>
      <c r="BQ65" s="26">
        <f t="shared" ca="1" si="10"/>
        <v>71.529079082457542</v>
      </c>
      <c r="BR65" s="26">
        <f t="shared" ca="1" si="10"/>
        <v>103.4719353268064</v>
      </c>
      <c r="BS65" s="26">
        <f t="shared" ca="1" si="10"/>
        <v>96.281794946467372</v>
      </c>
      <c r="BT65" s="26">
        <f t="shared" ca="1" si="10"/>
        <v>73.196604533237391</v>
      </c>
      <c r="BU65" s="26">
        <f t="shared" ca="1" si="10"/>
        <v>73.745198298277415</v>
      </c>
      <c r="BV65" s="26">
        <f t="shared" ca="1" si="10"/>
        <v>105.2965961556571</v>
      </c>
      <c r="BW65" s="26">
        <f t="shared" ca="1" si="10"/>
        <v>93.37808996925223</v>
      </c>
      <c r="BX65" s="26">
        <f t="shared" ca="1" si="10"/>
        <v>89.21498389147493</v>
      </c>
      <c r="BY65" s="26"/>
      <c r="BZ65" s="26"/>
      <c r="CA65" s="26"/>
      <c r="CB65" s="26"/>
      <c r="CC65" s="26">
        <f t="shared" ca="1" si="11"/>
        <v>109.71921626118039</v>
      </c>
      <c r="CD65" s="26">
        <f t="shared" ca="1" si="11"/>
        <v>76.666764518191101</v>
      </c>
      <c r="CE65" s="26">
        <f t="shared" ca="1" si="11"/>
        <v>92.662351501477147</v>
      </c>
      <c r="CF65" s="26">
        <f t="shared" ca="1" si="11"/>
        <v>98.04660458367006</v>
      </c>
      <c r="CG65" s="26">
        <f t="shared" ca="1" si="11"/>
        <v>87.008946660638884</v>
      </c>
    </row>
    <row r="66" spans="1:85" x14ac:dyDescent="0.3">
      <c r="A66" s="25">
        <v>2011</v>
      </c>
      <c r="B66" s="26">
        <f t="shared" ca="1" si="2"/>
        <v>91.994543840703329</v>
      </c>
      <c r="C66" s="26"/>
      <c r="D66" s="26">
        <f t="shared" ca="1" si="8"/>
        <v>89.081044197552757</v>
      </c>
      <c r="E66" s="26">
        <f t="shared" ca="1" si="8"/>
        <v>82.450873686487952</v>
      </c>
      <c r="F66" s="26">
        <f t="shared" ca="1" si="8"/>
        <v>99.237188915111375</v>
      </c>
      <c r="G66" s="26">
        <f t="shared" ca="1" si="8"/>
        <v>73.867963510181426</v>
      </c>
      <c r="H66" s="26">
        <f t="shared" ca="1" si="8"/>
        <v>90.786972445844995</v>
      </c>
      <c r="I66" s="26">
        <f t="shared" ca="1" si="8"/>
        <v>83.625069496788228</v>
      </c>
      <c r="J66" s="26">
        <f t="shared" ca="1" si="8"/>
        <v>89.500796054489783</v>
      </c>
      <c r="K66" s="26">
        <f t="shared" ca="1" si="8"/>
        <v>103.86042127507413</v>
      </c>
      <c r="L66" s="26">
        <f t="shared" ca="1" si="8"/>
        <v>90.934714138638896</v>
      </c>
      <c r="M66" s="26">
        <f t="shared" ca="1" si="8"/>
        <v>102.04231958293738</v>
      </c>
      <c r="N66" s="26">
        <f t="shared" ca="1" si="8"/>
        <v>94.733644814757909</v>
      </c>
      <c r="O66" s="26">
        <f t="shared" ca="1" si="8"/>
        <v>98.839961299341766</v>
      </c>
      <c r="P66" s="26">
        <f t="shared" ca="1" si="8"/>
        <v>88.036485197049842</v>
      </c>
      <c r="Q66" s="26">
        <f t="shared" ca="1" si="8"/>
        <v>79.629972985916993</v>
      </c>
      <c r="R66" s="26"/>
      <c r="S66" s="26"/>
      <c r="T66" s="26"/>
      <c r="U66" s="26">
        <f t="shared" ca="1" si="12"/>
        <v>97.517450928422619</v>
      </c>
      <c r="V66" s="26">
        <f t="shared" ca="1" si="12"/>
        <v>89.677248897794342</v>
      </c>
      <c r="W66" s="26">
        <f t="shared" si="3"/>
        <v>244</v>
      </c>
      <c r="X66" s="26">
        <f t="shared" ca="1" si="14"/>
        <v>90.119099943791369</v>
      </c>
      <c r="Y66" s="26">
        <f t="shared" ca="1" si="14"/>
        <v>77.931640956245914</v>
      </c>
      <c r="Z66" s="26">
        <f t="shared" ca="1" si="14"/>
        <v>66.07427650267033</v>
      </c>
      <c r="AA66" s="26">
        <f t="shared" ca="1" si="14"/>
        <v>82.450873686487952</v>
      </c>
      <c r="AB66" s="26">
        <f t="shared" ca="1" si="14"/>
        <v>91.432068857157006</v>
      </c>
      <c r="AC66" s="26">
        <f t="shared" ca="1" si="14"/>
        <v>119.22793110465904</v>
      </c>
      <c r="AD66" s="26">
        <f t="shared" ca="1" si="14"/>
        <v>101.82271733329623</v>
      </c>
      <c r="AE66" s="26">
        <f t="shared" ca="1" si="14"/>
        <v>97.727141279313699</v>
      </c>
      <c r="AF66" s="26">
        <f t="shared" ca="1" si="14"/>
        <v>106.63421181354391</v>
      </c>
      <c r="AG66" s="26">
        <f t="shared" ca="1" si="14"/>
        <v>102.74582278677138</v>
      </c>
      <c r="AH66" s="26">
        <f t="shared" ca="1" si="14"/>
        <v>109.08396514474191</v>
      </c>
      <c r="AI66" s="26">
        <f t="shared" ca="1" si="14"/>
        <v>111.08696321280831</v>
      </c>
      <c r="AJ66" s="26">
        <f t="shared" ca="1" si="14"/>
        <v>101.12391837072089</v>
      </c>
      <c r="AK66" s="26">
        <f t="shared" ca="1" si="14"/>
        <v>102.39146553523061</v>
      </c>
      <c r="AL66" s="26">
        <f t="shared" ca="1" si="14"/>
        <v>120.27184038303601</v>
      </c>
      <c r="AM66" s="26">
        <f t="shared" ca="1" si="14"/>
        <v>93.197484347575354</v>
      </c>
      <c r="AN66" s="26">
        <f t="shared" ca="1" si="14"/>
        <v>110.39166210199855</v>
      </c>
      <c r="AO66" s="26">
        <f t="shared" ca="1" si="14"/>
        <v>107.78055955411054</v>
      </c>
      <c r="AP66" s="26">
        <f t="shared" ca="1" si="14"/>
        <v>99.472204140091463</v>
      </c>
      <c r="AQ66" s="26">
        <f t="shared" ca="1" si="14"/>
        <v>82.562288823470539</v>
      </c>
      <c r="AR66" s="26">
        <f t="shared" ca="1" si="14"/>
        <v>91.002139155116055</v>
      </c>
      <c r="AS66" s="26">
        <f t="shared" ca="1" si="14"/>
        <v>91.017435290323405</v>
      </c>
      <c r="AT66" s="26">
        <f t="shared" ca="1" si="14"/>
        <v>112.05366673400286</v>
      </c>
      <c r="AU66" s="26">
        <f t="shared" ca="1" si="14"/>
        <v>73.867963510181426</v>
      </c>
      <c r="AV66" s="26">
        <f t="shared" ca="1" si="14"/>
        <v>90.934671882560664</v>
      </c>
      <c r="AW66" s="26">
        <f t="shared" ca="1" si="14"/>
        <v>90.592293011483832</v>
      </c>
      <c r="AX66" s="26">
        <f t="shared" ca="1" si="14"/>
        <v>83.625069496788228</v>
      </c>
      <c r="AY66" s="26">
        <f t="shared" ca="1" si="14"/>
        <v>84.863613753517242</v>
      </c>
      <c r="AZ66" s="26">
        <f t="shared" ca="1" si="14"/>
        <v>89.537035660872192</v>
      </c>
      <c r="BA66" s="26">
        <f t="shared" ca="1" si="14"/>
        <v>90.057541174004683</v>
      </c>
      <c r="BB66" s="26">
        <f t="shared" ca="1" si="14"/>
        <v>94.684937565445452</v>
      </c>
      <c r="BC66" s="26">
        <f t="shared" ca="1" si="14"/>
        <v>101.82569751576209</v>
      </c>
      <c r="BD66" s="26">
        <f t="shared" ca="1" si="14"/>
        <v>144.19977804137883</v>
      </c>
      <c r="BE66" s="26">
        <f t="shared" ca="1" si="14"/>
        <v>93.468843555501408</v>
      </c>
      <c r="BF66" s="26"/>
      <c r="BG66" s="26">
        <f t="shared" ca="1" si="10"/>
        <v>90.934714138638896</v>
      </c>
      <c r="BH66" s="26">
        <f t="shared" ca="1" si="10"/>
        <v>106.22910152122387</v>
      </c>
      <c r="BI66" s="26">
        <f t="shared" ca="1" si="10"/>
        <v>98.907217727758052</v>
      </c>
      <c r="BJ66" s="26">
        <f t="shared" ref="BG66:BX73" ca="1" si="15">GEOMEAN(OFFSET(BJ$76,$W66,0,4,1))</f>
        <v>107.92118458515883</v>
      </c>
      <c r="BK66" s="26">
        <f t="shared" ca="1" si="15"/>
        <v>91.642276599419944</v>
      </c>
      <c r="BL66" s="26">
        <f t="shared" ca="1" si="15"/>
        <v>90.865192116529855</v>
      </c>
      <c r="BM66" s="26">
        <f t="shared" ca="1" si="15"/>
        <v>109.50981696303944</v>
      </c>
      <c r="BN66" s="26">
        <f t="shared" ca="1" si="15"/>
        <v>71.051889307415166</v>
      </c>
      <c r="BO66" s="26">
        <f t="shared" ca="1" si="15"/>
        <v>98.839961299341766</v>
      </c>
      <c r="BP66" s="26">
        <f t="shared" ca="1" si="15"/>
        <v>77.345219959097008</v>
      </c>
      <c r="BQ66" s="26">
        <f t="shared" ca="1" si="15"/>
        <v>73.849095487464552</v>
      </c>
      <c r="BR66" s="26">
        <f t="shared" ca="1" si="15"/>
        <v>108.32528069739595</v>
      </c>
      <c r="BS66" s="26">
        <f t="shared" ca="1" si="15"/>
        <v>95.66483962136391</v>
      </c>
      <c r="BT66" s="26">
        <f t="shared" ca="1" si="15"/>
        <v>76.00267246691017</v>
      </c>
      <c r="BU66" s="26">
        <f t="shared" ca="1" si="15"/>
        <v>71.434642887880031</v>
      </c>
      <c r="BV66" s="26">
        <f t="shared" ca="1" si="15"/>
        <v>105.3982830362374</v>
      </c>
      <c r="BW66" s="26">
        <f t="shared" ca="1" si="15"/>
        <v>91.006043973963259</v>
      </c>
      <c r="BX66" s="26">
        <f t="shared" ca="1" si="15"/>
        <v>90.124761603225153</v>
      </c>
      <c r="BY66" s="26"/>
      <c r="BZ66" s="26"/>
      <c r="CA66" s="26"/>
      <c r="CB66" s="26"/>
      <c r="CC66" s="26">
        <f t="shared" ca="1" si="11"/>
        <v>107.7486494874443</v>
      </c>
      <c r="CD66" s="26">
        <f t="shared" ca="1" si="11"/>
        <v>79.301750342224508</v>
      </c>
      <c r="CE66" s="26">
        <f t="shared" ca="1" si="11"/>
        <v>92.994898408748611</v>
      </c>
      <c r="CF66" s="26">
        <f t="shared" ca="1" si="11"/>
        <v>95.243660673368254</v>
      </c>
      <c r="CG66" s="26">
        <f t="shared" ca="1" si="11"/>
        <v>86.579559416302345</v>
      </c>
    </row>
    <row r="67" spans="1:85" x14ac:dyDescent="0.3">
      <c r="A67" s="25">
        <v>2012</v>
      </c>
      <c r="B67" s="26">
        <f t="shared" ca="1" si="2"/>
        <v>93.05424607281175</v>
      </c>
      <c r="C67" s="26"/>
      <c r="D67" s="26">
        <f t="shared" ref="D67:Q69" ca="1" si="16">GEOMEAN(OFFSET(D$76,$W67,0,4,1))</f>
        <v>92.228008758676125</v>
      </c>
      <c r="E67" s="26">
        <f t="shared" ca="1" si="16"/>
        <v>86.02476686949251</v>
      </c>
      <c r="F67" s="26">
        <f t="shared" ca="1" si="16"/>
        <v>98.627374742022198</v>
      </c>
      <c r="G67" s="26">
        <f t="shared" ca="1" si="16"/>
        <v>79.455038023353794</v>
      </c>
      <c r="H67" s="26">
        <f t="shared" ca="1" si="16"/>
        <v>92.783678075851753</v>
      </c>
      <c r="I67" s="26">
        <f t="shared" ca="1" si="16"/>
        <v>86.49552136049887</v>
      </c>
      <c r="J67" s="26">
        <f t="shared" ca="1" si="16"/>
        <v>91.085749546737262</v>
      </c>
      <c r="K67" s="26">
        <f t="shared" ca="1" si="16"/>
        <v>100.68855051644863</v>
      </c>
      <c r="L67" s="26">
        <f t="shared" ca="1" si="16"/>
        <v>91.752399937876177</v>
      </c>
      <c r="M67" s="26">
        <f t="shared" ca="1" si="16"/>
        <v>101.66205626999837</v>
      </c>
      <c r="N67" s="26">
        <f t="shared" ca="1" si="16"/>
        <v>96.429658133705118</v>
      </c>
      <c r="O67" s="26">
        <f t="shared" ca="1" si="16"/>
        <v>99.252498394326267</v>
      </c>
      <c r="P67" s="26">
        <f t="shared" ca="1" si="16"/>
        <v>90.746446428778626</v>
      </c>
      <c r="Q67" s="26">
        <f t="shared" ca="1" si="16"/>
        <v>80.776954121937479</v>
      </c>
      <c r="R67" s="26"/>
      <c r="S67" s="26"/>
      <c r="T67" s="26"/>
      <c r="U67" s="26">
        <f t="shared" ca="1" si="12"/>
        <v>97.567358407531117</v>
      </c>
      <c r="V67" s="26">
        <f t="shared" ca="1" si="12"/>
        <v>89.179431634462475</v>
      </c>
      <c r="W67" s="26">
        <f t="shared" si="3"/>
        <v>248</v>
      </c>
      <c r="X67" s="26">
        <f t="shared" ca="1" si="14"/>
        <v>93.076007511489451</v>
      </c>
      <c r="Y67" s="26">
        <f t="shared" ca="1" si="14"/>
        <v>80.99923842332089</v>
      </c>
      <c r="Z67" s="26">
        <f t="shared" ca="1" si="14"/>
        <v>75.541890519691549</v>
      </c>
      <c r="AA67" s="26">
        <f t="shared" ca="1" si="14"/>
        <v>86.02476686949251</v>
      </c>
      <c r="AB67" s="26">
        <f t="shared" ca="1" si="14"/>
        <v>92.212131301769418</v>
      </c>
      <c r="AC67" s="26">
        <f t="shared" ca="1" si="14"/>
        <v>113.53554097685586</v>
      </c>
      <c r="AD67" s="26">
        <f t="shared" ca="1" si="14"/>
        <v>99.049207481019423</v>
      </c>
      <c r="AE67" s="26">
        <f t="shared" ca="1" si="14"/>
        <v>97.557190830398696</v>
      </c>
      <c r="AF67" s="26">
        <f t="shared" ca="1" si="14"/>
        <v>104.58297999986964</v>
      </c>
      <c r="AG67" s="26">
        <f t="shared" ca="1" si="14"/>
        <v>101.93958631878318</v>
      </c>
      <c r="AH67" s="26">
        <f t="shared" ca="1" si="14"/>
        <v>106.20068327993532</v>
      </c>
      <c r="AI67" s="26">
        <f t="shared" ca="1" si="14"/>
        <v>107.71993949830281</v>
      </c>
      <c r="AJ67" s="26">
        <f t="shared" ca="1" si="14"/>
        <v>99.396635279640549</v>
      </c>
      <c r="AK67" s="26">
        <f t="shared" ca="1" si="14"/>
        <v>100.86382078329514</v>
      </c>
      <c r="AL67" s="26">
        <f t="shared" ca="1" si="14"/>
        <v>116.06604240263391</v>
      </c>
      <c r="AM67" s="26">
        <f t="shared" ca="1" si="14"/>
        <v>94.933905148206961</v>
      </c>
      <c r="AN67" s="26">
        <f t="shared" ca="1" si="14"/>
        <v>108.08210022886331</v>
      </c>
      <c r="AO67" s="26">
        <f t="shared" ca="1" si="14"/>
        <v>105.22498998975261</v>
      </c>
      <c r="AP67" s="26">
        <f t="shared" ca="1" si="14"/>
        <v>99.834478724401436</v>
      </c>
      <c r="AQ67" s="26">
        <f t="shared" ca="1" si="14"/>
        <v>84.090204086164178</v>
      </c>
      <c r="AR67" s="26">
        <f t="shared" ca="1" si="14"/>
        <v>91.732470557375223</v>
      </c>
      <c r="AS67" s="26">
        <f t="shared" ca="1" si="14"/>
        <v>91.197381202965417</v>
      </c>
      <c r="AT67" s="26">
        <f t="shared" ca="1" si="14"/>
        <v>115.64219951223411</v>
      </c>
      <c r="AU67" s="26">
        <f t="shared" ca="1" si="14"/>
        <v>79.455038023353794</v>
      </c>
      <c r="AV67" s="26">
        <f t="shared" ca="1" si="14"/>
        <v>93.675707280107119</v>
      </c>
      <c r="AW67" s="26">
        <f t="shared" ca="1" si="14"/>
        <v>91.691657641449268</v>
      </c>
      <c r="AX67" s="26">
        <f t="shared" ca="1" si="14"/>
        <v>86.49552136049887</v>
      </c>
      <c r="AY67" s="26">
        <f t="shared" ca="1" si="14"/>
        <v>85.932261318105844</v>
      </c>
      <c r="AZ67" s="26">
        <f t="shared" ca="1" si="14"/>
        <v>90.690962178775891</v>
      </c>
      <c r="BA67" s="26">
        <f t="shared" ca="1" si="14"/>
        <v>91.852853374809555</v>
      </c>
      <c r="BB67" s="26">
        <f t="shared" ca="1" si="14"/>
        <v>94.562366479253754</v>
      </c>
      <c r="BC67" s="26">
        <f t="shared" ca="1" si="14"/>
        <v>96.199400696260184</v>
      </c>
      <c r="BD67" s="26">
        <f t="shared" ca="1" si="14"/>
        <v>126.3034066565545</v>
      </c>
      <c r="BE67" s="26">
        <f t="shared" ca="1" si="14"/>
        <v>94.979085513280353</v>
      </c>
      <c r="BF67" s="26"/>
      <c r="BG67" s="26">
        <f t="shared" ca="1" si="15"/>
        <v>91.752399937876177</v>
      </c>
      <c r="BH67" s="26">
        <f t="shared" ca="1" si="15"/>
        <v>104.59405976281121</v>
      </c>
      <c r="BI67" s="26">
        <f t="shared" ca="1" si="15"/>
        <v>98.904852180914233</v>
      </c>
      <c r="BJ67" s="26">
        <f t="shared" ca="1" si="15"/>
        <v>106.94362017156487</v>
      </c>
      <c r="BK67" s="26">
        <f t="shared" ca="1" si="15"/>
        <v>92.681984907094062</v>
      </c>
      <c r="BL67" s="26">
        <f t="shared" ca="1" si="15"/>
        <v>95.439240342545602</v>
      </c>
      <c r="BM67" s="26">
        <f t="shared" ca="1" si="15"/>
        <v>107.25390009017352</v>
      </c>
      <c r="BN67" s="26">
        <f t="shared" ca="1" si="15"/>
        <v>72.676758250591206</v>
      </c>
      <c r="BO67" s="26">
        <f t="shared" ca="1" si="15"/>
        <v>99.252498394326267</v>
      </c>
      <c r="BP67" s="26">
        <f t="shared" ca="1" si="15"/>
        <v>84.42801149691266</v>
      </c>
      <c r="BQ67" s="26">
        <f t="shared" ca="1" si="15"/>
        <v>77.911250382667163</v>
      </c>
      <c r="BR67" s="26">
        <f t="shared" ca="1" si="15"/>
        <v>105.8986135826235</v>
      </c>
      <c r="BS67" s="26">
        <f t="shared" ca="1" si="15"/>
        <v>93.661842754851676</v>
      </c>
      <c r="BT67" s="26">
        <f t="shared" ca="1" si="15"/>
        <v>80.799505166966597</v>
      </c>
      <c r="BU67" s="26">
        <f t="shared" ca="1" si="15"/>
        <v>72.532990217093442</v>
      </c>
      <c r="BV67" s="26">
        <f t="shared" ca="1" si="15"/>
        <v>103.78959870781212</v>
      </c>
      <c r="BW67" s="26">
        <f t="shared" ca="1" si="15"/>
        <v>91.321813916706404</v>
      </c>
      <c r="BX67" s="26">
        <f t="shared" ca="1" si="15"/>
        <v>91.824596516280181</v>
      </c>
      <c r="BY67" s="26"/>
      <c r="BZ67" s="26"/>
      <c r="CA67" s="26"/>
      <c r="CB67" s="26"/>
      <c r="CC67" s="26">
        <f t="shared" ca="1" si="11"/>
        <v>106.00356573297992</v>
      </c>
      <c r="CD67" s="26">
        <f t="shared" ca="1" si="11"/>
        <v>82.520014525774599</v>
      </c>
      <c r="CE67" s="26">
        <f t="shared" ca="1" si="11"/>
        <v>94.12750840564496</v>
      </c>
      <c r="CF67" s="26">
        <f t="shared" ca="1" si="11"/>
        <v>92.259854493741955</v>
      </c>
      <c r="CG67" s="26">
        <f t="shared" ca="1" si="11"/>
        <v>86.170622312438894</v>
      </c>
    </row>
    <row r="68" spans="1:85" x14ac:dyDescent="0.3">
      <c r="A68" s="25">
        <v>2013</v>
      </c>
      <c r="B68" s="26">
        <f t="shared" ca="1" si="2"/>
        <v>94.453789250532111</v>
      </c>
      <c r="C68" s="26"/>
      <c r="D68" s="26">
        <f t="shared" ca="1" si="16"/>
        <v>95.038857595379625</v>
      </c>
      <c r="E68" s="26">
        <f t="shared" ca="1" si="16"/>
        <v>90.742951279278799</v>
      </c>
      <c r="F68" s="26">
        <f t="shared" ca="1" si="16"/>
        <v>98.367456445088933</v>
      </c>
      <c r="G68" s="26">
        <f t="shared" ca="1" si="16"/>
        <v>85.092830416085633</v>
      </c>
      <c r="H68" s="26">
        <f t="shared" ca="1" si="16"/>
        <v>94.738322394560427</v>
      </c>
      <c r="I68" s="26">
        <f t="shared" ca="1" si="16"/>
        <v>89.731553947493836</v>
      </c>
      <c r="J68" s="26">
        <f t="shared" ca="1" si="16"/>
        <v>92.992693585972773</v>
      </c>
      <c r="K68" s="26">
        <f t="shared" ca="1" si="16"/>
        <v>98.372307472231626</v>
      </c>
      <c r="L68" s="26">
        <f t="shared" ca="1" si="16"/>
        <v>92.36436842206497</v>
      </c>
      <c r="M68" s="26">
        <f t="shared" ca="1" si="16"/>
        <v>101.76747484585174</v>
      </c>
      <c r="N68" s="26">
        <f t="shared" ca="1" si="16"/>
        <v>98.047299489302375</v>
      </c>
      <c r="O68" s="26">
        <f t="shared" ca="1" si="16"/>
        <v>99.514764388409361</v>
      </c>
      <c r="P68" s="26">
        <f t="shared" ca="1" si="16"/>
        <v>92.284351069403144</v>
      </c>
      <c r="Q68" s="26">
        <f t="shared" ca="1" si="16"/>
        <v>83.022540795912036</v>
      </c>
      <c r="R68" s="26"/>
      <c r="S68" s="26"/>
      <c r="T68" s="26"/>
      <c r="U68" s="26">
        <f t="shared" ca="1" si="12"/>
        <v>98.114775977222308</v>
      </c>
      <c r="V68" s="26">
        <f t="shared" ca="1" si="12"/>
        <v>93.23066787293881</v>
      </c>
      <c r="W68" s="26">
        <f t="shared" si="3"/>
        <v>252</v>
      </c>
      <c r="X68" s="26">
        <f t="shared" ca="1" si="14"/>
        <v>95.831376090210483</v>
      </c>
      <c r="Y68" s="26">
        <f t="shared" ca="1" si="14"/>
        <v>81.112371336845868</v>
      </c>
      <c r="Z68" s="26">
        <f t="shared" ca="1" si="14"/>
        <v>82.832360606136049</v>
      </c>
      <c r="AA68" s="26">
        <f t="shared" ca="1" si="14"/>
        <v>90.742951279278799</v>
      </c>
      <c r="AB68" s="26">
        <f t="shared" ca="1" si="14"/>
        <v>93.548022950063242</v>
      </c>
      <c r="AC68" s="26">
        <f t="shared" ca="1" si="14"/>
        <v>109.59737777577453</v>
      </c>
      <c r="AD68" s="26">
        <f t="shared" ca="1" si="14"/>
        <v>96.919130701423057</v>
      </c>
      <c r="AE68" s="26">
        <f t="shared" ca="1" si="14"/>
        <v>96.804259308217922</v>
      </c>
      <c r="AF68" s="26">
        <f t="shared" ca="1" si="14"/>
        <v>102.91350971623164</v>
      </c>
      <c r="AG68" s="26">
        <f t="shared" ca="1" si="14"/>
        <v>101.709680462571</v>
      </c>
      <c r="AH68" s="26">
        <f t="shared" ca="1" si="14"/>
        <v>103.82297925303915</v>
      </c>
      <c r="AI68" s="26">
        <f t="shared" ca="1" si="14"/>
        <v>105.3983442499182</v>
      </c>
      <c r="AJ68" s="26">
        <f t="shared" ca="1" si="14"/>
        <v>98.57976960720039</v>
      </c>
      <c r="AK68" s="26">
        <f t="shared" ca="1" si="14"/>
        <v>98.959447104942072</v>
      </c>
      <c r="AL68" s="26">
        <f t="shared" ca="1" si="14"/>
        <v>111.5123175425144</v>
      </c>
      <c r="AM68" s="26">
        <f t="shared" ca="1" si="14"/>
        <v>96.392175345192442</v>
      </c>
      <c r="AN68" s="26">
        <f t="shared" ca="1" si="14"/>
        <v>105.80399691052008</v>
      </c>
      <c r="AO68" s="26">
        <f t="shared" ca="1" si="14"/>
        <v>102.86764512797095</v>
      </c>
      <c r="AP68" s="26">
        <f t="shared" ca="1" si="14"/>
        <v>100.53493072467808</v>
      </c>
      <c r="AQ68" s="26">
        <f t="shared" ca="1" si="14"/>
        <v>87.356946286064243</v>
      </c>
      <c r="AR68" s="26">
        <f t="shared" ca="1" si="14"/>
        <v>93.385846733145314</v>
      </c>
      <c r="AS68" s="26">
        <f t="shared" ca="1" si="14"/>
        <v>90.777225441503973</v>
      </c>
      <c r="AT68" s="26">
        <f t="shared" ca="1" si="14"/>
        <v>111.22139908834797</v>
      </c>
      <c r="AU68" s="26">
        <f t="shared" ca="1" si="14"/>
        <v>85.092830416085633</v>
      </c>
      <c r="AV68" s="26">
        <f t="shared" ca="1" si="14"/>
        <v>95.965753149974105</v>
      </c>
      <c r="AW68" s="26">
        <f t="shared" ca="1" si="14"/>
        <v>93.258362500602104</v>
      </c>
      <c r="AX68" s="26">
        <f t="shared" ca="1" si="14"/>
        <v>89.731553947493836</v>
      </c>
      <c r="AY68" s="26">
        <f t="shared" ca="1" si="14"/>
        <v>86.6943168948562</v>
      </c>
      <c r="AZ68" s="26">
        <f t="shared" ca="1" si="14"/>
        <v>92.250627378736226</v>
      </c>
      <c r="BA68" s="26">
        <f t="shared" ca="1" si="14"/>
        <v>94.035066969697183</v>
      </c>
      <c r="BB68" s="26">
        <f t="shared" ca="1" si="14"/>
        <v>94.779609134975559</v>
      </c>
      <c r="BC68" s="26">
        <f t="shared" ca="1" si="14"/>
        <v>95.588689789979995</v>
      </c>
      <c r="BD68" s="26">
        <f t="shared" ca="1" si="14"/>
        <v>111.40938238893706</v>
      </c>
      <c r="BE68" s="26">
        <f t="shared" ca="1" si="14"/>
        <v>96.641265349315802</v>
      </c>
      <c r="BF68" s="26"/>
      <c r="BG68" s="26">
        <f t="shared" ca="1" si="15"/>
        <v>92.36436842206497</v>
      </c>
      <c r="BH68" s="26">
        <f t="shared" ca="1" si="15"/>
        <v>104.08997621127624</v>
      </c>
      <c r="BI68" s="26">
        <f t="shared" ca="1" si="15"/>
        <v>99.002402878429166</v>
      </c>
      <c r="BJ68" s="26">
        <f t="shared" ca="1" si="15"/>
        <v>106.06360013333645</v>
      </c>
      <c r="BK68" s="26">
        <f t="shared" ca="1" si="15"/>
        <v>95.328398321084563</v>
      </c>
      <c r="BL68" s="26">
        <f t="shared" ca="1" si="15"/>
        <v>100.04390889055175</v>
      </c>
      <c r="BM68" s="26">
        <f t="shared" ca="1" si="15"/>
        <v>104.95265141301313</v>
      </c>
      <c r="BN68" s="26">
        <f t="shared" ca="1" si="15"/>
        <v>73.581221755590676</v>
      </c>
      <c r="BO68" s="26">
        <f t="shared" ca="1" si="15"/>
        <v>99.514764388409361</v>
      </c>
      <c r="BP68" s="26">
        <f t="shared" ca="1" si="15"/>
        <v>88.103901831984928</v>
      </c>
      <c r="BQ68" s="26">
        <f t="shared" ca="1" si="15"/>
        <v>83.769163000677395</v>
      </c>
      <c r="BR68" s="26">
        <f t="shared" ca="1" si="15"/>
        <v>102.6119535510808</v>
      </c>
      <c r="BS68" s="26">
        <f t="shared" ca="1" si="15"/>
        <v>93.800996722884392</v>
      </c>
      <c r="BT68" s="26">
        <f t="shared" ca="1" si="15"/>
        <v>83.481718416818651</v>
      </c>
      <c r="BU68" s="26">
        <f t="shared" ca="1" si="15"/>
        <v>75.234912755809134</v>
      </c>
      <c r="BV68" s="26">
        <f t="shared" ca="1" si="15"/>
        <v>102.14389054544598</v>
      </c>
      <c r="BW68" s="26">
        <f t="shared" ca="1" si="15"/>
        <v>93.711943338954455</v>
      </c>
      <c r="BX68" s="26">
        <f t="shared" ca="1" si="15"/>
        <v>93.676782321112441</v>
      </c>
      <c r="BY68" s="26"/>
      <c r="BZ68" s="26"/>
      <c r="CA68" s="26"/>
      <c r="CB68" s="26"/>
      <c r="CC68" s="26">
        <f t="shared" ref="CC68:CG73" ca="1" si="17">GEOMEAN(OFFSET(CC$76,$W68,0,4,1))</f>
        <v>104.93727298690446</v>
      </c>
      <c r="CD68" s="26">
        <f t="shared" ca="1" si="17"/>
        <v>85.852488019886124</v>
      </c>
      <c r="CE68" s="26">
        <f t="shared" ca="1" si="17"/>
        <v>96.028370766265056</v>
      </c>
      <c r="CF68" s="26">
        <f t="shared" ca="1" si="17"/>
        <v>96.982170805736473</v>
      </c>
      <c r="CG68" s="26">
        <f t="shared" ca="1" si="17"/>
        <v>90.905249578419983</v>
      </c>
    </row>
    <row r="69" spans="1:85" x14ac:dyDescent="0.3">
      <c r="A69" s="25">
        <v>2014</v>
      </c>
      <c r="B69" s="26">
        <f t="shared" ca="1" si="2"/>
        <v>96.263244358937953</v>
      </c>
      <c r="C69" s="26"/>
      <c r="D69" s="26">
        <f t="shared" ca="1" si="16"/>
        <v>97.818622665214463</v>
      </c>
      <c r="E69" s="26">
        <f t="shared" ca="1" si="16"/>
        <v>95.15783460301526</v>
      </c>
      <c r="F69" s="26">
        <f t="shared" ca="1" si="16"/>
        <v>98.382229748006651</v>
      </c>
      <c r="G69" s="26">
        <f t="shared" ca="1" si="16"/>
        <v>89.941882774652882</v>
      </c>
      <c r="H69" s="26">
        <f t="shared" ca="1" si="16"/>
        <v>96.666578272007143</v>
      </c>
      <c r="I69" s="26">
        <f t="shared" ca="1" si="16"/>
        <v>92.584768477413903</v>
      </c>
      <c r="J69" s="26">
        <f t="shared" ca="1" si="16"/>
        <v>95.858954805538673</v>
      </c>
      <c r="K69" s="26">
        <f t="shared" ca="1" si="16"/>
        <v>98.472352199423966</v>
      </c>
      <c r="L69" s="26">
        <f t="shared" ca="1" si="16"/>
        <v>94.468667392619423</v>
      </c>
      <c r="M69" s="26">
        <f t="shared" ca="1" si="16"/>
        <v>101.82246209734058</v>
      </c>
      <c r="N69" s="26">
        <f t="shared" ca="1" si="16"/>
        <v>98.359724310469659</v>
      </c>
      <c r="O69" s="26">
        <f t="shared" ca="1" si="16"/>
        <v>100.34998953503158</v>
      </c>
      <c r="P69" s="26">
        <f t="shared" ca="1" si="16"/>
        <v>94.772660900260306</v>
      </c>
      <c r="Q69" s="26">
        <f t="shared" ca="1" si="16"/>
        <v>86.074825000463036</v>
      </c>
      <c r="R69" s="26"/>
      <c r="S69" s="26"/>
      <c r="T69" s="26"/>
      <c r="U69" s="26">
        <f t="shared" ref="U69:AJ73" ca="1" si="18">GEOMEAN(OFFSET(U$76,$W69,0,4,1))</f>
        <v>98.884742096717758</v>
      </c>
      <c r="V69" s="26">
        <f t="shared" ca="1" si="18"/>
        <v>96.067444443719097</v>
      </c>
      <c r="W69" s="26">
        <f t="shared" si="3"/>
        <v>256</v>
      </c>
      <c r="X69" s="26">
        <f t="shared" ca="1" si="18"/>
        <v>98.553939720744154</v>
      </c>
      <c r="Y69" s="26">
        <f t="shared" ca="1" si="18"/>
        <v>82.648940281735449</v>
      </c>
      <c r="Z69" s="26">
        <f t="shared" ca="1" si="18"/>
        <v>88.784194121426552</v>
      </c>
      <c r="AA69" s="26">
        <f t="shared" ca="1" si="18"/>
        <v>95.15783460301526</v>
      </c>
      <c r="AB69" s="26">
        <f t="shared" ca="1" si="18"/>
        <v>95.257696257863699</v>
      </c>
      <c r="AC69" s="26">
        <f t="shared" ca="1" si="18"/>
        <v>106.9414529592821</v>
      </c>
      <c r="AD69" s="26">
        <f t="shared" ca="1" si="18"/>
        <v>96.869877281285909</v>
      </c>
      <c r="AE69" s="26">
        <f t="shared" ca="1" si="18"/>
        <v>96.554901940810751</v>
      </c>
      <c r="AF69" s="26">
        <f t="shared" ca="1" si="18"/>
        <v>101.20224562079761</v>
      </c>
      <c r="AG69" s="26">
        <f t="shared" ca="1" si="18"/>
        <v>100.72968203888639</v>
      </c>
      <c r="AH69" s="26">
        <f t="shared" ca="1" si="18"/>
        <v>101.85452085426508</v>
      </c>
      <c r="AI69" s="26">
        <f t="shared" ca="1" si="18"/>
        <v>102.74721399513727</v>
      </c>
      <c r="AJ69" s="26">
        <f t="shared" ca="1" si="18"/>
        <v>98.742442703359941</v>
      </c>
      <c r="AK69" s="26">
        <f t="shared" ref="X69:BE73" ca="1" si="19">GEOMEAN(OFFSET(AK$76,$W69,0,4,1))</f>
        <v>97.679541009135903</v>
      </c>
      <c r="AL69" s="26">
        <f t="shared" ca="1" si="19"/>
        <v>107.14719673622267</v>
      </c>
      <c r="AM69" s="26">
        <f t="shared" ca="1" si="19"/>
        <v>97.580499399901228</v>
      </c>
      <c r="AN69" s="26">
        <f t="shared" ca="1" si="19"/>
        <v>104.19594826457735</v>
      </c>
      <c r="AO69" s="26">
        <f t="shared" ca="1" si="19"/>
        <v>100.9943677797695</v>
      </c>
      <c r="AP69" s="26">
        <f t="shared" ca="1" si="19"/>
        <v>100.48746333773884</v>
      </c>
      <c r="AQ69" s="26">
        <f t="shared" ca="1" si="19"/>
        <v>90.959824693543496</v>
      </c>
      <c r="AR69" s="26">
        <f t="shared" ca="1" si="19"/>
        <v>94.795626153161336</v>
      </c>
      <c r="AS69" s="26">
        <f t="shared" ca="1" si="19"/>
        <v>92.247944184926794</v>
      </c>
      <c r="AT69" s="26">
        <f t="shared" ca="1" si="19"/>
        <v>107.08159044463964</v>
      </c>
      <c r="AU69" s="26">
        <f t="shared" ca="1" si="19"/>
        <v>89.941882774652882</v>
      </c>
      <c r="AV69" s="26">
        <f t="shared" ca="1" si="19"/>
        <v>97.82200237829602</v>
      </c>
      <c r="AW69" s="26">
        <f t="shared" ca="1" si="19"/>
        <v>95.280908422566469</v>
      </c>
      <c r="AX69" s="26">
        <f t="shared" ca="1" si="19"/>
        <v>92.584768477413903</v>
      </c>
      <c r="AY69" s="26">
        <f t="shared" ca="1" si="19"/>
        <v>90.013388171451979</v>
      </c>
      <c r="AZ69" s="26">
        <f t="shared" ca="1" si="19"/>
        <v>94.621706572358562</v>
      </c>
      <c r="BA69" s="26">
        <f t="shared" ca="1" si="19"/>
        <v>97.032275592513486</v>
      </c>
      <c r="BB69" s="26">
        <f t="shared" ca="1" si="19"/>
        <v>95.502213722515776</v>
      </c>
      <c r="BC69" s="26">
        <f t="shared" ca="1" si="19"/>
        <v>98.404421498371377</v>
      </c>
      <c r="BD69" s="26">
        <f t="shared" ca="1" si="19"/>
        <v>106.2661925798638</v>
      </c>
      <c r="BE69" s="26">
        <f t="shared" ca="1" si="19"/>
        <v>98.346819022578643</v>
      </c>
      <c r="BF69" s="26"/>
      <c r="BG69" s="26">
        <f t="shared" ca="1" si="15"/>
        <v>94.468667392619423</v>
      </c>
      <c r="BH69" s="26">
        <f t="shared" ca="1" si="15"/>
        <v>103.92725574725402</v>
      </c>
      <c r="BI69" s="26">
        <f t="shared" ca="1" si="15"/>
        <v>99.719354243769828</v>
      </c>
      <c r="BJ69" s="26">
        <f t="shared" ca="1" si="15"/>
        <v>104.98657112728172</v>
      </c>
      <c r="BK69" s="26">
        <f t="shared" ca="1" si="15"/>
        <v>96.955177266302599</v>
      </c>
      <c r="BL69" s="26">
        <f t="shared" ca="1" si="15"/>
        <v>100.80491006611683</v>
      </c>
      <c r="BM69" s="26">
        <f t="shared" ca="1" si="15"/>
        <v>102.818149208889</v>
      </c>
      <c r="BN69" s="26">
        <f t="shared" ca="1" si="15"/>
        <v>78.072735973086097</v>
      </c>
      <c r="BO69" s="26">
        <f t="shared" ca="1" si="15"/>
        <v>100.34998953503158</v>
      </c>
      <c r="BP69" s="26">
        <f t="shared" ca="1" si="15"/>
        <v>90.932533335566234</v>
      </c>
      <c r="BQ69" s="26">
        <f t="shared" ca="1" si="15"/>
        <v>89.40619885053718</v>
      </c>
      <c r="BR69" s="26">
        <f t="shared" ca="1" si="15"/>
        <v>102.1374609711152</v>
      </c>
      <c r="BS69" s="26">
        <f t="shared" ca="1" si="15"/>
        <v>95.867553474059761</v>
      </c>
      <c r="BT69" s="26">
        <f t="shared" ca="1" si="15"/>
        <v>91.100488462547574</v>
      </c>
      <c r="BU69" s="26">
        <f t="shared" ca="1" si="15"/>
        <v>79.722081276897967</v>
      </c>
      <c r="BV69" s="26">
        <f t="shared" ca="1" si="15"/>
        <v>101.1915204248394</v>
      </c>
      <c r="BW69" s="26">
        <f t="shared" ca="1" si="15"/>
        <v>94.451425827907968</v>
      </c>
      <c r="BX69" s="26">
        <f t="shared" ca="1" si="15"/>
        <v>94.769732998143908</v>
      </c>
      <c r="BY69" s="26"/>
      <c r="BZ69" s="26"/>
      <c r="CA69" s="26"/>
      <c r="CB69" s="26"/>
      <c r="CC69" s="26">
        <f t="shared" ca="1" si="17"/>
        <v>103.76654258151144</v>
      </c>
      <c r="CD69" s="26">
        <f t="shared" ca="1" si="17"/>
        <v>89.98936881477006</v>
      </c>
      <c r="CE69" s="26">
        <f t="shared" ca="1" si="17"/>
        <v>97.032532794428519</v>
      </c>
      <c r="CF69" s="26">
        <f t="shared" ca="1" si="17"/>
        <v>102.10197410626439</v>
      </c>
      <c r="CG69" s="26">
        <f t="shared" ca="1" si="17"/>
        <v>93.794819896971546</v>
      </c>
    </row>
    <row r="70" spans="1:85" x14ac:dyDescent="0.3">
      <c r="A70" s="25">
        <v>2015</v>
      </c>
      <c r="B70" s="26">
        <f t="shared" ref="B70:Q73" ca="1" si="20">GEOMEAN(OFFSET(B$76,$W70,0,4,1))</f>
        <v>98.101096269940669</v>
      </c>
      <c r="C70" s="26"/>
      <c r="D70" s="26">
        <f t="shared" ca="1" si="20"/>
        <v>99.509384278512314</v>
      </c>
      <c r="E70" s="26">
        <f t="shared" ca="1" si="20"/>
        <v>98.524714362026657</v>
      </c>
      <c r="F70" s="26">
        <f t="shared" ca="1" si="20"/>
        <v>99.172028378891383</v>
      </c>
      <c r="G70" s="26">
        <f t="shared" ca="1" si="20"/>
        <v>94.306302243057615</v>
      </c>
      <c r="H70" s="26">
        <f t="shared" ca="1" si="20"/>
        <v>98.304454167727215</v>
      </c>
      <c r="I70" s="26">
        <f t="shared" ca="1" si="20"/>
        <v>96.215931336786497</v>
      </c>
      <c r="J70" s="26">
        <f t="shared" ca="1" si="20"/>
        <v>97.903397549744724</v>
      </c>
      <c r="K70" s="26">
        <f t="shared" ca="1" si="20"/>
        <v>98.994750505886458</v>
      </c>
      <c r="L70" s="26">
        <f t="shared" ca="1" si="20"/>
        <v>96.999590411723304</v>
      </c>
      <c r="M70" s="26">
        <f t="shared" ca="1" si="20"/>
        <v>101.1194201953367</v>
      </c>
      <c r="N70" s="26">
        <f t="shared" ca="1" si="20"/>
        <v>99.406806216355776</v>
      </c>
      <c r="O70" s="26">
        <f t="shared" ca="1" si="20"/>
        <v>100.08994979467214</v>
      </c>
      <c r="P70" s="26">
        <f t="shared" ca="1" si="20"/>
        <v>96.988994365602025</v>
      </c>
      <c r="Q70" s="26">
        <f t="shared" ca="1" si="20"/>
        <v>92.35929786719764</v>
      </c>
      <c r="R70" s="26"/>
      <c r="S70" s="26"/>
      <c r="T70" s="26"/>
      <c r="U70" s="26">
        <f t="shared" ca="1" si="18"/>
        <v>99.027210724469114</v>
      </c>
      <c r="V70" s="26">
        <f t="shared" ca="1" si="18"/>
        <v>97.941887786622758</v>
      </c>
      <c r="W70" s="26">
        <f t="shared" si="3"/>
        <v>260</v>
      </c>
      <c r="X70" s="26">
        <f t="shared" ca="1" si="19"/>
        <v>100.05211558733075</v>
      </c>
      <c r="Y70" s="26">
        <f t="shared" ca="1" si="19"/>
        <v>89.467925953405057</v>
      </c>
      <c r="Z70" s="26">
        <f t="shared" ca="1" si="19"/>
        <v>91.992777108202432</v>
      </c>
      <c r="AA70" s="26">
        <f t="shared" ca="1" si="19"/>
        <v>98.524714362026657</v>
      </c>
      <c r="AB70" s="26">
        <f t="shared" ca="1" si="19"/>
        <v>97.604771533201443</v>
      </c>
      <c r="AC70" s="26">
        <f t="shared" ca="1" si="19"/>
        <v>104.02575625664244</v>
      </c>
      <c r="AD70" s="26">
        <f t="shared" ca="1" si="19"/>
        <v>96.763957092963025</v>
      </c>
      <c r="AE70" s="26">
        <f t="shared" ca="1" si="19"/>
        <v>97.523030311767243</v>
      </c>
      <c r="AF70" s="26">
        <f t="shared" ca="1" si="19"/>
        <v>100.50700274268888</v>
      </c>
      <c r="AG70" s="26">
        <f t="shared" ca="1" si="19"/>
        <v>100.04462841235119</v>
      </c>
      <c r="AH70" s="26">
        <f t="shared" ca="1" si="19"/>
        <v>100.78470739798408</v>
      </c>
      <c r="AI70" s="26">
        <f t="shared" ca="1" si="19"/>
        <v>100.61184083991611</v>
      </c>
      <c r="AJ70" s="26">
        <f t="shared" ca="1" si="19"/>
        <v>99.849144684544157</v>
      </c>
      <c r="AK70" s="26">
        <f t="shared" ca="1" si="19"/>
        <v>99.134049367462083</v>
      </c>
      <c r="AL70" s="26">
        <f t="shared" ca="1" si="19"/>
        <v>103.62648586229813</v>
      </c>
      <c r="AM70" s="26">
        <f t="shared" ca="1" si="19"/>
        <v>98.711517410911938</v>
      </c>
      <c r="AN70" s="26">
        <f t="shared" ca="1" si="19"/>
        <v>102.24914015916777</v>
      </c>
      <c r="AO70" s="26">
        <f t="shared" ca="1" si="19"/>
        <v>99.686378504863811</v>
      </c>
      <c r="AP70" s="26">
        <f t="shared" ca="1" si="19"/>
        <v>100.75990646084263</v>
      </c>
      <c r="AQ70" s="26">
        <f t="shared" ca="1" si="19"/>
        <v>96.423630397278131</v>
      </c>
      <c r="AR70" s="26">
        <f t="shared" ca="1" si="19"/>
        <v>96.277639821867567</v>
      </c>
      <c r="AS70" s="26">
        <f t="shared" ca="1" si="19"/>
        <v>94.965280820015607</v>
      </c>
      <c r="AT70" s="26">
        <f t="shared" ca="1" si="19"/>
        <v>103.57243694080327</v>
      </c>
      <c r="AU70" s="26">
        <f t="shared" ca="1" si="19"/>
        <v>94.306302243057615</v>
      </c>
      <c r="AV70" s="26">
        <f t="shared" ca="1" si="19"/>
        <v>98.724929760649786</v>
      </c>
      <c r="AW70" s="26">
        <f t="shared" ca="1" si="19"/>
        <v>97.790769389278907</v>
      </c>
      <c r="AX70" s="26">
        <f t="shared" ca="1" si="19"/>
        <v>96.215931336786497</v>
      </c>
      <c r="AY70" s="26">
        <f t="shared" ca="1" si="19"/>
        <v>95.441868476443005</v>
      </c>
      <c r="AZ70" s="26">
        <f t="shared" ca="1" si="19"/>
        <v>97.138658719454384</v>
      </c>
      <c r="BA70" s="26">
        <f t="shared" ca="1" si="19"/>
        <v>98.4869414417158</v>
      </c>
      <c r="BB70" s="26">
        <f t="shared" ca="1" si="19"/>
        <v>97.434309974573523</v>
      </c>
      <c r="BC70" s="26">
        <f t="shared" ca="1" si="19"/>
        <v>105.02653815246113</v>
      </c>
      <c r="BD70" s="26">
        <f t="shared" ca="1" si="19"/>
        <v>101.59745871160719</v>
      </c>
      <c r="BE70" s="26">
        <f t="shared" ca="1" si="19"/>
        <v>99.149608124225509</v>
      </c>
      <c r="BF70" s="26"/>
      <c r="BG70" s="26">
        <f t="shared" ca="1" si="15"/>
        <v>96.999590411723304</v>
      </c>
      <c r="BH70" s="26">
        <f t="shared" ca="1" si="15"/>
        <v>102.50081510422761</v>
      </c>
      <c r="BI70" s="26">
        <f t="shared" ca="1" si="15"/>
        <v>99.864986856754754</v>
      </c>
      <c r="BJ70" s="26">
        <f t="shared" ca="1" si="15"/>
        <v>102.93141801925182</v>
      </c>
      <c r="BK70" s="26">
        <f t="shared" ca="1" si="15"/>
        <v>98.206645477511984</v>
      </c>
      <c r="BL70" s="26">
        <f t="shared" ca="1" si="15"/>
        <v>100.7474961840143</v>
      </c>
      <c r="BM70" s="26">
        <f t="shared" ca="1" si="15"/>
        <v>101.12714337741581</v>
      </c>
      <c r="BN70" s="26">
        <f t="shared" ca="1" si="15"/>
        <v>90.121016854526204</v>
      </c>
      <c r="BO70" s="26">
        <f t="shared" ca="1" si="15"/>
        <v>100.08994979467214</v>
      </c>
      <c r="BP70" s="26">
        <f t="shared" ca="1" si="15"/>
        <v>94.652651746667786</v>
      </c>
      <c r="BQ70" s="26">
        <f t="shared" ca="1" si="15"/>
        <v>93.250176144894425</v>
      </c>
      <c r="BR70" s="26">
        <f t="shared" ca="1" si="15"/>
        <v>101.51212866268932</v>
      </c>
      <c r="BS70" s="26">
        <f t="shared" ca="1" si="15"/>
        <v>97.856496471996834</v>
      </c>
      <c r="BT70" s="26">
        <f t="shared" ca="1" si="15"/>
        <v>95.919435609932577</v>
      </c>
      <c r="BU70" s="26">
        <f t="shared" ca="1" si="15"/>
        <v>88.966752499098646</v>
      </c>
      <c r="BV70" s="26">
        <f t="shared" ca="1" si="15"/>
        <v>100.28687969926858</v>
      </c>
      <c r="BW70" s="26">
        <f t="shared" ca="1" si="15"/>
        <v>98.900999961126715</v>
      </c>
      <c r="BX70" s="26">
        <f t="shared" ca="1" si="15"/>
        <v>96.242217728877677</v>
      </c>
      <c r="BY70" s="26"/>
      <c r="BZ70" s="26"/>
      <c r="CA70" s="26"/>
      <c r="CB70" s="26"/>
      <c r="CC70" s="26">
        <f t="shared" ca="1" si="17"/>
        <v>101.9737177506171</v>
      </c>
      <c r="CD70" s="26">
        <f t="shared" ca="1" si="17"/>
        <v>93.63973160199852</v>
      </c>
      <c r="CE70" s="26">
        <f t="shared" ca="1" si="17"/>
        <v>98.790474451454443</v>
      </c>
      <c r="CF70" s="26">
        <f t="shared" ca="1" si="17"/>
        <v>101.49208945810578</v>
      </c>
      <c r="CG70" s="26">
        <f t="shared" ca="1" si="17"/>
        <v>96.500186728760852</v>
      </c>
    </row>
    <row r="71" spans="1:85" x14ac:dyDescent="0.3">
      <c r="A71" s="25">
        <v>2016</v>
      </c>
      <c r="B71" s="26">
        <f t="shared" ca="1" si="20"/>
        <v>99.998183888325926</v>
      </c>
      <c r="C71" s="26"/>
      <c r="D71" s="26">
        <f t="shared" ca="1" si="20"/>
        <v>99.997354148158621</v>
      </c>
      <c r="E71" s="26">
        <f t="shared" ca="1" si="20"/>
        <v>99.999491900765946</v>
      </c>
      <c r="F71" s="26">
        <f t="shared" ca="1" si="20"/>
        <v>99.999838851122234</v>
      </c>
      <c r="G71" s="26">
        <f t="shared" ca="1" si="20"/>
        <v>100.00127412648642</v>
      </c>
      <c r="H71" s="26">
        <f t="shared" ca="1" si="20"/>
        <v>99.998575915626603</v>
      </c>
      <c r="I71" s="26">
        <f t="shared" ca="1" si="20"/>
        <v>99.998752567764384</v>
      </c>
      <c r="J71" s="26">
        <f t="shared" ca="1" si="20"/>
        <v>99.999508793035744</v>
      </c>
      <c r="K71" s="26">
        <f t="shared" ca="1" si="20"/>
        <v>99.997849197110895</v>
      </c>
      <c r="L71" s="26">
        <f t="shared" ca="1" si="20"/>
        <v>100.00116904823638</v>
      </c>
      <c r="M71" s="26">
        <f t="shared" ca="1" si="20"/>
        <v>99.998943090108682</v>
      </c>
      <c r="N71" s="26">
        <f t="shared" ca="1" si="20"/>
        <v>99.999975262239317</v>
      </c>
      <c r="O71" s="26">
        <f t="shared" ca="1" si="20"/>
        <v>99.999985499997948</v>
      </c>
      <c r="P71" s="26">
        <f t="shared" ca="1" si="20"/>
        <v>100.00067314128823</v>
      </c>
      <c r="Q71" s="26">
        <f t="shared" ca="1" si="20"/>
        <v>99.99730416979655</v>
      </c>
      <c r="R71" s="26"/>
      <c r="S71" s="26"/>
      <c r="T71" s="26"/>
      <c r="U71" s="26">
        <f t="shared" ca="1" si="18"/>
        <v>99.999738602154082</v>
      </c>
      <c r="V71" s="26">
        <f t="shared" ca="1" si="18"/>
        <v>99.999746258190712</v>
      </c>
      <c r="W71" s="26">
        <f t="shared" ref="W71:W73" si="21">W70+4</f>
        <v>264</v>
      </c>
      <c r="X71" s="26">
        <f t="shared" ca="1" si="19"/>
        <v>99.997439871987851</v>
      </c>
      <c r="Y71" s="26">
        <f t="shared" ca="1" si="19"/>
        <v>100.00139124655087</v>
      </c>
      <c r="Z71" s="26">
        <f t="shared" ca="1" si="19"/>
        <v>99.999390860262054</v>
      </c>
      <c r="AA71" s="26">
        <f t="shared" ca="1" si="19"/>
        <v>99.999491900765946</v>
      </c>
      <c r="AB71" s="26">
        <f t="shared" ca="1" si="19"/>
        <v>100.00097471730184</v>
      </c>
      <c r="AC71" s="26">
        <f t="shared" ca="1" si="19"/>
        <v>99.998931704512998</v>
      </c>
      <c r="AD71" s="26">
        <f t="shared" ca="1" si="19"/>
        <v>100.00052629860794</v>
      </c>
      <c r="AE71" s="26">
        <f t="shared" ca="1" si="19"/>
        <v>100.00116309426362</v>
      </c>
      <c r="AF71" s="26">
        <f t="shared" ca="1" si="19"/>
        <v>99.999858110512307</v>
      </c>
      <c r="AG71" s="26">
        <f t="shared" ca="1" si="19"/>
        <v>99.997421424887577</v>
      </c>
      <c r="AH71" s="26">
        <f t="shared" ca="1" si="19"/>
        <v>99.999924763747217</v>
      </c>
      <c r="AI71" s="26">
        <f t="shared" ca="1" si="19"/>
        <v>99.997391189343617</v>
      </c>
      <c r="AJ71" s="26">
        <f t="shared" ca="1" si="19"/>
        <v>99.997405156293567</v>
      </c>
      <c r="AK71" s="26">
        <f t="shared" ca="1" si="19"/>
        <v>100.00002838875552</v>
      </c>
      <c r="AL71" s="26">
        <f t="shared" ca="1" si="19"/>
        <v>99.998385485797371</v>
      </c>
      <c r="AM71" s="26">
        <f t="shared" ca="1" si="19"/>
        <v>99.99917865672974</v>
      </c>
      <c r="AN71" s="26">
        <f t="shared" ca="1" si="19"/>
        <v>99.999733366534969</v>
      </c>
      <c r="AO71" s="26">
        <f t="shared" ca="1" si="19"/>
        <v>99.998816832077239</v>
      </c>
      <c r="AP71" s="26">
        <f t="shared" ca="1" si="19"/>
        <v>99.999107250634992</v>
      </c>
      <c r="AQ71" s="26">
        <f t="shared" ca="1" si="19"/>
        <v>99.999547427760163</v>
      </c>
      <c r="AR71" s="26">
        <f t="shared" ca="1" si="19"/>
        <v>100.00013862963269</v>
      </c>
      <c r="AS71" s="26">
        <f t="shared" ca="1" si="19"/>
        <v>100.00079524792694</v>
      </c>
      <c r="AT71" s="26">
        <f t="shared" ca="1" si="19"/>
        <v>99.998095965164197</v>
      </c>
      <c r="AU71" s="26">
        <f t="shared" ca="1" si="19"/>
        <v>100.00127412648642</v>
      </c>
      <c r="AV71" s="26">
        <f t="shared" ca="1" si="19"/>
        <v>99.995951479578309</v>
      </c>
      <c r="AW71" s="26">
        <f t="shared" ca="1" si="19"/>
        <v>100.00116013396392</v>
      </c>
      <c r="AX71" s="26">
        <f t="shared" ca="1" si="19"/>
        <v>99.998752567764384</v>
      </c>
      <c r="AY71" s="26">
        <f t="shared" ca="1" si="19"/>
        <v>99.997452125302104</v>
      </c>
      <c r="AZ71" s="26">
        <f t="shared" ca="1" si="19"/>
        <v>99.997674063201089</v>
      </c>
      <c r="BA71" s="26">
        <f t="shared" ca="1" si="19"/>
        <v>100.00070873355858</v>
      </c>
      <c r="BB71" s="26">
        <f t="shared" ca="1" si="19"/>
        <v>100.00043440905972</v>
      </c>
      <c r="BC71" s="26">
        <f t="shared" ca="1" si="19"/>
        <v>100.00065481507632</v>
      </c>
      <c r="BD71" s="26">
        <f t="shared" ca="1" si="19"/>
        <v>100.00116629603518</v>
      </c>
      <c r="BE71" s="26">
        <f t="shared" ca="1" si="19"/>
        <v>99.998939266931359</v>
      </c>
      <c r="BF71" s="26"/>
      <c r="BG71" s="26">
        <f t="shared" ca="1" si="15"/>
        <v>100.00116904823638</v>
      </c>
      <c r="BH71" s="26">
        <f t="shared" ca="1" si="15"/>
        <v>100.00202517698936</v>
      </c>
      <c r="BI71" s="26">
        <f t="shared" ca="1" si="15"/>
        <v>100.00243138574442</v>
      </c>
      <c r="BJ71" s="26">
        <f t="shared" ca="1" si="15"/>
        <v>99.999967826768469</v>
      </c>
      <c r="BK71" s="26">
        <f t="shared" ca="1" si="15"/>
        <v>99.998955256867788</v>
      </c>
      <c r="BL71" s="26">
        <f t="shared" ca="1" si="15"/>
        <v>99.999238639323124</v>
      </c>
      <c r="BM71" s="26">
        <f t="shared" ca="1" si="15"/>
        <v>100.00158821072556</v>
      </c>
      <c r="BN71" s="26">
        <f t="shared" ca="1" si="15"/>
        <v>99.997765583966952</v>
      </c>
      <c r="BO71" s="26">
        <f t="shared" ca="1" si="15"/>
        <v>99.999985499997948</v>
      </c>
      <c r="BP71" s="26">
        <f t="shared" ca="1" si="15"/>
        <v>99.999293764587605</v>
      </c>
      <c r="BQ71" s="26">
        <f t="shared" ca="1" si="15"/>
        <v>100.00043422314779</v>
      </c>
      <c r="BR71" s="26">
        <f t="shared" ca="1" si="15"/>
        <v>100.00142954099027</v>
      </c>
      <c r="BS71" s="26">
        <f t="shared" ca="1" si="15"/>
        <v>100.00213966156325</v>
      </c>
      <c r="BT71" s="26">
        <f t="shared" ca="1" si="15"/>
        <v>100.00333801258104</v>
      </c>
      <c r="BU71" s="26">
        <f t="shared" ca="1" si="15"/>
        <v>99.99860367072904</v>
      </c>
      <c r="BV71" s="26">
        <f t="shared" ca="1" si="15"/>
        <v>100.00017257624536</v>
      </c>
      <c r="BW71" s="26">
        <f t="shared" ca="1" si="15"/>
        <v>100.00353190749523</v>
      </c>
      <c r="BX71" s="26">
        <f t="shared" ca="1" si="15"/>
        <v>100.00044004522985</v>
      </c>
      <c r="BY71" s="26"/>
      <c r="BZ71" s="26"/>
      <c r="CA71" s="26"/>
      <c r="CB71" s="26"/>
      <c r="CC71" s="26">
        <f t="shared" ca="1" si="17"/>
        <v>100.00065809897556</v>
      </c>
      <c r="CD71" s="26">
        <f t="shared" ca="1" si="17"/>
        <v>99.99701090488152</v>
      </c>
      <c r="CE71" s="26">
        <f t="shared" ca="1" si="17"/>
        <v>99.999611473187386</v>
      </c>
      <c r="CF71" s="26">
        <f t="shared" ca="1" si="17"/>
        <v>100.00054632962002</v>
      </c>
      <c r="CG71" s="26">
        <f t="shared" ca="1" si="17"/>
        <v>100.00210513982647</v>
      </c>
    </row>
    <row r="72" spans="1:85" x14ac:dyDescent="0.3">
      <c r="A72" s="25">
        <v>2017</v>
      </c>
      <c r="B72" s="26">
        <f t="shared" ca="1" si="20"/>
        <v>102.18283157135836</v>
      </c>
      <c r="C72" s="26"/>
      <c r="D72" s="26">
        <f t="shared" ca="1" si="20"/>
        <v>99.607385366442855</v>
      </c>
      <c r="E72" s="26">
        <f t="shared" ca="1" si="20"/>
        <v>99.869776411970463</v>
      </c>
      <c r="F72" s="26">
        <f t="shared" ca="1" si="20"/>
        <v>100.85883993195601</v>
      </c>
      <c r="G72" s="26">
        <f t="shared" ca="1" si="20"/>
        <v>107.03141729323075</v>
      </c>
      <c r="H72" s="26">
        <f t="shared" ca="1" si="20"/>
        <v>101.99907345701703</v>
      </c>
      <c r="I72" s="26">
        <f t="shared" ca="1" si="20"/>
        <v>105.18882755915442</v>
      </c>
      <c r="J72" s="26">
        <f t="shared" ca="1" si="20"/>
        <v>102.68942937909279</v>
      </c>
      <c r="K72" s="26">
        <f t="shared" ca="1" si="20"/>
        <v>101.73644129676261</v>
      </c>
      <c r="L72" s="26">
        <f t="shared" ca="1" si="20"/>
        <v>103.80684519587639</v>
      </c>
      <c r="M72" s="26">
        <f t="shared" ca="1" si="20"/>
        <v>99.75703500359343</v>
      </c>
      <c r="N72" s="26">
        <f t="shared" ca="1" si="20"/>
        <v>100.45247575816087</v>
      </c>
      <c r="O72" s="26">
        <f t="shared" ca="1" si="20"/>
        <v>100.31451123631966</v>
      </c>
      <c r="P72" s="26">
        <f t="shared" ca="1" si="20"/>
        <v>102.49357796407672</v>
      </c>
      <c r="Q72" s="26">
        <f t="shared" ca="1" si="20"/>
        <v>106.92004594674458</v>
      </c>
      <c r="R72" s="26"/>
      <c r="S72" s="26"/>
      <c r="T72" s="26"/>
      <c r="U72" s="26">
        <f t="shared" ca="1" si="18"/>
        <v>101.6976823632025</v>
      </c>
      <c r="V72" s="26">
        <f t="shared" ca="1" si="18"/>
        <v>103.12442039748812</v>
      </c>
      <c r="W72" s="26">
        <f t="shared" si="21"/>
        <v>268</v>
      </c>
      <c r="X72" s="26">
        <f t="shared" ca="1" si="19"/>
        <v>98.919522783251139</v>
      </c>
      <c r="Y72" s="26">
        <f t="shared" ca="1" si="19"/>
        <v>110.20648308178568</v>
      </c>
      <c r="Z72" s="26">
        <f t="shared" ca="1" si="19"/>
        <v>110.26129521363944</v>
      </c>
      <c r="AA72" s="26">
        <f t="shared" ca="1" si="19"/>
        <v>99.869776411970463</v>
      </c>
      <c r="AB72" s="26">
        <f t="shared" ca="1" si="19"/>
        <v>101.47035440828482</v>
      </c>
      <c r="AC72" s="26">
        <f t="shared" ca="1" si="19"/>
        <v>98.069121407257299</v>
      </c>
      <c r="AD72" s="26">
        <f t="shared" ca="1" si="19"/>
        <v>120.39239901951593</v>
      </c>
      <c r="AE72" s="26">
        <f t="shared" ca="1" si="19"/>
        <v>100.99232818065028</v>
      </c>
      <c r="AF72" s="26">
        <f t="shared" ca="1" si="19"/>
        <v>98.959541058082777</v>
      </c>
      <c r="AG72" s="26">
        <f t="shared" ca="1" si="19"/>
        <v>99.801258746824459</v>
      </c>
      <c r="AH72" s="26">
        <f t="shared" ca="1" si="19"/>
        <v>99.019632106175237</v>
      </c>
      <c r="AI72" s="26">
        <f t="shared" ca="1" si="19"/>
        <v>100.38585558848952</v>
      </c>
      <c r="AJ72" s="26">
        <f t="shared" ca="1" si="19"/>
        <v>100.39715372176845</v>
      </c>
      <c r="AK72" s="26">
        <f t="shared" ca="1" si="19"/>
        <v>103.5801577478162</v>
      </c>
      <c r="AL72" s="26">
        <f t="shared" ca="1" si="19"/>
        <v>96.293223417441979</v>
      </c>
      <c r="AM72" s="26">
        <f t="shared" ca="1" si="19"/>
        <v>100.66946695232062</v>
      </c>
      <c r="AN72" s="26">
        <f t="shared" ca="1" si="19"/>
        <v>97.693544328086887</v>
      </c>
      <c r="AO72" s="26">
        <f t="shared" ca="1" si="19"/>
        <v>98.416904871367706</v>
      </c>
      <c r="AP72" s="26">
        <f t="shared" ca="1" si="19"/>
        <v>99.11728682166806</v>
      </c>
      <c r="AQ72" s="26">
        <f t="shared" ca="1" si="19"/>
        <v>103.05485964297078</v>
      </c>
      <c r="AR72" s="26">
        <f t="shared" ca="1" si="19"/>
        <v>104.02415975265238</v>
      </c>
      <c r="AS72" s="26">
        <f t="shared" ca="1" si="19"/>
        <v>104.58497160100863</v>
      </c>
      <c r="AT72" s="26">
        <f t="shared" ca="1" si="19"/>
        <v>96.31887148390652</v>
      </c>
      <c r="AU72" s="26">
        <f t="shared" ca="1" si="19"/>
        <v>107.03141729323075</v>
      </c>
      <c r="AV72" s="26">
        <f t="shared" ca="1" si="19"/>
        <v>102.38845917088865</v>
      </c>
      <c r="AW72" s="26">
        <f t="shared" ca="1" si="19"/>
        <v>101.53960307185611</v>
      </c>
      <c r="AX72" s="26">
        <f t="shared" ca="1" si="19"/>
        <v>105.18882755915442</v>
      </c>
      <c r="AY72" s="26">
        <f t="shared" ca="1" si="19"/>
        <v>105.17138769865969</v>
      </c>
      <c r="AZ72" s="26">
        <f t="shared" ca="1" si="19"/>
        <v>102.82534023471155</v>
      </c>
      <c r="BA72" s="26">
        <f t="shared" ca="1" si="19"/>
        <v>102.33971764062099</v>
      </c>
      <c r="BB72" s="26">
        <f t="shared" ca="1" si="19"/>
        <v>102.55038451381446</v>
      </c>
      <c r="BC72" s="26">
        <f t="shared" ca="1" si="19"/>
        <v>96.453159799627201</v>
      </c>
      <c r="BD72" s="26">
        <f t="shared" ca="1" si="19"/>
        <v>99.98186367441788</v>
      </c>
      <c r="BE72" s="26">
        <f t="shared" ca="1" si="19"/>
        <v>101.97812974912578</v>
      </c>
      <c r="BF72" s="26"/>
      <c r="BG72" s="26">
        <f t="shared" ca="1" si="15"/>
        <v>103.80684519587639</v>
      </c>
      <c r="BH72" s="26">
        <f t="shared" ca="1" si="15"/>
        <v>97.940695439461976</v>
      </c>
      <c r="BI72" s="26">
        <f t="shared" ca="1" si="15"/>
        <v>99.357399562855591</v>
      </c>
      <c r="BJ72" s="26">
        <f t="shared" ca="1" si="15"/>
        <v>99.616466292912264</v>
      </c>
      <c r="BK72" s="26">
        <f t="shared" ca="1" si="15"/>
        <v>101.90906812055083</v>
      </c>
      <c r="BL72" s="26">
        <f t="shared" ca="1" si="15"/>
        <v>99.20233513192278</v>
      </c>
      <c r="BM72" s="26">
        <f t="shared" ca="1" si="15"/>
        <v>98.418972488324926</v>
      </c>
      <c r="BN72" s="26">
        <f t="shared" ca="1" si="15"/>
        <v>110.28162553604956</v>
      </c>
      <c r="BO72" s="26">
        <f t="shared" ca="1" si="15"/>
        <v>100.31451123631966</v>
      </c>
      <c r="BP72" s="26">
        <f t="shared" ca="1" si="15"/>
        <v>103.07393290724437</v>
      </c>
      <c r="BQ72" s="26">
        <f t="shared" ca="1" si="15"/>
        <v>107.51210367027042</v>
      </c>
      <c r="BR72" s="26">
        <f t="shared" ca="1" si="15"/>
        <v>99.629894881280137</v>
      </c>
      <c r="BS72" s="26">
        <f t="shared" ca="1" si="15"/>
        <v>98.306603490732527</v>
      </c>
      <c r="BT72" s="26">
        <f t="shared" ca="1" si="15"/>
        <v>104.19340027028578</v>
      </c>
      <c r="BU72" s="26">
        <f t="shared" ca="1" si="15"/>
        <v>107.76459860189757</v>
      </c>
      <c r="BV72" s="26">
        <f t="shared" ca="1" si="15"/>
        <v>100.07882236132961</v>
      </c>
      <c r="BW72" s="26">
        <f t="shared" ca="1" si="15"/>
        <v>104.96011924126202</v>
      </c>
      <c r="BX72" s="26">
        <f t="shared" ca="1" si="15"/>
        <v>106.74214104281364</v>
      </c>
      <c r="BY72" s="26"/>
      <c r="BZ72" s="26"/>
      <c r="CA72" s="26"/>
      <c r="CB72" s="26"/>
      <c r="CC72" s="26">
        <f t="shared" ca="1" si="17"/>
        <v>98.216571688973659</v>
      </c>
      <c r="CD72" s="26">
        <f t="shared" ca="1" si="17"/>
        <v>108.12547362649009</v>
      </c>
      <c r="CE72" s="26">
        <f t="shared" ca="1" si="17"/>
        <v>100.62168538358452</v>
      </c>
      <c r="CF72" s="26">
        <f t="shared" ca="1" si="17"/>
        <v>97.804187574124811</v>
      </c>
      <c r="CG72" s="26">
        <f t="shared" ca="1" si="17"/>
        <v>105.7968529451428</v>
      </c>
    </row>
    <row r="73" spans="1:85" x14ac:dyDescent="0.3">
      <c r="A73" s="25">
        <v>2018</v>
      </c>
      <c r="B73" s="26">
        <f t="shared" ca="1" si="20"/>
        <v>104.13644111312406</v>
      </c>
      <c r="C73" s="26"/>
      <c r="D73" s="26">
        <f t="shared" ca="1" si="20"/>
        <v>98.724854651822099</v>
      </c>
      <c r="E73" s="26">
        <f t="shared" ca="1" si="20"/>
        <v>98.076587964238016</v>
      </c>
      <c r="F73" s="26">
        <f t="shared" ca="1" si="20"/>
        <v>102.14942823617002</v>
      </c>
      <c r="G73" s="26">
        <f t="shared" ca="1" si="20"/>
        <v>113.62285554668003</v>
      </c>
      <c r="H73" s="26">
        <f t="shared" ca="1" si="20"/>
        <v>103.97878914522562</v>
      </c>
      <c r="I73" s="26">
        <f t="shared" ca="1" si="20"/>
        <v>109.89135899190259</v>
      </c>
      <c r="J73" s="26">
        <f t="shared" ca="1" si="20"/>
        <v>105.60682454519393</v>
      </c>
      <c r="K73" s="26">
        <f t="shared" ca="1" si="20"/>
        <v>100.34129744566765</v>
      </c>
      <c r="L73" s="26">
        <f t="shared" ca="1" si="20"/>
        <v>106.99195251586927</v>
      </c>
      <c r="M73" s="26">
        <f t="shared" ca="1" si="20"/>
        <v>100.99885628436159</v>
      </c>
      <c r="N73" s="26">
        <f t="shared" ca="1" si="20"/>
        <v>101.28152449971304</v>
      </c>
      <c r="O73" s="26">
        <f t="shared" ca="1" si="20"/>
        <v>101.46956982167652</v>
      </c>
      <c r="P73" s="26">
        <f t="shared" ca="1" si="20"/>
        <v>104.67693600443728</v>
      </c>
      <c r="Q73" s="26">
        <f t="shared" ca="1" si="20"/>
        <v>114.46295994805253</v>
      </c>
      <c r="R73" s="26"/>
      <c r="S73" s="26"/>
      <c r="T73" s="26"/>
      <c r="U73" s="26">
        <f t="shared" ca="1" si="18"/>
        <v>104.50126088066588</v>
      </c>
      <c r="V73" s="26">
        <f t="shared" ca="1" si="18"/>
        <v>105.32115310972425</v>
      </c>
      <c r="W73" s="26">
        <f t="shared" si="21"/>
        <v>272</v>
      </c>
      <c r="X73" s="26">
        <f t="shared" ca="1" si="19"/>
        <v>97.471947772717087</v>
      </c>
      <c r="Y73" s="26">
        <f t="shared" ca="1" si="19"/>
        <v>120.37121946512335</v>
      </c>
      <c r="Z73" s="26">
        <f t="shared" ca="1" si="19"/>
        <v>117.46164086551083</v>
      </c>
      <c r="AA73" s="26">
        <f t="shared" ca="1" si="19"/>
        <v>98.076587964238016</v>
      </c>
      <c r="AB73" s="26">
        <f t="shared" ca="1" si="19"/>
        <v>103.91952570958337</v>
      </c>
      <c r="AC73" s="26">
        <f t="shared" ca="1" si="19"/>
        <v>97.838856112290387</v>
      </c>
      <c r="AD73" s="26">
        <f t="shared" ca="1" si="19"/>
        <v>126.09819223338297</v>
      </c>
      <c r="AE73" s="26">
        <f t="shared" ca="1" si="19"/>
        <v>101.01473013991618</v>
      </c>
      <c r="AF73" s="26">
        <f t="shared" ca="1" si="19"/>
        <v>97.578305044749726</v>
      </c>
      <c r="AG73" s="26">
        <f t="shared" ca="1" si="19"/>
        <v>103.5306881673387</v>
      </c>
      <c r="AH73" s="26">
        <f t="shared" ca="1" si="19"/>
        <v>97.7443831454856</v>
      </c>
      <c r="AI73" s="26">
        <f t="shared" ca="1" si="19"/>
        <v>101.75008307825549</v>
      </c>
      <c r="AJ73" s="26">
        <f t="shared" ca="1" si="19"/>
        <v>101.08744033151756</v>
      </c>
      <c r="AK73" s="26">
        <f t="shared" ca="1" si="19"/>
        <v>107.15262181030744</v>
      </c>
      <c r="AL73" s="26">
        <f t="shared" ca="1" si="19"/>
        <v>93.404639703991606</v>
      </c>
      <c r="AM73" s="26">
        <f t="shared" ca="1" si="19"/>
        <v>101.42490567560966</v>
      </c>
      <c r="AN73" s="26">
        <f t="shared" ca="1" si="19"/>
        <v>95.700127365079751</v>
      </c>
      <c r="AO73" s="26">
        <f t="shared" ca="1" si="19"/>
        <v>96.740759472483518</v>
      </c>
      <c r="AP73" s="26">
        <f t="shared" ca="1" si="19"/>
        <v>99.496529401332637</v>
      </c>
      <c r="AQ73" s="26">
        <f t="shared" ca="1" si="19"/>
        <v>106.71135269839435</v>
      </c>
      <c r="AR73" s="26">
        <f t="shared" ca="1" si="19"/>
        <v>109.360689206405</v>
      </c>
      <c r="AS73" s="26">
        <f t="shared" ca="1" si="19"/>
        <v>107.78799212996159</v>
      </c>
      <c r="AT73" s="26">
        <f t="shared" ca="1" si="19"/>
        <v>94.851957969472139</v>
      </c>
      <c r="AU73" s="26">
        <f t="shared" ca="1" si="19"/>
        <v>113.62285554668003</v>
      </c>
      <c r="AV73" s="26">
        <f t="shared" ca="1" si="19"/>
        <v>104.7657629882172</v>
      </c>
      <c r="AW73" s="26">
        <f t="shared" ca="1" si="19"/>
        <v>103.04174048520986</v>
      </c>
      <c r="AX73" s="26">
        <f t="shared" ca="1" si="19"/>
        <v>109.89135899190259</v>
      </c>
      <c r="AY73" s="26">
        <f t="shared" ca="1" si="19"/>
        <v>112.83489680636531</v>
      </c>
      <c r="AZ73" s="26">
        <f t="shared" ca="1" si="19"/>
        <v>105.66599421626732</v>
      </c>
      <c r="BA73" s="26">
        <f t="shared" ca="1" si="19"/>
        <v>104.72071084154379</v>
      </c>
      <c r="BB73" s="26">
        <f t="shared" ca="1" si="19"/>
        <v>104.55673272178367</v>
      </c>
      <c r="BC73" s="26">
        <f t="shared" ca="1" si="19"/>
        <v>98.043446989012111</v>
      </c>
      <c r="BD73" s="26">
        <f t="shared" ca="1" si="19"/>
        <v>84.206639941843818</v>
      </c>
      <c r="BE73" s="26">
        <f t="shared" ca="1" si="19"/>
        <v>104.40239019835171</v>
      </c>
      <c r="BF73" s="26"/>
      <c r="BG73" s="26">
        <f t="shared" ca="1" si="15"/>
        <v>106.99195251586927</v>
      </c>
      <c r="BH73" s="26">
        <f t="shared" ca="1" si="15"/>
        <v>96.034119693284396</v>
      </c>
      <c r="BI73" s="26">
        <f t="shared" ca="1" si="15"/>
        <v>99.192470658673429</v>
      </c>
      <c r="BJ73" s="26">
        <f t="shared" ca="1" si="15"/>
        <v>101.46897222089773</v>
      </c>
      <c r="BK73" s="26">
        <f t="shared" ca="1" si="15"/>
        <v>105.97531216150635</v>
      </c>
      <c r="BL73" s="26">
        <f t="shared" ca="1" si="15"/>
        <v>99.715960707357567</v>
      </c>
      <c r="BM73" s="26">
        <f t="shared" ca="1" si="15"/>
        <v>97.221881608613955</v>
      </c>
      <c r="BN73" s="26">
        <f t="shared" ca="1" si="15"/>
        <v>117.74722453795734</v>
      </c>
      <c r="BO73" s="26">
        <f t="shared" ca="1" si="15"/>
        <v>101.46956982167652</v>
      </c>
      <c r="BP73" s="26">
        <f t="shared" ca="1" si="15"/>
        <v>106.42447078626053</v>
      </c>
      <c r="BQ73" s="26">
        <f t="shared" ca="1" si="15"/>
        <v>110.21595019335224</v>
      </c>
      <c r="BR73" s="26">
        <f t="shared" ca="1" si="15"/>
        <v>100.31245852107261</v>
      </c>
      <c r="BS73" s="26">
        <f t="shared" ca="1" si="15"/>
        <v>98.579993154054819</v>
      </c>
      <c r="BT73" s="26">
        <f t="shared" ca="1" si="15"/>
        <v>107.93910819186375</v>
      </c>
      <c r="BU73" s="26">
        <f t="shared" ca="1" si="15"/>
        <v>116.88361610566852</v>
      </c>
      <c r="BV73" s="26">
        <f t="shared" ca="1" si="15"/>
        <v>102.33366134832481</v>
      </c>
      <c r="BW73" s="26">
        <f t="shared" ca="1" si="15"/>
        <v>107.72260298173225</v>
      </c>
      <c r="BX73" s="26">
        <f t="shared" ca="1" si="15"/>
        <v>113.60140707715696</v>
      </c>
      <c r="BY73" s="26"/>
      <c r="BZ73" s="26"/>
      <c r="CA73" s="26"/>
      <c r="CB73" s="26"/>
      <c r="CC73" s="26">
        <f t="shared" ca="1" si="17"/>
        <v>96.856838861146898</v>
      </c>
      <c r="CD73" s="26">
        <f t="shared" ca="1" si="17"/>
        <v>118.33340249030422</v>
      </c>
      <c r="CE73" s="26">
        <f t="shared" ca="1" si="17"/>
        <v>101.15439217442432</v>
      </c>
      <c r="CF73" s="26">
        <f t="shared" ca="1" si="17"/>
        <v>96.590707311116105</v>
      </c>
      <c r="CG73" s="26">
        <f t="shared" ca="1" si="17"/>
        <v>109.74699233502604</v>
      </c>
    </row>
    <row r="74" spans="1:85" x14ac:dyDescent="0.3">
      <c r="A74" s="3"/>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row>
    <row r="75" spans="1:85" x14ac:dyDescent="0.3">
      <c r="A75" s="3" t="s">
        <v>148</v>
      </c>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row>
    <row r="76" spans="1:85" x14ac:dyDescent="0.3">
      <c r="A76" s="25" t="s">
        <v>149</v>
      </c>
      <c r="B76" s="27">
        <v>13.18</v>
      </c>
      <c r="C76" s="26"/>
      <c r="D76" s="27">
        <v>27.51</v>
      </c>
      <c r="E76" s="27">
        <v>7.42</v>
      </c>
      <c r="F76" s="27">
        <v>37.909999999999997</v>
      </c>
      <c r="G76" s="27">
        <v>18.86</v>
      </c>
      <c r="H76" s="27">
        <v>9.4</v>
      </c>
      <c r="I76" s="27">
        <v>7.73</v>
      </c>
      <c r="J76" s="27">
        <v>6.06</v>
      </c>
      <c r="K76" s="27">
        <v>21.84</v>
      </c>
      <c r="L76" s="27">
        <v>2.36</v>
      </c>
      <c r="M76" s="27">
        <v>6.47</v>
      </c>
      <c r="N76" s="27">
        <v>3.12</v>
      </c>
      <c r="O76" s="27">
        <v>7.88</v>
      </c>
      <c r="P76" s="27">
        <v>0.45</v>
      </c>
      <c r="Q76" s="27">
        <v>5.31</v>
      </c>
      <c r="R76" s="26"/>
      <c r="S76" s="26"/>
      <c r="T76" s="26"/>
      <c r="U76" s="27">
        <v>15.28</v>
      </c>
      <c r="V76" s="27">
        <v>0.09</v>
      </c>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row>
    <row r="77" spans="1:85" x14ac:dyDescent="0.3">
      <c r="A77" s="25" t="s">
        <v>150</v>
      </c>
      <c r="B77" s="27">
        <v>13.29</v>
      </c>
      <c r="C77" s="26"/>
      <c r="D77" s="27">
        <v>28.14</v>
      </c>
      <c r="E77" s="27">
        <v>7.49</v>
      </c>
      <c r="F77" s="27">
        <v>38.26</v>
      </c>
      <c r="G77" s="27">
        <v>19.2</v>
      </c>
      <c r="H77" s="27">
        <v>9.4600000000000009</v>
      </c>
      <c r="I77" s="27">
        <v>7.83</v>
      </c>
      <c r="J77" s="27">
        <v>6.09</v>
      </c>
      <c r="K77" s="27">
        <v>21.93</v>
      </c>
      <c r="L77" s="27">
        <v>2.41</v>
      </c>
      <c r="M77" s="27">
        <v>6.49</v>
      </c>
      <c r="N77" s="27">
        <v>3.14</v>
      </c>
      <c r="O77" s="27">
        <v>7.91</v>
      </c>
      <c r="P77" s="27">
        <v>0.45</v>
      </c>
      <c r="Q77" s="27">
        <v>5.35</v>
      </c>
      <c r="R77" s="26"/>
      <c r="S77" s="26"/>
      <c r="T77" s="26"/>
      <c r="U77" s="27">
        <v>15.31</v>
      </c>
      <c r="V77" s="27">
        <v>0.1</v>
      </c>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row>
    <row r="78" spans="1:85" x14ac:dyDescent="0.3">
      <c r="A78" s="25" t="s">
        <v>151</v>
      </c>
      <c r="B78" s="27">
        <v>13.42</v>
      </c>
      <c r="C78" s="26"/>
      <c r="D78" s="27">
        <v>28.76</v>
      </c>
      <c r="E78" s="27">
        <v>7.56</v>
      </c>
      <c r="F78" s="27">
        <v>38.630000000000003</v>
      </c>
      <c r="G78" s="27">
        <v>19.54</v>
      </c>
      <c r="H78" s="27">
        <v>9.5299999999999994</v>
      </c>
      <c r="I78" s="27">
        <v>7.93</v>
      </c>
      <c r="J78" s="27">
        <v>6.12</v>
      </c>
      <c r="K78" s="27">
        <v>22.02</v>
      </c>
      <c r="L78" s="27">
        <v>2.4700000000000002</v>
      </c>
      <c r="M78" s="27">
        <v>6.51</v>
      </c>
      <c r="N78" s="27">
        <v>3.17</v>
      </c>
      <c r="O78" s="27">
        <v>7.95</v>
      </c>
      <c r="P78" s="27">
        <v>0.46</v>
      </c>
      <c r="Q78" s="27">
        <v>5.38</v>
      </c>
      <c r="R78" s="26"/>
      <c r="S78" s="26"/>
      <c r="T78" s="26"/>
      <c r="U78" s="27">
        <v>15.35</v>
      </c>
      <c r="V78" s="27">
        <v>0.1</v>
      </c>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row>
    <row r="79" spans="1:85" x14ac:dyDescent="0.3">
      <c r="A79" s="25" t="s">
        <v>152</v>
      </c>
      <c r="B79" s="27">
        <v>13.55</v>
      </c>
      <c r="C79" s="26"/>
      <c r="D79" s="27">
        <v>29.36</v>
      </c>
      <c r="E79" s="27">
        <v>7.63</v>
      </c>
      <c r="F79" s="27">
        <v>39.01</v>
      </c>
      <c r="G79" s="27">
        <v>19.87</v>
      </c>
      <c r="H79" s="27">
        <v>9.59</v>
      </c>
      <c r="I79" s="27">
        <v>8.0399999999999991</v>
      </c>
      <c r="J79" s="27">
        <v>6.15</v>
      </c>
      <c r="K79" s="27">
        <v>22.09</v>
      </c>
      <c r="L79" s="27">
        <v>2.5099999999999998</v>
      </c>
      <c r="M79" s="27">
        <v>6.54</v>
      </c>
      <c r="N79" s="27">
        <v>3.2</v>
      </c>
      <c r="O79" s="27">
        <v>7.98</v>
      </c>
      <c r="P79" s="27">
        <v>0.47</v>
      </c>
      <c r="Q79" s="27">
        <v>5.4</v>
      </c>
      <c r="R79" s="26"/>
      <c r="S79" s="26"/>
      <c r="T79" s="26"/>
      <c r="U79" s="27">
        <v>15.4</v>
      </c>
      <c r="V79" s="27">
        <v>0.1</v>
      </c>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row>
    <row r="80" spans="1:85" x14ac:dyDescent="0.3">
      <c r="A80" s="25" t="s">
        <v>153</v>
      </c>
      <c r="B80" s="27">
        <v>13.68</v>
      </c>
      <c r="C80" s="26"/>
      <c r="D80" s="27">
        <v>29.95</v>
      </c>
      <c r="E80" s="27">
        <v>7.7</v>
      </c>
      <c r="F80" s="27">
        <v>39.43</v>
      </c>
      <c r="G80" s="27">
        <v>20.2</v>
      </c>
      <c r="H80" s="27">
        <v>9.67</v>
      </c>
      <c r="I80" s="27">
        <v>8.15</v>
      </c>
      <c r="J80" s="27">
        <v>6.18</v>
      </c>
      <c r="K80" s="27">
        <v>22.14</v>
      </c>
      <c r="L80" s="27">
        <v>2.56</v>
      </c>
      <c r="M80" s="27">
        <v>6.57</v>
      </c>
      <c r="N80" s="27">
        <v>3.22</v>
      </c>
      <c r="O80" s="27">
        <v>8.01</v>
      </c>
      <c r="P80" s="27">
        <v>0.48</v>
      </c>
      <c r="Q80" s="27">
        <v>5.43</v>
      </c>
      <c r="R80" s="26"/>
      <c r="S80" s="26"/>
      <c r="T80" s="26"/>
      <c r="U80" s="27">
        <v>15.46</v>
      </c>
      <c r="V80" s="27">
        <v>0.1</v>
      </c>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row>
    <row r="81" spans="1:85" x14ac:dyDescent="0.3">
      <c r="A81" s="25" t="s">
        <v>154</v>
      </c>
      <c r="B81" s="27">
        <v>13.8</v>
      </c>
      <c r="C81" s="26"/>
      <c r="D81" s="27">
        <v>30.52</v>
      </c>
      <c r="E81" s="27">
        <v>7.77</v>
      </c>
      <c r="F81" s="27">
        <v>39.85</v>
      </c>
      <c r="G81" s="27">
        <v>20.53</v>
      </c>
      <c r="H81" s="27">
        <v>9.74</v>
      </c>
      <c r="I81" s="27">
        <v>8.25</v>
      </c>
      <c r="J81" s="27">
        <v>6.21</v>
      </c>
      <c r="K81" s="27">
        <v>22.16</v>
      </c>
      <c r="L81" s="27">
        <v>2.6</v>
      </c>
      <c r="M81" s="27">
        <v>6.6</v>
      </c>
      <c r="N81" s="27">
        <v>3.24</v>
      </c>
      <c r="O81" s="27">
        <v>8.0299999999999994</v>
      </c>
      <c r="P81" s="27">
        <v>0.49</v>
      </c>
      <c r="Q81" s="27">
        <v>5.45</v>
      </c>
      <c r="R81" s="26"/>
      <c r="S81" s="26"/>
      <c r="T81" s="26"/>
      <c r="U81" s="27">
        <v>15.52</v>
      </c>
      <c r="V81" s="27">
        <v>0.1</v>
      </c>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row>
    <row r="82" spans="1:85" x14ac:dyDescent="0.3">
      <c r="A82" s="25" t="s">
        <v>155</v>
      </c>
      <c r="B82" s="27">
        <v>13.92</v>
      </c>
      <c r="C82" s="26"/>
      <c r="D82" s="27">
        <v>31.04</v>
      </c>
      <c r="E82" s="27">
        <v>7.84</v>
      </c>
      <c r="F82" s="27">
        <v>40.26</v>
      </c>
      <c r="G82" s="27">
        <v>20.85</v>
      </c>
      <c r="H82" s="27">
        <v>9.81</v>
      </c>
      <c r="I82" s="27">
        <v>8.36</v>
      </c>
      <c r="J82" s="27">
        <v>6.24</v>
      </c>
      <c r="K82" s="27">
        <v>22.16</v>
      </c>
      <c r="L82" s="27">
        <v>2.64</v>
      </c>
      <c r="M82" s="27">
        <v>6.63</v>
      </c>
      <c r="N82" s="27">
        <v>3.26</v>
      </c>
      <c r="O82" s="27">
        <v>8.0500000000000007</v>
      </c>
      <c r="P82" s="27">
        <v>0.49</v>
      </c>
      <c r="Q82" s="27">
        <v>5.48</v>
      </c>
      <c r="R82" s="26"/>
      <c r="S82" s="26"/>
      <c r="T82" s="26"/>
      <c r="U82" s="27">
        <v>15.55</v>
      </c>
      <c r="V82" s="27">
        <v>0.11</v>
      </c>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row>
    <row r="83" spans="1:85" x14ac:dyDescent="0.3">
      <c r="A83" s="25" t="s">
        <v>156</v>
      </c>
      <c r="B83" s="27">
        <v>14.03</v>
      </c>
      <c r="C83" s="26"/>
      <c r="D83" s="27">
        <v>31.5</v>
      </c>
      <c r="E83" s="27">
        <v>7.92</v>
      </c>
      <c r="F83" s="27">
        <v>40.64</v>
      </c>
      <c r="G83" s="27">
        <v>21.16</v>
      </c>
      <c r="H83" s="27">
        <v>9.8800000000000008</v>
      </c>
      <c r="I83" s="27">
        <v>8.4700000000000006</v>
      </c>
      <c r="J83" s="27">
        <v>6.27</v>
      </c>
      <c r="K83" s="27">
        <v>22.13</v>
      </c>
      <c r="L83" s="27">
        <v>2.68</v>
      </c>
      <c r="M83" s="27">
        <v>6.67</v>
      </c>
      <c r="N83" s="27">
        <v>3.28</v>
      </c>
      <c r="O83" s="27">
        <v>8.08</v>
      </c>
      <c r="P83" s="27">
        <v>0.49</v>
      </c>
      <c r="Q83" s="27">
        <v>5.51</v>
      </c>
      <c r="R83" s="26"/>
      <c r="S83" s="26"/>
      <c r="T83" s="26"/>
      <c r="U83" s="27">
        <v>15.58</v>
      </c>
      <c r="V83" s="27">
        <v>0.12</v>
      </c>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row>
    <row r="84" spans="1:85" x14ac:dyDescent="0.3">
      <c r="A84" s="25" t="s">
        <v>157</v>
      </c>
      <c r="B84" s="27">
        <v>14.14</v>
      </c>
      <c r="C84" s="26"/>
      <c r="D84" s="27">
        <v>31.89</v>
      </c>
      <c r="E84" s="27">
        <v>7.99</v>
      </c>
      <c r="F84" s="27">
        <v>40.99</v>
      </c>
      <c r="G84" s="27">
        <v>21.47</v>
      </c>
      <c r="H84" s="27">
        <v>9.9499999999999993</v>
      </c>
      <c r="I84" s="27">
        <v>8.58</v>
      </c>
      <c r="J84" s="27">
        <v>6.29</v>
      </c>
      <c r="K84" s="27">
        <v>22.09</v>
      </c>
      <c r="L84" s="27">
        <v>2.72</v>
      </c>
      <c r="M84" s="27">
        <v>6.71</v>
      </c>
      <c r="N84" s="27">
        <v>3.3</v>
      </c>
      <c r="O84" s="27">
        <v>8.1</v>
      </c>
      <c r="P84" s="27">
        <v>0.49</v>
      </c>
      <c r="Q84" s="27">
        <v>5.54</v>
      </c>
      <c r="R84" s="26"/>
      <c r="S84" s="26"/>
      <c r="T84" s="26"/>
      <c r="U84" s="27">
        <v>15.59</v>
      </c>
      <c r="V84" s="27">
        <v>0.13</v>
      </c>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row>
    <row r="85" spans="1:85" x14ac:dyDescent="0.3">
      <c r="A85" s="25" t="s">
        <v>158</v>
      </c>
      <c r="B85" s="27">
        <v>14.24</v>
      </c>
      <c r="C85" s="26"/>
      <c r="D85" s="27">
        <v>32.229999999999997</v>
      </c>
      <c r="E85" s="27">
        <v>8.06</v>
      </c>
      <c r="F85" s="27">
        <v>41.32</v>
      </c>
      <c r="G85" s="27">
        <v>21.76</v>
      </c>
      <c r="H85" s="27">
        <v>10.02</v>
      </c>
      <c r="I85" s="27">
        <v>8.69</v>
      </c>
      <c r="J85" s="27">
        <v>6.32</v>
      </c>
      <c r="K85" s="27">
        <v>22.05</v>
      </c>
      <c r="L85" s="27">
        <v>2.76</v>
      </c>
      <c r="M85" s="27">
        <v>6.75</v>
      </c>
      <c r="N85" s="27">
        <v>3.32</v>
      </c>
      <c r="O85" s="27">
        <v>8.1300000000000008</v>
      </c>
      <c r="P85" s="27">
        <v>0.5</v>
      </c>
      <c r="Q85" s="27">
        <v>5.57</v>
      </c>
      <c r="R85" s="26"/>
      <c r="S85" s="26"/>
      <c r="T85" s="26"/>
      <c r="U85" s="27">
        <v>15.61</v>
      </c>
      <c r="V85" s="27">
        <v>0.14000000000000001</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row>
    <row r="86" spans="1:85" x14ac:dyDescent="0.3">
      <c r="A86" s="25" t="s">
        <v>159</v>
      </c>
      <c r="B86" s="27">
        <v>14.33</v>
      </c>
      <c r="C86" s="26"/>
      <c r="D86" s="27">
        <v>32.51</v>
      </c>
      <c r="E86" s="27">
        <v>8.14</v>
      </c>
      <c r="F86" s="27">
        <v>41.62</v>
      </c>
      <c r="G86" s="27">
        <v>22.06</v>
      </c>
      <c r="H86" s="27">
        <v>10.09</v>
      </c>
      <c r="I86" s="27">
        <v>8.7899999999999991</v>
      </c>
      <c r="J86" s="27">
        <v>6.34</v>
      </c>
      <c r="K86" s="27">
        <v>22.02</v>
      </c>
      <c r="L86" s="27">
        <v>2.8</v>
      </c>
      <c r="M86" s="27">
        <v>6.79</v>
      </c>
      <c r="N86" s="27">
        <v>3.34</v>
      </c>
      <c r="O86" s="27">
        <v>8.17</v>
      </c>
      <c r="P86" s="27">
        <v>0.5</v>
      </c>
      <c r="Q86" s="27">
        <v>5.6</v>
      </c>
      <c r="R86" s="26"/>
      <c r="S86" s="26"/>
      <c r="T86" s="26"/>
      <c r="U86" s="27">
        <v>15.64</v>
      </c>
      <c r="V86" s="27">
        <v>0.14000000000000001</v>
      </c>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row>
    <row r="87" spans="1:85" x14ac:dyDescent="0.3">
      <c r="A87" s="25" t="s">
        <v>160</v>
      </c>
      <c r="B87" s="27">
        <v>14.43</v>
      </c>
      <c r="C87" s="26"/>
      <c r="D87" s="27">
        <v>32.78</v>
      </c>
      <c r="E87" s="27">
        <v>8.24</v>
      </c>
      <c r="F87" s="27">
        <v>41.91</v>
      </c>
      <c r="G87" s="27">
        <v>22.35</v>
      </c>
      <c r="H87" s="27">
        <v>10.17</v>
      </c>
      <c r="I87" s="27">
        <v>8.89</v>
      </c>
      <c r="J87" s="27">
        <v>6.37</v>
      </c>
      <c r="K87" s="27">
        <v>22.02</v>
      </c>
      <c r="L87" s="27">
        <v>2.84</v>
      </c>
      <c r="M87" s="27">
        <v>6.84</v>
      </c>
      <c r="N87" s="27">
        <v>3.36</v>
      </c>
      <c r="O87" s="27">
        <v>8.1999999999999993</v>
      </c>
      <c r="P87" s="27">
        <v>0.51</v>
      </c>
      <c r="Q87" s="27">
        <v>5.62</v>
      </c>
      <c r="R87" s="26"/>
      <c r="S87" s="26"/>
      <c r="T87" s="26"/>
      <c r="U87" s="27">
        <v>15.68</v>
      </c>
      <c r="V87" s="27">
        <v>0.14000000000000001</v>
      </c>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row>
    <row r="88" spans="1:85" x14ac:dyDescent="0.3">
      <c r="A88" s="25" t="s">
        <v>161</v>
      </c>
      <c r="B88" s="27">
        <v>14.53</v>
      </c>
      <c r="C88" s="26"/>
      <c r="D88" s="27">
        <v>33.03</v>
      </c>
      <c r="E88" s="27">
        <v>8.34</v>
      </c>
      <c r="F88" s="27">
        <v>42.19</v>
      </c>
      <c r="G88" s="27">
        <v>22.65</v>
      </c>
      <c r="H88" s="27">
        <v>10.26</v>
      </c>
      <c r="I88" s="27">
        <v>8.99</v>
      </c>
      <c r="J88" s="27">
        <v>6.4</v>
      </c>
      <c r="K88" s="27">
        <v>22.04</v>
      </c>
      <c r="L88" s="27">
        <v>2.88</v>
      </c>
      <c r="M88" s="27">
        <v>6.89</v>
      </c>
      <c r="N88" s="27">
        <v>3.38</v>
      </c>
      <c r="O88" s="27">
        <v>8.24</v>
      </c>
      <c r="P88" s="27">
        <v>0.52</v>
      </c>
      <c r="Q88" s="27">
        <v>5.65</v>
      </c>
      <c r="R88" s="26"/>
      <c r="S88" s="26"/>
      <c r="T88" s="26"/>
      <c r="U88" s="27">
        <v>15.73</v>
      </c>
      <c r="V88" s="27">
        <v>0.14000000000000001</v>
      </c>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row>
    <row r="89" spans="1:85" x14ac:dyDescent="0.3">
      <c r="A89" s="25" t="s">
        <v>162</v>
      </c>
      <c r="B89" s="27">
        <v>14.63</v>
      </c>
      <c r="C89" s="26"/>
      <c r="D89" s="27">
        <v>33.270000000000003</v>
      </c>
      <c r="E89" s="27">
        <v>8.4600000000000009</v>
      </c>
      <c r="F89" s="27">
        <v>42.46</v>
      </c>
      <c r="G89" s="27">
        <v>22.96</v>
      </c>
      <c r="H89" s="27">
        <v>10.36</v>
      </c>
      <c r="I89" s="27">
        <v>9.1</v>
      </c>
      <c r="J89" s="27">
        <v>6.43</v>
      </c>
      <c r="K89" s="27">
        <v>22.08</v>
      </c>
      <c r="L89" s="27">
        <v>2.92</v>
      </c>
      <c r="M89" s="27">
        <v>6.94</v>
      </c>
      <c r="N89" s="27">
        <v>3.41</v>
      </c>
      <c r="O89" s="27">
        <v>8.27</v>
      </c>
      <c r="P89" s="27">
        <v>0.53</v>
      </c>
      <c r="Q89" s="27">
        <v>5.68</v>
      </c>
      <c r="R89" s="26"/>
      <c r="S89" s="26"/>
      <c r="T89" s="26"/>
      <c r="U89" s="27">
        <v>15.8</v>
      </c>
      <c r="V89" s="27">
        <v>0.14000000000000001</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row>
    <row r="90" spans="1:85" x14ac:dyDescent="0.3">
      <c r="A90" s="25" t="s">
        <v>163</v>
      </c>
      <c r="B90" s="27">
        <v>14.74</v>
      </c>
      <c r="C90" s="26"/>
      <c r="D90" s="27">
        <v>33.5</v>
      </c>
      <c r="E90" s="27">
        <v>8.6</v>
      </c>
      <c r="F90" s="27">
        <v>42.73</v>
      </c>
      <c r="G90" s="27">
        <v>23.29</v>
      </c>
      <c r="H90" s="27">
        <v>10.47</v>
      </c>
      <c r="I90" s="27">
        <v>9.1999999999999993</v>
      </c>
      <c r="J90" s="27">
        <v>6.47</v>
      </c>
      <c r="K90" s="27">
        <v>22.14</v>
      </c>
      <c r="L90" s="27">
        <v>2.96</v>
      </c>
      <c r="M90" s="27">
        <v>6.98</v>
      </c>
      <c r="N90" s="27">
        <v>3.43</v>
      </c>
      <c r="O90" s="27">
        <v>8.32</v>
      </c>
      <c r="P90" s="27">
        <v>0.53</v>
      </c>
      <c r="Q90" s="27">
        <v>5.72</v>
      </c>
      <c r="R90" s="26"/>
      <c r="S90" s="26"/>
      <c r="T90" s="26"/>
      <c r="U90" s="27">
        <v>15.86</v>
      </c>
      <c r="V90" s="27">
        <v>0.15</v>
      </c>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row>
    <row r="91" spans="1:85" x14ac:dyDescent="0.3">
      <c r="A91" s="25" t="s">
        <v>164</v>
      </c>
      <c r="B91" s="27">
        <v>14.86</v>
      </c>
      <c r="C91" s="26"/>
      <c r="D91" s="27">
        <v>33.700000000000003</v>
      </c>
      <c r="E91" s="27">
        <v>8.75</v>
      </c>
      <c r="F91" s="27">
        <v>43.01</v>
      </c>
      <c r="G91" s="27">
        <v>23.64</v>
      </c>
      <c r="H91" s="27">
        <v>10.57</v>
      </c>
      <c r="I91" s="27">
        <v>9.32</v>
      </c>
      <c r="J91" s="27">
        <v>6.51</v>
      </c>
      <c r="K91" s="27">
        <v>22.21</v>
      </c>
      <c r="L91" s="27">
        <v>3.01</v>
      </c>
      <c r="M91" s="27">
        <v>7.03</v>
      </c>
      <c r="N91" s="27">
        <v>3.46</v>
      </c>
      <c r="O91" s="27">
        <v>8.36</v>
      </c>
      <c r="P91" s="27">
        <v>0.53</v>
      </c>
      <c r="Q91" s="27">
        <v>5.77</v>
      </c>
      <c r="R91" s="26"/>
      <c r="S91" s="26"/>
      <c r="T91" s="26"/>
      <c r="U91" s="27">
        <v>15.93</v>
      </c>
      <c r="V91" s="27">
        <v>0.16</v>
      </c>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row>
    <row r="92" spans="1:85" x14ac:dyDescent="0.3">
      <c r="A92" s="25" t="s">
        <v>165</v>
      </c>
      <c r="B92" s="27">
        <v>14.98</v>
      </c>
      <c r="C92" s="26"/>
      <c r="D92" s="27">
        <v>33.909999999999997</v>
      </c>
      <c r="E92" s="27">
        <v>8.91</v>
      </c>
      <c r="F92" s="27">
        <v>43.3</v>
      </c>
      <c r="G92" s="27">
        <v>24.01</v>
      </c>
      <c r="H92" s="27">
        <v>10.66</v>
      </c>
      <c r="I92" s="27">
        <v>9.4600000000000009</v>
      </c>
      <c r="J92" s="27">
        <v>6.56</v>
      </c>
      <c r="K92" s="27">
        <v>22.27</v>
      </c>
      <c r="L92" s="27">
        <v>3.06</v>
      </c>
      <c r="M92" s="27">
        <v>7.09</v>
      </c>
      <c r="N92" s="27">
        <v>3.49</v>
      </c>
      <c r="O92" s="27">
        <v>8.42</v>
      </c>
      <c r="P92" s="27">
        <v>0.55000000000000004</v>
      </c>
      <c r="Q92" s="27">
        <v>5.81</v>
      </c>
      <c r="R92" s="26"/>
      <c r="S92" s="26"/>
      <c r="T92" s="26"/>
      <c r="U92" s="27">
        <v>16</v>
      </c>
      <c r="V92" s="27">
        <v>0.17</v>
      </c>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row>
    <row r="93" spans="1:85" x14ac:dyDescent="0.3">
      <c r="A93" s="25" t="s">
        <v>166</v>
      </c>
      <c r="B93" s="27">
        <v>15.1</v>
      </c>
      <c r="C93" s="26"/>
      <c r="D93" s="27">
        <v>34.130000000000003</v>
      </c>
      <c r="E93" s="27">
        <v>9.08</v>
      </c>
      <c r="F93" s="27">
        <v>43.61</v>
      </c>
      <c r="G93" s="27">
        <v>24.4</v>
      </c>
      <c r="H93" s="27">
        <v>10.75</v>
      </c>
      <c r="I93" s="27">
        <v>9.6</v>
      </c>
      <c r="J93" s="27">
        <v>6.61</v>
      </c>
      <c r="K93" s="27">
        <v>22.32</v>
      </c>
      <c r="L93" s="27">
        <v>3.12</v>
      </c>
      <c r="M93" s="27">
        <v>7.15</v>
      </c>
      <c r="N93" s="27">
        <v>3.52</v>
      </c>
      <c r="O93" s="27">
        <v>8.48</v>
      </c>
      <c r="P93" s="27">
        <v>0.56000000000000005</v>
      </c>
      <c r="Q93" s="27">
        <v>5.86</v>
      </c>
      <c r="R93" s="26"/>
      <c r="S93" s="26"/>
      <c r="T93" s="26"/>
      <c r="U93" s="27">
        <v>16.079999999999998</v>
      </c>
      <c r="V93" s="27">
        <v>0.18</v>
      </c>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row>
    <row r="94" spans="1:85" x14ac:dyDescent="0.3">
      <c r="A94" s="25" t="s">
        <v>167</v>
      </c>
      <c r="B94" s="27">
        <v>15.24</v>
      </c>
      <c r="C94" s="26"/>
      <c r="D94" s="27">
        <v>34.380000000000003</v>
      </c>
      <c r="E94" s="27">
        <v>9.25</v>
      </c>
      <c r="F94" s="27">
        <v>43.93</v>
      </c>
      <c r="G94" s="27">
        <v>24.83</v>
      </c>
      <c r="H94" s="27">
        <v>10.83</v>
      </c>
      <c r="I94" s="27">
        <v>9.76</v>
      </c>
      <c r="J94" s="27">
        <v>6.68</v>
      </c>
      <c r="K94" s="27">
        <v>22.36</v>
      </c>
      <c r="L94" s="27">
        <v>3.18</v>
      </c>
      <c r="M94" s="27">
        <v>7.22</v>
      </c>
      <c r="N94" s="27">
        <v>3.56</v>
      </c>
      <c r="O94" s="27">
        <v>8.5500000000000007</v>
      </c>
      <c r="P94" s="27">
        <v>0.57999999999999996</v>
      </c>
      <c r="Q94" s="27">
        <v>5.9</v>
      </c>
      <c r="R94" s="26"/>
      <c r="S94" s="26"/>
      <c r="T94" s="26"/>
      <c r="U94" s="27">
        <v>16.170000000000002</v>
      </c>
      <c r="V94" s="27">
        <v>0.18</v>
      </c>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row>
    <row r="95" spans="1:85" x14ac:dyDescent="0.3">
      <c r="A95" s="25" t="s">
        <v>168</v>
      </c>
      <c r="B95" s="27">
        <v>15.38</v>
      </c>
      <c r="C95" s="26"/>
      <c r="D95" s="27">
        <v>34.659999999999997</v>
      </c>
      <c r="E95" s="27">
        <v>9.43</v>
      </c>
      <c r="F95" s="27">
        <v>44.27</v>
      </c>
      <c r="G95" s="27">
        <v>25.28</v>
      </c>
      <c r="H95" s="27">
        <v>10.91</v>
      </c>
      <c r="I95" s="27">
        <v>9.92</v>
      </c>
      <c r="J95" s="27">
        <v>6.75</v>
      </c>
      <c r="K95" s="27">
        <v>22.39</v>
      </c>
      <c r="L95" s="27">
        <v>3.25</v>
      </c>
      <c r="M95" s="27">
        <v>7.29</v>
      </c>
      <c r="N95" s="27">
        <v>3.6</v>
      </c>
      <c r="O95" s="27">
        <v>8.6300000000000008</v>
      </c>
      <c r="P95" s="27">
        <v>0.61</v>
      </c>
      <c r="Q95" s="27">
        <v>5.94</v>
      </c>
      <c r="R95" s="26"/>
      <c r="S95" s="26"/>
      <c r="T95" s="26"/>
      <c r="U95" s="27">
        <v>16.29</v>
      </c>
      <c r="V95" s="27">
        <v>0.18</v>
      </c>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row>
    <row r="96" spans="1:85" x14ac:dyDescent="0.3">
      <c r="A96" s="25" t="s">
        <v>169</v>
      </c>
      <c r="B96" s="27">
        <v>15.53</v>
      </c>
      <c r="C96" s="26"/>
      <c r="D96" s="27">
        <v>34.99</v>
      </c>
      <c r="E96" s="27">
        <v>9.6</v>
      </c>
      <c r="F96" s="27">
        <v>44.63</v>
      </c>
      <c r="G96" s="27">
        <v>25.75</v>
      </c>
      <c r="H96" s="27">
        <v>10.99</v>
      </c>
      <c r="I96" s="27">
        <v>10.1</v>
      </c>
      <c r="J96" s="27">
        <v>6.84</v>
      </c>
      <c r="K96" s="27">
        <v>22.42</v>
      </c>
      <c r="L96" s="27">
        <v>3.32</v>
      </c>
      <c r="M96" s="27">
        <v>7.37</v>
      </c>
      <c r="N96" s="27">
        <v>3.64</v>
      </c>
      <c r="O96" s="27">
        <v>8.7200000000000006</v>
      </c>
      <c r="P96" s="27">
        <v>0.64</v>
      </c>
      <c r="Q96" s="27">
        <v>5.99</v>
      </c>
      <c r="R96" s="26"/>
      <c r="S96" s="26"/>
      <c r="T96" s="26"/>
      <c r="U96" s="27">
        <v>16.399999999999999</v>
      </c>
      <c r="V96" s="27">
        <v>0.18</v>
      </c>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row>
    <row r="97" spans="1:85" x14ac:dyDescent="0.3">
      <c r="A97" s="25" t="s">
        <v>170</v>
      </c>
      <c r="B97" s="27">
        <v>15.7</v>
      </c>
      <c r="C97" s="26"/>
      <c r="D97" s="27">
        <v>35.32</v>
      </c>
      <c r="E97" s="27">
        <v>9.77</v>
      </c>
      <c r="F97" s="27">
        <v>45.05</v>
      </c>
      <c r="G97" s="27">
        <v>26.24</v>
      </c>
      <c r="H97" s="27">
        <v>11.07</v>
      </c>
      <c r="I97" s="27">
        <v>10.28</v>
      </c>
      <c r="J97" s="27">
        <v>6.93</v>
      </c>
      <c r="K97" s="27">
        <v>22.42</v>
      </c>
      <c r="L97" s="27">
        <v>3.39</v>
      </c>
      <c r="M97" s="27">
        <v>7.46</v>
      </c>
      <c r="N97" s="27">
        <v>3.68</v>
      </c>
      <c r="O97" s="27">
        <v>8.8000000000000007</v>
      </c>
      <c r="P97" s="27">
        <v>0.74</v>
      </c>
      <c r="Q97" s="27">
        <v>6.05</v>
      </c>
      <c r="R97" s="26"/>
      <c r="S97" s="26"/>
      <c r="T97" s="26"/>
      <c r="U97" s="27">
        <v>16.54</v>
      </c>
      <c r="V97" s="27">
        <v>0.19</v>
      </c>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row>
    <row r="98" spans="1:85" x14ac:dyDescent="0.3">
      <c r="A98" s="25" t="s">
        <v>171</v>
      </c>
      <c r="B98" s="27">
        <v>15.87</v>
      </c>
      <c r="C98" s="26"/>
      <c r="D98" s="27">
        <v>35.619999999999997</v>
      </c>
      <c r="E98" s="27">
        <v>9.94</v>
      </c>
      <c r="F98" s="27">
        <v>45.51</v>
      </c>
      <c r="G98" s="27">
        <v>26.7</v>
      </c>
      <c r="H98" s="27">
        <v>11.15</v>
      </c>
      <c r="I98" s="27">
        <v>10.46</v>
      </c>
      <c r="J98" s="27">
        <v>7.03</v>
      </c>
      <c r="K98" s="27">
        <v>22.42</v>
      </c>
      <c r="L98" s="27">
        <v>3.47</v>
      </c>
      <c r="M98" s="27">
        <v>7.56</v>
      </c>
      <c r="N98" s="27">
        <v>3.74</v>
      </c>
      <c r="O98" s="27">
        <v>8.9</v>
      </c>
      <c r="P98" s="27">
        <v>0.84</v>
      </c>
      <c r="Q98" s="27">
        <v>6.12</v>
      </c>
      <c r="R98" s="26"/>
      <c r="S98" s="26"/>
      <c r="T98" s="26"/>
      <c r="U98" s="27">
        <v>16.670000000000002</v>
      </c>
      <c r="V98" s="27">
        <v>0.2</v>
      </c>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row>
    <row r="99" spans="1:85" x14ac:dyDescent="0.3">
      <c r="A99" s="25" t="s">
        <v>172</v>
      </c>
      <c r="B99" s="27">
        <v>16.05</v>
      </c>
      <c r="C99" s="26"/>
      <c r="D99" s="27">
        <v>35.86</v>
      </c>
      <c r="E99" s="27">
        <v>10.1</v>
      </c>
      <c r="F99" s="27">
        <v>45.99</v>
      </c>
      <c r="G99" s="27">
        <v>27.13</v>
      </c>
      <c r="H99" s="27">
        <v>11.24</v>
      </c>
      <c r="I99" s="27">
        <v>10.65</v>
      </c>
      <c r="J99" s="27">
        <v>7.13</v>
      </c>
      <c r="K99" s="27">
        <v>22.44</v>
      </c>
      <c r="L99" s="27">
        <v>3.54</v>
      </c>
      <c r="M99" s="27">
        <v>7.66</v>
      </c>
      <c r="N99" s="27">
        <v>3.79</v>
      </c>
      <c r="O99" s="27">
        <v>8.99</v>
      </c>
      <c r="P99" s="27">
        <v>0.93</v>
      </c>
      <c r="Q99" s="27">
        <v>6.19</v>
      </c>
      <c r="R99" s="26"/>
      <c r="S99" s="26"/>
      <c r="T99" s="26"/>
      <c r="U99" s="27">
        <v>16.8</v>
      </c>
      <c r="V99" s="27">
        <v>0.21</v>
      </c>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row>
    <row r="100" spans="1:85" x14ac:dyDescent="0.3">
      <c r="A100" s="25" t="s">
        <v>173</v>
      </c>
      <c r="B100" s="27">
        <v>16.22</v>
      </c>
      <c r="C100" s="26"/>
      <c r="D100" s="27">
        <v>36.049999999999997</v>
      </c>
      <c r="E100" s="27">
        <v>10.26</v>
      </c>
      <c r="F100" s="27">
        <v>46.52</v>
      </c>
      <c r="G100" s="27">
        <v>27.51</v>
      </c>
      <c r="H100" s="27">
        <v>11.33</v>
      </c>
      <c r="I100" s="27">
        <v>10.84</v>
      </c>
      <c r="J100" s="27">
        <v>7.22</v>
      </c>
      <c r="K100" s="27">
        <v>22.44</v>
      </c>
      <c r="L100" s="27">
        <v>3.62</v>
      </c>
      <c r="M100" s="27">
        <v>7.76</v>
      </c>
      <c r="N100" s="27">
        <v>3.84</v>
      </c>
      <c r="O100" s="27">
        <v>9.09</v>
      </c>
      <c r="P100" s="27">
        <v>1.03</v>
      </c>
      <c r="Q100" s="27">
        <v>6.26</v>
      </c>
      <c r="R100" s="26"/>
      <c r="S100" s="26"/>
      <c r="T100" s="26"/>
      <c r="U100" s="27">
        <v>16.920000000000002</v>
      </c>
      <c r="V100" s="27">
        <v>0.23</v>
      </c>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row>
    <row r="101" spans="1:85" x14ac:dyDescent="0.3">
      <c r="A101" s="25" t="s">
        <v>174</v>
      </c>
      <c r="B101" s="27">
        <v>16.399999999999999</v>
      </c>
      <c r="C101" s="26"/>
      <c r="D101" s="27">
        <v>36.19</v>
      </c>
      <c r="E101" s="27">
        <v>10.42</v>
      </c>
      <c r="F101" s="27">
        <v>47.09</v>
      </c>
      <c r="G101" s="27">
        <v>27.85</v>
      </c>
      <c r="H101" s="27">
        <v>11.43</v>
      </c>
      <c r="I101" s="27">
        <v>11.02</v>
      </c>
      <c r="J101" s="27">
        <v>7.31</v>
      </c>
      <c r="K101" s="27">
        <v>22.46</v>
      </c>
      <c r="L101" s="27">
        <v>3.69</v>
      </c>
      <c r="M101" s="27">
        <v>7.87</v>
      </c>
      <c r="N101" s="27">
        <v>3.89</v>
      </c>
      <c r="O101" s="27">
        <v>9.19</v>
      </c>
      <c r="P101" s="27">
        <v>1.1299999999999999</v>
      </c>
      <c r="Q101" s="27">
        <v>6.33</v>
      </c>
      <c r="R101" s="26"/>
      <c r="S101" s="26"/>
      <c r="T101" s="26"/>
      <c r="U101" s="27">
        <v>17.03</v>
      </c>
      <c r="V101" s="27">
        <v>0.24</v>
      </c>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row>
    <row r="102" spans="1:85" x14ac:dyDescent="0.3">
      <c r="A102" s="25" t="s">
        <v>175</v>
      </c>
      <c r="B102" s="27">
        <v>16.579999999999998</v>
      </c>
      <c r="C102" s="26"/>
      <c r="D102" s="27">
        <v>36.32</v>
      </c>
      <c r="E102" s="27">
        <v>10.59</v>
      </c>
      <c r="F102" s="27">
        <v>47.69</v>
      </c>
      <c r="G102" s="27">
        <v>28.17</v>
      </c>
      <c r="H102" s="27">
        <v>11.54</v>
      </c>
      <c r="I102" s="27">
        <v>11.19</v>
      </c>
      <c r="J102" s="27">
        <v>7.4</v>
      </c>
      <c r="K102" s="27">
        <v>22.53</v>
      </c>
      <c r="L102" s="27">
        <v>3.76</v>
      </c>
      <c r="M102" s="27">
        <v>7.98</v>
      </c>
      <c r="N102" s="27">
        <v>3.94</v>
      </c>
      <c r="O102" s="27">
        <v>9.3000000000000007</v>
      </c>
      <c r="P102" s="27">
        <v>1.23</v>
      </c>
      <c r="Q102" s="27">
        <v>6.4</v>
      </c>
      <c r="R102" s="26"/>
      <c r="S102" s="26"/>
      <c r="T102" s="26"/>
      <c r="U102" s="27">
        <v>17.14</v>
      </c>
      <c r="V102" s="27">
        <v>0.25</v>
      </c>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row>
    <row r="103" spans="1:85" x14ac:dyDescent="0.3">
      <c r="A103" s="25" t="s">
        <v>176</v>
      </c>
      <c r="B103" s="27">
        <v>16.77</v>
      </c>
      <c r="C103" s="26"/>
      <c r="D103" s="27">
        <v>36.44</v>
      </c>
      <c r="E103" s="27">
        <v>10.76</v>
      </c>
      <c r="F103" s="27">
        <v>48.29</v>
      </c>
      <c r="G103" s="27">
        <v>28.48</v>
      </c>
      <c r="H103" s="27">
        <v>11.64</v>
      </c>
      <c r="I103" s="27">
        <v>11.36</v>
      </c>
      <c r="J103" s="27">
        <v>7.49</v>
      </c>
      <c r="K103" s="27">
        <v>22.64</v>
      </c>
      <c r="L103" s="27">
        <v>3.84</v>
      </c>
      <c r="M103" s="27">
        <v>8.09</v>
      </c>
      <c r="N103" s="27">
        <v>4</v>
      </c>
      <c r="O103" s="27">
        <v>9.41</v>
      </c>
      <c r="P103" s="27">
        <v>1.32</v>
      </c>
      <c r="Q103" s="27">
        <v>6.46</v>
      </c>
      <c r="R103" s="26"/>
      <c r="S103" s="26"/>
      <c r="T103" s="26"/>
      <c r="U103" s="27">
        <v>17.25</v>
      </c>
      <c r="V103" s="27">
        <v>0.26</v>
      </c>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row>
    <row r="104" spans="1:85" x14ac:dyDescent="0.3">
      <c r="A104" s="25" t="s">
        <v>177</v>
      </c>
      <c r="B104" s="27">
        <v>16.97</v>
      </c>
      <c r="C104" s="26"/>
      <c r="D104" s="27">
        <v>36.6</v>
      </c>
      <c r="E104" s="27">
        <v>10.93</v>
      </c>
      <c r="F104" s="27">
        <v>48.9</v>
      </c>
      <c r="G104" s="27">
        <v>28.81</v>
      </c>
      <c r="H104" s="27">
        <v>11.75</v>
      </c>
      <c r="I104" s="27">
        <v>11.53</v>
      </c>
      <c r="J104" s="27">
        <v>7.58</v>
      </c>
      <c r="K104" s="27">
        <v>22.79</v>
      </c>
      <c r="L104" s="27">
        <v>3.93</v>
      </c>
      <c r="M104" s="27">
        <v>8.1999999999999993</v>
      </c>
      <c r="N104" s="27">
        <v>4.05</v>
      </c>
      <c r="O104" s="27">
        <v>9.52</v>
      </c>
      <c r="P104" s="27">
        <v>1.41</v>
      </c>
      <c r="Q104" s="27">
        <v>6.53</v>
      </c>
      <c r="R104" s="26"/>
      <c r="S104" s="26"/>
      <c r="T104" s="26"/>
      <c r="U104" s="27">
        <v>17.37</v>
      </c>
      <c r="V104" s="27">
        <v>0.26</v>
      </c>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row>
    <row r="105" spans="1:85" x14ac:dyDescent="0.3">
      <c r="A105" s="25" t="s">
        <v>178</v>
      </c>
      <c r="B105" s="27">
        <v>17.170000000000002</v>
      </c>
      <c r="C105" s="26"/>
      <c r="D105" s="27">
        <v>36.79</v>
      </c>
      <c r="E105" s="27">
        <v>11.11</v>
      </c>
      <c r="F105" s="27">
        <v>49.51</v>
      </c>
      <c r="G105" s="27">
        <v>29.15</v>
      </c>
      <c r="H105" s="27">
        <v>11.85</v>
      </c>
      <c r="I105" s="27">
        <v>11.69</v>
      </c>
      <c r="J105" s="27">
        <v>7.68</v>
      </c>
      <c r="K105" s="27">
        <v>22.97</v>
      </c>
      <c r="L105" s="27">
        <v>4.01</v>
      </c>
      <c r="M105" s="27">
        <v>8.31</v>
      </c>
      <c r="N105" s="27">
        <v>4.1100000000000003</v>
      </c>
      <c r="O105" s="27">
        <v>9.64</v>
      </c>
      <c r="P105" s="27">
        <v>1.49</v>
      </c>
      <c r="Q105" s="27">
        <v>6.6</v>
      </c>
      <c r="R105" s="26"/>
      <c r="S105" s="26"/>
      <c r="T105" s="26"/>
      <c r="U105" s="27">
        <v>17.489999999999998</v>
      </c>
      <c r="V105" s="27">
        <v>0.27</v>
      </c>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row>
    <row r="106" spans="1:85" x14ac:dyDescent="0.3">
      <c r="A106" s="25" t="s">
        <v>179</v>
      </c>
      <c r="B106" s="27">
        <v>17.37</v>
      </c>
      <c r="C106" s="26"/>
      <c r="D106" s="27">
        <v>37.03</v>
      </c>
      <c r="E106" s="27">
        <v>11.29</v>
      </c>
      <c r="F106" s="27">
        <v>50.1</v>
      </c>
      <c r="G106" s="27">
        <v>29.49</v>
      </c>
      <c r="H106" s="27">
        <v>11.94</v>
      </c>
      <c r="I106" s="27">
        <v>11.86</v>
      </c>
      <c r="J106" s="27">
        <v>7.77</v>
      </c>
      <c r="K106" s="27">
        <v>23.18</v>
      </c>
      <c r="L106" s="27">
        <v>4.0999999999999996</v>
      </c>
      <c r="M106" s="27">
        <v>8.41</v>
      </c>
      <c r="N106" s="27">
        <v>4.17</v>
      </c>
      <c r="O106" s="27">
        <v>9.76</v>
      </c>
      <c r="P106" s="27">
        <v>1.56</v>
      </c>
      <c r="Q106" s="27">
        <v>6.67</v>
      </c>
      <c r="R106" s="26"/>
      <c r="S106" s="26"/>
      <c r="T106" s="26"/>
      <c r="U106" s="27">
        <v>17.61</v>
      </c>
      <c r="V106" s="27">
        <v>0.28999999999999998</v>
      </c>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row>
    <row r="107" spans="1:85" x14ac:dyDescent="0.3">
      <c r="A107" s="25" t="s">
        <v>180</v>
      </c>
      <c r="B107" s="27">
        <v>17.57</v>
      </c>
      <c r="C107" s="26"/>
      <c r="D107" s="27">
        <v>37.299999999999997</v>
      </c>
      <c r="E107" s="27">
        <v>11.47</v>
      </c>
      <c r="F107" s="27">
        <v>50.67</v>
      </c>
      <c r="G107" s="27">
        <v>29.84</v>
      </c>
      <c r="H107" s="27">
        <v>12.01</v>
      </c>
      <c r="I107" s="27">
        <v>12.03</v>
      </c>
      <c r="J107" s="27">
        <v>7.88</v>
      </c>
      <c r="K107" s="27">
        <v>23.4</v>
      </c>
      <c r="L107" s="27">
        <v>4.1900000000000004</v>
      </c>
      <c r="M107" s="27">
        <v>8.51</v>
      </c>
      <c r="N107" s="27">
        <v>4.2300000000000004</v>
      </c>
      <c r="O107" s="27">
        <v>9.8800000000000008</v>
      </c>
      <c r="P107" s="27">
        <v>1.63</v>
      </c>
      <c r="Q107" s="27">
        <v>6.75</v>
      </c>
      <c r="R107" s="26"/>
      <c r="S107" s="26"/>
      <c r="T107" s="26"/>
      <c r="U107" s="27">
        <v>17.75</v>
      </c>
      <c r="V107" s="27">
        <v>0.31</v>
      </c>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row>
    <row r="108" spans="1:85" x14ac:dyDescent="0.3">
      <c r="A108" s="25" t="s">
        <v>181</v>
      </c>
      <c r="B108" s="27">
        <v>17.760000000000002</v>
      </c>
      <c r="C108" s="26"/>
      <c r="D108" s="27">
        <v>37.57</v>
      </c>
      <c r="E108" s="27">
        <v>11.63</v>
      </c>
      <c r="F108" s="27">
        <v>51.22</v>
      </c>
      <c r="G108" s="27">
        <v>30.2</v>
      </c>
      <c r="H108" s="27">
        <v>12.07</v>
      </c>
      <c r="I108" s="27">
        <v>12.21</v>
      </c>
      <c r="J108" s="27">
        <v>7.98</v>
      </c>
      <c r="K108" s="27">
        <v>23.62</v>
      </c>
      <c r="L108" s="27">
        <v>4.2699999999999996</v>
      </c>
      <c r="M108" s="27">
        <v>8.6</v>
      </c>
      <c r="N108" s="27">
        <v>4.29</v>
      </c>
      <c r="O108" s="27">
        <v>10.01</v>
      </c>
      <c r="P108" s="27">
        <v>1.7</v>
      </c>
      <c r="Q108" s="27">
        <v>6.84</v>
      </c>
      <c r="R108" s="26"/>
      <c r="S108" s="26"/>
      <c r="T108" s="26"/>
      <c r="U108" s="27">
        <v>17.89</v>
      </c>
      <c r="V108" s="27">
        <v>0.33</v>
      </c>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row>
    <row r="109" spans="1:85" x14ac:dyDescent="0.3">
      <c r="A109" s="25" t="s">
        <v>182</v>
      </c>
      <c r="B109" s="27">
        <v>17.96</v>
      </c>
      <c r="C109" s="26"/>
      <c r="D109" s="27">
        <v>37.9</v>
      </c>
      <c r="E109" s="27">
        <v>11.78</v>
      </c>
      <c r="F109" s="27">
        <v>51.75</v>
      </c>
      <c r="G109" s="27">
        <v>30.56</v>
      </c>
      <c r="H109" s="27">
        <v>12.13</v>
      </c>
      <c r="I109" s="27">
        <v>12.39</v>
      </c>
      <c r="J109" s="27">
        <v>8.1</v>
      </c>
      <c r="K109" s="27">
        <v>23.83</v>
      </c>
      <c r="L109" s="27">
        <v>4.3499999999999996</v>
      </c>
      <c r="M109" s="27">
        <v>8.68</v>
      </c>
      <c r="N109" s="27">
        <v>4.3499999999999996</v>
      </c>
      <c r="O109" s="27">
        <v>10.14</v>
      </c>
      <c r="P109" s="27">
        <v>1.78</v>
      </c>
      <c r="Q109" s="27">
        <v>6.93</v>
      </c>
      <c r="R109" s="26"/>
      <c r="S109" s="26"/>
      <c r="T109" s="26"/>
      <c r="U109" s="27">
        <v>18.04</v>
      </c>
      <c r="V109" s="27">
        <v>0.35</v>
      </c>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row>
    <row r="110" spans="1:85" x14ac:dyDescent="0.3">
      <c r="A110" s="25" t="s">
        <v>183</v>
      </c>
      <c r="B110" s="27">
        <v>18.149999999999999</v>
      </c>
      <c r="C110" s="26"/>
      <c r="D110" s="27">
        <v>38.26</v>
      </c>
      <c r="E110" s="27">
        <v>11.94</v>
      </c>
      <c r="F110" s="27">
        <v>52.25</v>
      </c>
      <c r="G110" s="27">
        <v>30.94</v>
      </c>
      <c r="H110" s="27">
        <v>12.19</v>
      </c>
      <c r="I110" s="27">
        <v>12.58</v>
      </c>
      <c r="J110" s="27">
        <v>8.2200000000000006</v>
      </c>
      <c r="K110" s="27">
        <v>24.02</v>
      </c>
      <c r="L110" s="27">
        <v>4.4400000000000004</v>
      </c>
      <c r="M110" s="27">
        <v>8.76</v>
      </c>
      <c r="N110" s="27">
        <v>4.41</v>
      </c>
      <c r="O110" s="27">
        <v>10.27</v>
      </c>
      <c r="P110" s="27">
        <v>1.86</v>
      </c>
      <c r="Q110" s="27">
        <v>7.01</v>
      </c>
      <c r="R110" s="26"/>
      <c r="S110" s="26"/>
      <c r="T110" s="26"/>
      <c r="U110" s="27">
        <v>18.2</v>
      </c>
      <c r="V110" s="27">
        <v>0.35</v>
      </c>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row>
    <row r="111" spans="1:85" x14ac:dyDescent="0.3">
      <c r="A111" s="25" t="s">
        <v>184</v>
      </c>
      <c r="B111" s="27">
        <v>18.34</v>
      </c>
      <c r="C111" s="26"/>
      <c r="D111" s="27">
        <v>38.68</v>
      </c>
      <c r="E111" s="27">
        <v>12.11</v>
      </c>
      <c r="F111" s="27">
        <v>52.7</v>
      </c>
      <c r="G111" s="27">
        <v>31.33</v>
      </c>
      <c r="H111" s="27">
        <v>12.25</v>
      </c>
      <c r="I111" s="27">
        <v>12.76</v>
      </c>
      <c r="J111" s="27">
        <v>8.34</v>
      </c>
      <c r="K111" s="27">
        <v>24.19</v>
      </c>
      <c r="L111" s="27">
        <v>4.53</v>
      </c>
      <c r="M111" s="27">
        <v>8.83</v>
      </c>
      <c r="N111" s="27">
        <v>4.4800000000000004</v>
      </c>
      <c r="O111" s="27">
        <v>10.4</v>
      </c>
      <c r="P111" s="27">
        <v>1.94</v>
      </c>
      <c r="Q111" s="27">
        <v>7.1</v>
      </c>
      <c r="R111" s="26"/>
      <c r="S111" s="26"/>
      <c r="T111" s="26"/>
      <c r="U111" s="27">
        <v>18.36</v>
      </c>
      <c r="V111" s="27">
        <v>0.36</v>
      </c>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row>
    <row r="112" spans="1:85" x14ac:dyDescent="0.3">
      <c r="A112" s="25" t="s">
        <v>185</v>
      </c>
      <c r="B112" s="27">
        <v>18.53</v>
      </c>
      <c r="C112" s="26"/>
      <c r="D112" s="27">
        <v>39.15</v>
      </c>
      <c r="E112" s="27">
        <v>12.28</v>
      </c>
      <c r="F112" s="27">
        <v>53.13</v>
      </c>
      <c r="G112" s="27">
        <v>31.75</v>
      </c>
      <c r="H112" s="27">
        <v>12.33</v>
      </c>
      <c r="I112" s="27">
        <v>12.95</v>
      </c>
      <c r="J112" s="27">
        <v>8.4700000000000006</v>
      </c>
      <c r="K112" s="27">
        <v>24.35</v>
      </c>
      <c r="L112" s="27">
        <v>4.63</v>
      </c>
      <c r="M112" s="27">
        <v>8.9</v>
      </c>
      <c r="N112" s="27">
        <v>4.55</v>
      </c>
      <c r="O112" s="27">
        <v>10.55</v>
      </c>
      <c r="P112" s="27">
        <v>2.0299999999999998</v>
      </c>
      <c r="Q112" s="27">
        <v>7.2</v>
      </c>
      <c r="R112" s="26"/>
      <c r="S112" s="26"/>
      <c r="T112" s="26"/>
      <c r="U112" s="27">
        <v>18.52</v>
      </c>
      <c r="V112" s="27">
        <v>0.36</v>
      </c>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row>
    <row r="113" spans="1:85" x14ac:dyDescent="0.3">
      <c r="A113" s="25" t="s">
        <v>186</v>
      </c>
      <c r="B113" s="27">
        <v>18.72</v>
      </c>
      <c r="C113" s="26"/>
      <c r="D113" s="27">
        <v>39.659999999999997</v>
      </c>
      <c r="E113" s="27">
        <v>12.47</v>
      </c>
      <c r="F113" s="27">
        <v>53.55</v>
      </c>
      <c r="G113" s="27">
        <v>32.18</v>
      </c>
      <c r="H113" s="27">
        <v>12.42</v>
      </c>
      <c r="I113" s="27">
        <v>13.15</v>
      </c>
      <c r="J113" s="27">
        <v>8.61</v>
      </c>
      <c r="K113" s="27">
        <v>24.52</v>
      </c>
      <c r="L113" s="27">
        <v>4.74</v>
      </c>
      <c r="M113" s="27">
        <v>8.9700000000000006</v>
      </c>
      <c r="N113" s="27">
        <v>4.63</v>
      </c>
      <c r="O113" s="27">
        <v>10.7</v>
      </c>
      <c r="P113" s="27">
        <v>2.11</v>
      </c>
      <c r="Q113" s="27">
        <v>7.3</v>
      </c>
      <c r="R113" s="26"/>
      <c r="S113" s="26"/>
      <c r="T113" s="26"/>
      <c r="U113" s="27">
        <v>18.690000000000001</v>
      </c>
      <c r="V113" s="27">
        <v>0.37</v>
      </c>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row>
    <row r="114" spans="1:85" x14ac:dyDescent="0.3">
      <c r="A114" s="25" t="s">
        <v>187</v>
      </c>
      <c r="B114" s="27">
        <v>18.920000000000002</v>
      </c>
      <c r="C114" s="26"/>
      <c r="D114" s="27">
        <v>40.17</v>
      </c>
      <c r="E114" s="27">
        <v>12.66</v>
      </c>
      <c r="F114" s="27">
        <v>53.96</v>
      </c>
      <c r="G114" s="27">
        <v>32.61</v>
      </c>
      <c r="H114" s="27">
        <v>12.51</v>
      </c>
      <c r="I114" s="27">
        <v>13.34</v>
      </c>
      <c r="J114" s="27">
        <v>8.75</v>
      </c>
      <c r="K114" s="27">
        <v>24.72</v>
      </c>
      <c r="L114" s="27">
        <v>4.8600000000000003</v>
      </c>
      <c r="M114" s="27">
        <v>9.0399999999999991</v>
      </c>
      <c r="N114" s="27">
        <v>4.72</v>
      </c>
      <c r="O114" s="27">
        <v>10.85</v>
      </c>
      <c r="P114" s="27">
        <v>2.1800000000000002</v>
      </c>
      <c r="Q114" s="27">
        <v>7.4</v>
      </c>
      <c r="R114" s="26"/>
      <c r="S114" s="26"/>
      <c r="T114" s="26"/>
      <c r="U114" s="27">
        <v>18.86</v>
      </c>
      <c r="V114" s="27">
        <v>0.38</v>
      </c>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row>
    <row r="115" spans="1:85" x14ac:dyDescent="0.3">
      <c r="A115" s="25" t="s">
        <v>188</v>
      </c>
      <c r="B115" s="27">
        <v>19.13</v>
      </c>
      <c r="C115" s="26"/>
      <c r="D115" s="27">
        <v>40.64</v>
      </c>
      <c r="E115" s="27">
        <v>12.83</v>
      </c>
      <c r="F115" s="27">
        <v>54.39</v>
      </c>
      <c r="G115" s="27">
        <v>33.03</v>
      </c>
      <c r="H115" s="27">
        <v>12.6</v>
      </c>
      <c r="I115" s="27">
        <v>13.55</v>
      </c>
      <c r="J115" s="27">
        <v>8.9</v>
      </c>
      <c r="K115" s="27">
        <v>24.96</v>
      </c>
      <c r="L115" s="27">
        <v>4.9800000000000004</v>
      </c>
      <c r="M115" s="27">
        <v>9.11</v>
      </c>
      <c r="N115" s="27">
        <v>4.82</v>
      </c>
      <c r="O115" s="27">
        <v>11.02</v>
      </c>
      <c r="P115" s="27">
        <v>2.27</v>
      </c>
      <c r="Q115" s="27">
        <v>7.51</v>
      </c>
      <c r="R115" s="26"/>
      <c r="S115" s="26"/>
      <c r="T115" s="26"/>
      <c r="U115" s="27">
        <v>19.059999999999999</v>
      </c>
      <c r="V115" s="27">
        <v>0.4</v>
      </c>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row>
    <row r="116" spans="1:85" x14ac:dyDescent="0.3">
      <c r="A116" s="25" t="s">
        <v>189</v>
      </c>
      <c r="B116" s="27">
        <v>19.350000000000001</v>
      </c>
      <c r="C116" s="26"/>
      <c r="D116" s="27">
        <v>41.09</v>
      </c>
      <c r="E116" s="27">
        <v>12.99</v>
      </c>
      <c r="F116" s="27">
        <v>54.88</v>
      </c>
      <c r="G116" s="27">
        <v>33.43</v>
      </c>
      <c r="H116" s="27">
        <v>12.69</v>
      </c>
      <c r="I116" s="27">
        <v>13.76</v>
      </c>
      <c r="J116" s="27">
        <v>9.06</v>
      </c>
      <c r="K116" s="27">
        <v>25.25</v>
      </c>
      <c r="L116" s="27">
        <v>5.0999999999999996</v>
      </c>
      <c r="M116" s="27">
        <v>9.1999999999999993</v>
      </c>
      <c r="N116" s="27">
        <v>4.92</v>
      </c>
      <c r="O116" s="27">
        <v>11.2</v>
      </c>
      <c r="P116" s="27">
        <v>2.33</v>
      </c>
      <c r="Q116" s="27">
        <v>7.63</v>
      </c>
      <c r="R116" s="26"/>
      <c r="S116" s="26"/>
      <c r="T116" s="26"/>
      <c r="U116" s="27">
        <v>19.29</v>
      </c>
      <c r="V116" s="27">
        <v>0.42</v>
      </c>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row>
    <row r="117" spans="1:85" x14ac:dyDescent="0.3">
      <c r="A117" s="25" t="s">
        <v>190</v>
      </c>
      <c r="B117" s="27">
        <v>19.579999999999998</v>
      </c>
      <c r="C117" s="26"/>
      <c r="D117" s="27">
        <v>41.52</v>
      </c>
      <c r="E117" s="27">
        <v>13.14</v>
      </c>
      <c r="F117" s="27">
        <v>55.42</v>
      </c>
      <c r="G117" s="27">
        <v>33.81</v>
      </c>
      <c r="H117" s="27">
        <v>12.77</v>
      </c>
      <c r="I117" s="27">
        <v>13.99</v>
      </c>
      <c r="J117" s="27">
        <v>9.23</v>
      </c>
      <c r="K117" s="27">
        <v>25.58</v>
      </c>
      <c r="L117" s="27">
        <v>5.23</v>
      </c>
      <c r="M117" s="27">
        <v>9.2899999999999991</v>
      </c>
      <c r="N117" s="27">
        <v>5.0199999999999996</v>
      </c>
      <c r="O117" s="27">
        <v>11.39</v>
      </c>
      <c r="P117" s="27">
        <v>2.41</v>
      </c>
      <c r="Q117" s="27">
        <v>7.75</v>
      </c>
      <c r="R117" s="26"/>
      <c r="S117" s="26"/>
      <c r="T117" s="26"/>
      <c r="U117" s="27">
        <v>19.54</v>
      </c>
      <c r="V117" s="27">
        <v>0.44</v>
      </c>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row>
    <row r="118" spans="1:85" x14ac:dyDescent="0.3">
      <c r="A118" s="25" t="s">
        <v>191</v>
      </c>
      <c r="B118" s="27">
        <v>19.829999999999998</v>
      </c>
      <c r="C118" s="26"/>
      <c r="D118" s="27">
        <v>41.93</v>
      </c>
      <c r="E118" s="27">
        <v>13.28</v>
      </c>
      <c r="F118" s="27">
        <v>56.03</v>
      </c>
      <c r="G118" s="27">
        <v>34.18</v>
      </c>
      <c r="H118" s="27">
        <v>12.86</v>
      </c>
      <c r="I118" s="27">
        <v>14.23</v>
      </c>
      <c r="J118" s="27">
        <v>9.4</v>
      </c>
      <c r="K118" s="27">
        <v>25.91</v>
      </c>
      <c r="L118" s="27">
        <v>5.36</v>
      </c>
      <c r="M118" s="27">
        <v>9.4</v>
      </c>
      <c r="N118" s="27">
        <v>5.12</v>
      </c>
      <c r="O118" s="27">
        <v>11.59</v>
      </c>
      <c r="P118" s="27">
        <v>2.48</v>
      </c>
      <c r="Q118" s="27">
        <v>7.88</v>
      </c>
      <c r="R118" s="26"/>
      <c r="S118" s="26"/>
      <c r="T118" s="26"/>
      <c r="U118" s="27">
        <v>19.809999999999999</v>
      </c>
      <c r="V118" s="27">
        <v>0.45</v>
      </c>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row>
    <row r="119" spans="1:85" x14ac:dyDescent="0.3">
      <c r="A119" s="25" t="s">
        <v>192</v>
      </c>
      <c r="B119" s="27">
        <v>20.079999999999998</v>
      </c>
      <c r="C119" s="26"/>
      <c r="D119" s="27">
        <v>42.36</v>
      </c>
      <c r="E119" s="27">
        <v>13.43</v>
      </c>
      <c r="F119" s="27">
        <v>56.71</v>
      </c>
      <c r="G119" s="27">
        <v>34.53</v>
      </c>
      <c r="H119" s="27">
        <v>12.95</v>
      </c>
      <c r="I119" s="27">
        <v>14.51</v>
      </c>
      <c r="J119" s="27">
        <v>9.57</v>
      </c>
      <c r="K119" s="27">
        <v>26.22</v>
      </c>
      <c r="L119" s="27">
        <v>5.5</v>
      </c>
      <c r="M119" s="27">
        <v>9.5</v>
      </c>
      <c r="N119" s="27">
        <v>5.23</v>
      </c>
      <c r="O119" s="27">
        <v>11.8</v>
      </c>
      <c r="P119" s="27">
        <v>2.56</v>
      </c>
      <c r="Q119" s="27">
        <v>8</v>
      </c>
      <c r="R119" s="26"/>
      <c r="S119" s="26"/>
      <c r="T119" s="26"/>
      <c r="U119" s="27">
        <v>20.079999999999998</v>
      </c>
      <c r="V119" s="27">
        <v>0.45</v>
      </c>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row>
    <row r="120" spans="1:85" x14ac:dyDescent="0.3">
      <c r="A120" s="25" t="s">
        <v>193</v>
      </c>
      <c r="B120" s="27">
        <v>20.350000000000001</v>
      </c>
      <c r="C120" s="26"/>
      <c r="D120" s="27">
        <v>42.83</v>
      </c>
      <c r="E120" s="27">
        <v>13.58</v>
      </c>
      <c r="F120" s="27">
        <v>57.46</v>
      </c>
      <c r="G120" s="27">
        <v>34.880000000000003</v>
      </c>
      <c r="H120" s="27">
        <v>13.05</v>
      </c>
      <c r="I120" s="27">
        <v>14.8</v>
      </c>
      <c r="J120" s="27">
        <v>9.75</v>
      </c>
      <c r="K120" s="27">
        <v>26.49</v>
      </c>
      <c r="L120" s="27">
        <v>5.65</v>
      </c>
      <c r="M120" s="27">
        <v>9.61</v>
      </c>
      <c r="N120" s="27">
        <v>5.35</v>
      </c>
      <c r="O120" s="27">
        <v>12.01</v>
      </c>
      <c r="P120" s="27">
        <v>2.64</v>
      </c>
      <c r="Q120" s="27">
        <v>8.1300000000000008</v>
      </c>
      <c r="R120" s="26"/>
      <c r="S120" s="26"/>
      <c r="T120" s="26"/>
      <c r="U120" s="27">
        <v>20.34</v>
      </c>
      <c r="V120" s="27">
        <v>0.46</v>
      </c>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row>
    <row r="121" spans="1:85" x14ac:dyDescent="0.3">
      <c r="A121" s="25" t="s">
        <v>194</v>
      </c>
      <c r="B121" s="27">
        <v>20.62</v>
      </c>
      <c r="C121" s="26"/>
      <c r="D121" s="27">
        <v>43.31</v>
      </c>
      <c r="E121" s="27">
        <v>13.74</v>
      </c>
      <c r="F121" s="27">
        <v>58.25</v>
      </c>
      <c r="G121" s="27">
        <v>35.229999999999997</v>
      </c>
      <c r="H121" s="27">
        <v>13.17</v>
      </c>
      <c r="I121" s="27">
        <v>15.11</v>
      </c>
      <c r="J121" s="27">
        <v>9.93</v>
      </c>
      <c r="K121" s="27">
        <v>26.7</v>
      </c>
      <c r="L121" s="27">
        <v>5.81</v>
      </c>
      <c r="M121" s="27">
        <v>9.7200000000000006</v>
      </c>
      <c r="N121" s="27">
        <v>5.47</v>
      </c>
      <c r="O121" s="27">
        <v>12.23</v>
      </c>
      <c r="P121" s="27">
        <v>2.72</v>
      </c>
      <c r="Q121" s="27">
        <v>8.26</v>
      </c>
      <c r="R121" s="26"/>
      <c r="S121" s="26"/>
      <c r="T121" s="26"/>
      <c r="U121" s="27">
        <v>20.59</v>
      </c>
      <c r="V121" s="27">
        <v>0.46</v>
      </c>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row>
    <row r="122" spans="1:85" x14ac:dyDescent="0.3">
      <c r="A122" s="25" t="s">
        <v>195</v>
      </c>
      <c r="B122" s="27">
        <v>20.88</v>
      </c>
      <c r="C122" s="26"/>
      <c r="D122" s="27">
        <v>43.8</v>
      </c>
      <c r="E122" s="27">
        <v>13.89</v>
      </c>
      <c r="F122" s="27">
        <v>59.05</v>
      </c>
      <c r="G122" s="27">
        <v>35.58</v>
      </c>
      <c r="H122" s="27">
        <v>13.29</v>
      </c>
      <c r="I122" s="27">
        <v>15.41</v>
      </c>
      <c r="J122" s="27">
        <v>10.119999999999999</v>
      </c>
      <c r="K122" s="27">
        <v>26.86</v>
      </c>
      <c r="L122" s="27">
        <v>5.96</v>
      </c>
      <c r="M122" s="27">
        <v>9.83</v>
      </c>
      <c r="N122" s="27">
        <v>5.61</v>
      </c>
      <c r="O122" s="27">
        <v>12.45</v>
      </c>
      <c r="P122" s="27">
        <v>2.8</v>
      </c>
      <c r="Q122" s="27">
        <v>8.39</v>
      </c>
      <c r="R122" s="26"/>
      <c r="S122" s="26"/>
      <c r="T122" s="26"/>
      <c r="U122" s="27">
        <v>20.83</v>
      </c>
      <c r="V122" s="27">
        <v>0.49</v>
      </c>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row>
    <row r="123" spans="1:85" x14ac:dyDescent="0.3">
      <c r="A123" s="25" t="s">
        <v>196</v>
      </c>
      <c r="B123" s="27">
        <v>21.14</v>
      </c>
      <c r="C123" s="26"/>
      <c r="D123" s="27">
        <v>44.26</v>
      </c>
      <c r="E123" s="27">
        <v>14.04</v>
      </c>
      <c r="F123" s="27">
        <v>59.82</v>
      </c>
      <c r="G123" s="27">
        <v>35.950000000000003</v>
      </c>
      <c r="H123" s="27">
        <v>13.42</v>
      </c>
      <c r="I123" s="27">
        <v>15.68</v>
      </c>
      <c r="J123" s="27">
        <v>10.29</v>
      </c>
      <c r="K123" s="27">
        <v>26.97</v>
      </c>
      <c r="L123" s="27">
        <v>6.12</v>
      </c>
      <c r="M123" s="27">
        <v>9.9499999999999993</v>
      </c>
      <c r="N123" s="27">
        <v>5.76</v>
      </c>
      <c r="O123" s="27">
        <v>12.67</v>
      </c>
      <c r="P123" s="27">
        <v>2.88</v>
      </c>
      <c r="Q123" s="27">
        <v>8.52</v>
      </c>
      <c r="R123" s="26"/>
      <c r="S123" s="26"/>
      <c r="T123" s="26"/>
      <c r="U123" s="27">
        <v>21.08</v>
      </c>
      <c r="V123" s="27">
        <v>0.51</v>
      </c>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row>
    <row r="124" spans="1:85" x14ac:dyDescent="0.3">
      <c r="A124" s="25" t="s">
        <v>197</v>
      </c>
      <c r="B124" s="27">
        <v>21.39</v>
      </c>
      <c r="C124" s="26"/>
      <c r="D124" s="27">
        <v>44.7</v>
      </c>
      <c r="E124" s="27">
        <v>14.19</v>
      </c>
      <c r="F124" s="27">
        <v>60.55</v>
      </c>
      <c r="G124" s="27">
        <v>36.35</v>
      </c>
      <c r="H124" s="27">
        <v>13.55</v>
      </c>
      <c r="I124" s="27">
        <v>15.92</v>
      </c>
      <c r="J124" s="27">
        <v>10.47</v>
      </c>
      <c r="K124" s="27">
        <v>27.03</v>
      </c>
      <c r="L124" s="27">
        <v>6.26</v>
      </c>
      <c r="M124" s="27">
        <v>10.06</v>
      </c>
      <c r="N124" s="27">
        <v>5.93</v>
      </c>
      <c r="O124" s="27">
        <v>12.9</v>
      </c>
      <c r="P124" s="27">
        <v>2.96</v>
      </c>
      <c r="Q124" s="27">
        <v>8.65</v>
      </c>
      <c r="R124" s="26"/>
      <c r="S124" s="26"/>
      <c r="T124" s="26"/>
      <c r="U124" s="27">
        <v>21.33</v>
      </c>
      <c r="V124" s="27">
        <v>0.53</v>
      </c>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row>
    <row r="125" spans="1:85" x14ac:dyDescent="0.3">
      <c r="A125" s="25" t="s">
        <v>198</v>
      </c>
      <c r="B125" s="27">
        <v>21.63</v>
      </c>
      <c r="C125" s="26"/>
      <c r="D125" s="27">
        <v>45.11</v>
      </c>
      <c r="E125" s="27">
        <v>14.31</v>
      </c>
      <c r="F125" s="27">
        <v>61.21</v>
      </c>
      <c r="G125" s="27">
        <v>36.79</v>
      </c>
      <c r="H125" s="27">
        <v>13.69</v>
      </c>
      <c r="I125" s="27">
        <v>16.14</v>
      </c>
      <c r="J125" s="27">
        <v>10.64</v>
      </c>
      <c r="K125" s="27">
        <v>27.04</v>
      </c>
      <c r="L125" s="27">
        <v>6.4</v>
      </c>
      <c r="M125" s="27">
        <v>10.18</v>
      </c>
      <c r="N125" s="27">
        <v>6.12</v>
      </c>
      <c r="O125" s="27">
        <v>13.12</v>
      </c>
      <c r="P125" s="27">
        <v>3.03</v>
      </c>
      <c r="Q125" s="27">
        <v>8.7799999999999994</v>
      </c>
      <c r="R125" s="26"/>
      <c r="S125" s="26"/>
      <c r="T125" s="26"/>
      <c r="U125" s="27">
        <v>21.58</v>
      </c>
      <c r="V125" s="27">
        <v>0.56000000000000005</v>
      </c>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row>
    <row r="126" spans="1:85" x14ac:dyDescent="0.3">
      <c r="A126" s="25" t="s">
        <v>199</v>
      </c>
      <c r="B126" s="27">
        <v>21.85</v>
      </c>
      <c r="C126" s="26"/>
      <c r="D126" s="27">
        <v>45.51</v>
      </c>
      <c r="E126" s="27">
        <v>14.43</v>
      </c>
      <c r="F126" s="27">
        <v>61.79</v>
      </c>
      <c r="G126" s="27">
        <v>37.270000000000003</v>
      </c>
      <c r="H126" s="27">
        <v>13.84</v>
      </c>
      <c r="I126" s="27">
        <v>16.34</v>
      </c>
      <c r="J126" s="27">
        <v>10.81</v>
      </c>
      <c r="K126" s="27">
        <v>27.01</v>
      </c>
      <c r="L126" s="27">
        <v>6.54</v>
      </c>
      <c r="M126" s="27">
        <v>10.3</v>
      </c>
      <c r="N126" s="27">
        <v>6.31</v>
      </c>
      <c r="O126" s="27">
        <v>13.35</v>
      </c>
      <c r="P126" s="27">
        <v>3.1</v>
      </c>
      <c r="Q126" s="27">
        <v>8.9</v>
      </c>
      <c r="R126" s="26"/>
      <c r="S126" s="26"/>
      <c r="T126" s="26"/>
      <c r="U126" s="27">
        <v>21.83</v>
      </c>
      <c r="V126" s="27">
        <v>0.56000000000000005</v>
      </c>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row>
    <row r="127" spans="1:85" x14ac:dyDescent="0.3">
      <c r="A127" s="25" t="s">
        <v>200</v>
      </c>
      <c r="B127" s="27">
        <v>22.05</v>
      </c>
      <c r="C127" s="26"/>
      <c r="D127" s="27">
        <v>45.91</v>
      </c>
      <c r="E127" s="27">
        <v>14.52</v>
      </c>
      <c r="F127" s="27">
        <v>62.29</v>
      </c>
      <c r="G127" s="27">
        <v>37.79</v>
      </c>
      <c r="H127" s="27">
        <v>13.98</v>
      </c>
      <c r="I127" s="27">
        <v>16.559999999999999</v>
      </c>
      <c r="J127" s="27">
        <v>10.98</v>
      </c>
      <c r="K127" s="27">
        <v>26.96</v>
      </c>
      <c r="L127" s="27">
        <v>6.68</v>
      </c>
      <c r="M127" s="27">
        <v>10.42</v>
      </c>
      <c r="N127" s="27">
        <v>6.49</v>
      </c>
      <c r="O127" s="27">
        <v>13.56</v>
      </c>
      <c r="P127" s="27">
        <v>3.17</v>
      </c>
      <c r="Q127" s="27">
        <v>9.02</v>
      </c>
      <c r="R127" s="26"/>
      <c r="S127" s="26"/>
      <c r="T127" s="26"/>
      <c r="U127" s="27">
        <v>22.08</v>
      </c>
      <c r="V127" s="27">
        <v>0.56999999999999995</v>
      </c>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row>
    <row r="128" spans="1:85" x14ac:dyDescent="0.3">
      <c r="A128" s="25" t="s">
        <v>201</v>
      </c>
      <c r="B128" s="27">
        <v>22.25</v>
      </c>
      <c r="C128" s="26"/>
      <c r="D128" s="27">
        <v>46.32</v>
      </c>
      <c r="E128" s="27">
        <v>14.6</v>
      </c>
      <c r="F128" s="27">
        <v>62.72</v>
      </c>
      <c r="G128" s="27">
        <v>38.380000000000003</v>
      </c>
      <c r="H128" s="27">
        <v>14.12</v>
      </c>
      <c r="I128" s="27">
        <v>16.82</v>
      </c>
      <c r="J128" s="27">
        <v>11.15</v>
      </c>
      <c r="K128" s="27">
        <v>26.89</v>
      </c>
      <c r="L128" s="27">
        <v>6.82</v>
      </c>
      <c r="M128" s="27">
        <v>10.54</v>
      </c>
      <c r="N128" s="27">
        <v>6.67</v>
      </c>
      <c r="O128" s="27">
        <v>13.77</v>
      </c>
      <c r="P128" s="27">
        <v>3.24</v>
      </c>
      <c r="Q128" s="27">
        <v>9.1300000000000008</v>
      </c>
      <c r="R128" s="26"/>
      <c r="S128" s="26"/>
      <c r="T128" s="26"/>
      <c r="U128" s="27">
        <v>22.32</v>
      </c>
      <c r="V128" s="27">
        <v>0.56999999999999995</v>
      </c>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row>
    <row r="129" spans="1:85" x14ac:dyDescent="0.3">
      <c r="A129" s="25" t="s">
        <v>202</v>
      </c>
      <c r="B129" s="27">
        <v>22.45</v>
      </c>
      <c r="C129" s="26"/>
      <c r="D129" s="27">
        <v>46.73</v>
      </c>
      <c r="E129" s="27">
        <v>14.67</v>
      </c>
      <c r="F129" s="27">
        <v>63.11</v>
      </c>
      <c r="G129" s="27">
        <v>39.020000000000003</v>
      </c>
      <c r="H129" s="27">
        <v>14.26</v>
      </c>
      <c r="I129" s="27">
        <v>17.13</v>
      </c>
      <c r="J129" s="27">
        <v>11.32</v>
      </c>
      <c r="K129" s="27">
        <v>26.83</v>
      </c>
      <c r="L129" s="27">
        <v>6.96</v>
      </c>
      <c r="M129" s="27">
        <v>10.66</v>
      </c>
      <c r="N129" s="27">
        <v>6.84</v>
      </c>
      <c r="O129" s="27">
        <v>13.99</v>
      </c>
      <c r="P129" s="27">
        <v>3.31</v>
      </c>
      <c r="Q129" s="27">
        <v>9.24</v>
      </c>
      <c r="R129" s="26"/>
      <c r="S129" s="26"/>
      <c r="T129" s="26"/>
      <c r="U129" s="27">
        <v>22.58</v>
      </c>
      <c r="V129" s="27">
        <v>0.57999999999999996</v>
      </c>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row>
    <row r="130" spans="1:85" x14ac:dyDescent="0.3">
      <c r="A130" s="25" t="s">
        <v>203</v>
      </c>
      <c r="B130" s="27">
        <v>22.66</v>
      </c>
      <c r="C130" s="26"/>
      <c r="D130" s="27">
        <v>47.16</v>
      </c>
      <c r="E130" s="27">
        <v>14.74</v>
      </c>
      <c r="F130" s="27">
        <v>63.48</v>
      </c>
      <c r="G130" s="27">
        <v>39.71</v>
      </c>
      <c r="H130" s="27">
        <v>14.4</v>
      </c>
      <c r="I130" s="27">
        <v>17.48</v>
      </c>
      <c r="J130" s="27">
        <v>11.5</v>
      </c>
      <c r="K130" s="27">
        <v>26.81</v>
      </c>
      <c r="L130" s="27">
        <v>7.11</v>
      </c>
      <c r="M130" s="27">
        <v>10.78</v>
      </c>
      <c r="N130" s="27">
        <v>7.01</v>
      </c>
      <c r="O130" s="27">
        <v>14.22</v>
      </c>
      <c r="P130" s="27">
        <v>3.38</v>
      </c>
      <c r="Q130" s="27">
        <v>9.3699999999999992</v>
      </c>
      <c r="R130" s="26"/>
      <c r="S130" s="26"/>
      <c r="T130" s="26"/>
      <c r="U130" s="27">
        <v>22.84</v>
      </c>
      <c r="V130" s="27">
        <v>0.6</v>
      </c>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row>
    <row r="131" spans="1:85" x14ac:dyDescent="0.3">
      <c r="A131" s="25" t="s">
        <v>204</v>
      </c>
      <c r="B131" s="27">
        <v>22.89</v>
      </c>
      <c r="C131" s="26"/>
      <c r="D131" s="27">
        <v>47.57</v>
      </c>
      <c r="E131" s="27">
        <v>14.81</v>
      </c>
      <c r="F131" s="27">
        <v>63.87</v>
      </c>
      <c r="G131" s="27">
        <v>40.43</v>
      </c>
      <c r="H131" s="27">
        <v>14.55</v>
      </c>
      <c r="I131" s="27">
        <v>17.86</v>
      </c>
      <c r="J131" s="27">
        <v>11.68</v>
      </c>
      <c r="K131" s="27">
        <v>26.85</v>
      </c>
      <c r="L131" s="27">
        <v>7.25</v>
      </c>
      <c r="M131" s="27">
        <v>10.91</v>
      </c>
      <c r="N131" s="27">
        <v>7.18</v>
      </c>
      <c r="O131" s="27">
        <v>14.46</v>
      </c>
      <c r="P131" s="27">
        <v>3.45</v>
      </c>
      <c r="Q131" s="27">
        <v>9.52</v>
      </c>
      <c r="R131" s="26"/>
      <c r="S131" s="26"/>
      <c r="T131" s="26"/>
      <c r="U131" s="27">
        <v>23.13</v>
      </c>
      <c r="V131" s="27">
        <v>0.63</v>
      </c>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row>
    <row r="132" spans="1:85" x14ac:dyDescent="0.3">
      <c r="A132" s="25" t="s">
        <v>205</v>
      </c>
      <c r="B132" s="27">
        <v>23.13</v>
      </c>
      <c r="C132" s="26"/>
      <c r="D132" s="27">
        <v>48.01</v>
      </c>
      <c r="E132" s="27">
        <v>14.9</v>
      </c>
      <c r="F132" s="27">
        <v>64.31</v>
      </c>
      <c r="G132" s="27">
        <v>41.17</v>
      </c>
      <c r="H132" s="27">
        <v>14.71</v>
      </c>
      <c r="I132" s="27">
        <v>18.28</v>
      </c>
      <c r="J132" s="27">
        <v>11.88</v>
      </c>
      <c r="K132" s="27">
        <v>26.95</v>
      </c>
      <c r="L132" s="27">
        <v>7.4</v>
      </c>
      <c r="M132" s="27">
        <v>11.04</v>
      </c>
      <c r="N132" s="27">
        <v>7.36</v>
      </c>
      <c r="O132" s="27">
        <v>14.72</v>
      </c>
      <c r="P132" s="27">
        <v>3.52</v>
      </c>
      <c r="Q132" s="27">
        <v>9.68</v>
      </c>
      <c r="R132" s="26"/>
      <c r="S132" s="26"/>
      <c r="T132" s="26"/>
      <c r="U132" s="27">
        <v>23.45</v>
      </c>
      <c r="V132" s="27">
        <v>0.66</v>
      </c>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row>
    <row r="133" spans="1:85" x14ac:dyDescent="0.3">
      <c r="A133" s="25" t="s">
        <v>206</v>
      </c>
      <c r="B133" s="27">
        <v>23.39</v>
      </c>
      <c r="C133" s="26"/>
      <c r="D133" s="27">
        <v>48.46</v>
      </c>
      <c r="E133" s="27">
        <v>15</v>
      </c>
      <c r="F133" s="27">
        <v>64.8</v>
      </c>
      <c r="G133" s="27">
        <v>41.93</v>
      </c>
      <c r="H133" s="27">
        <v>14.88</v>
      </c>
      <c r="I133" s="27">
        <v>18.71</v>
      </c>
      <c r="J133" s="27">
        <v>12.09</v>
      </c>
      <c r="K133" s="27">
        <v>27.06</v>
      </c>
      <c r="L133" s="27">
        <v>7.55</v>
      </c>
      <c r="M133" s="27">
        <v>11.17</v>
      </c>
      <c r="N133" s="27">
        <v>7.54</v>
      </c>
      <c r="O133" s="27">
        <v>14.99</v>
      </c>
      <c r="P133" s="27">
        <v>3.59</v>
      </c>
      <c r="Q133" s="27">
        <v>9.84</v>
      </c>
      <c r="R133" s="26"/>
      <c r="S133" s="26"/>
      <c r="T133" s="26"/>
      <c r="U133" s="27">
        <v>23.77</v>
      </c>
      <c r="V133" s="27">
        <v>0.69</v>
      </c>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row>
    <row r="134" spans="1:85" x14ac:dyDescent="0.3">
      <c r="A134" s="25" t="s">
        <v>207</v>
      </c>
      <c r="B134" s="27">
        <v>23.67</v>
      </c>
      <c r="C134" s="26"/>
      <c r="D134" s="27">
        <v>48.95</v>
      </c>
      <c r="E134" s="27">
        <v>15.11</v>
      </c>
      <c r="F134" s="27">
        <v>65.33</v>
      </c>
      <c r="G134" s="27">
        <v>42.7</v>
      </c>
      <c r="H134" s="27">
        <v>15.06</v>
      </c>
      <c r="I134" s="27">
        <v>19.13</v>
      </c>
      <c r="J134" s="27">
        <v>12.32</v>
      </c>
      <c r="K134" s="27">
        <v>27.21</v>
      </c>
      <c r="L134" s="27">
        <v>7.72</v>
      </c>
      <c r="M134" s="27">
        <v>11.31</v>
      </c>
      <c r="N134" s="27">
        <v>7.74</v>
      </c>
      <c r="O134" s="27">
        <v>15.26</v>
      </c>
      <c r="P134" s="27">
        <v>3.65</v>
      </c>
      <c r="Q134" s="27">
        <v>9.99</v>
      </c>
      <c r="R134" s="26"/>
      <c r="S134" s="26"/>
      <c r="T134" s="26"/>
      <c r="U134" s="27">
        <v>24.07</v>
      </c>
      <c r="V134" s="27">
        <v>0.7</v>
      </c>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row>
    <row r="135" spans="1:85" x14ac:dyDescent="0.3">
      <c r="A135" s="25" t="s">
        <v>208</v>
      </c>
      <c r="B135" s="27">
        <v>23.95</v>
      </c>
      <c r="C135" s="26"/>
      <c r="D135" s="27">
        <v>49.49</v>
      </c>
      <c r="E135" s="27">
        <v>15.23</v>
      </c>
      <c r="F135" s="27">
        <v>65.900000000000006</v>
      </c>
      <c r="G135" s="27">
        <v>43.45</v>
      </c>
      <c r="H135" s="27">
        <v>15.25</v>
      </c>
      <c r="I135" s="27">
        <v>19.559999999999999</v>
      </c>
      <c r="J135" s="27">
        <v>12.57</v>
      </c>
      <c r="K135" s="27">
        <v>27.35</v>
      </c>
      <c r="L135" s="27">
        <v>7.93</v>
      </c>
      <c r="M135" s="27">
        <v>11.44</v>
      </c>
      <c r="N135" s="27">
        <v>7.94</v>
      </c>
      <c r="O135" s="27">
        <v>15.51</v>
      </c>
      <c r="P135" s="27">
        <v>3.7</v>
      </c>
      <c r="Q135" s="27">
        <v>10.130000000000001</v>
      </c>
      <c r="R135" s="26"/>
      <c r="S135" s="26"/>
      <c r="T135" s="26"/>
      <c r="U135" s="27">
        <v>24.32</v>
      </c>
      <c r="V135" s="27">
        <v>0.73</v>
      </c>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row>
    <row r="136" spans="1:85" x14ac:dyDescent="0.3">
      <c r="A136" s="25" t="s">
        <v>209</v>
      </c>
      <c r="B136" s="27">
        <v>24.26</v>
      </c>
      <c r="C136" s="26"/>
      <c r="D136" s="27">
        <v>50.09</v>
      </c>
      <c r="E136" s="27">
        <v>15.49</v>
      </c>
      <c r="F136" s="27">
        <v>66.52</v>
      </c>
      <c r="G136" s="27">
        <v>44.19</v>
      </c>
      <c r="H136" s="27">
        <v>15.45</v>
      </c>
      <c r="I136" s="27">
        <v>19.989999999999998</v>
      </c>
      <c r="J136" s="27">
        <v>12.84</v>
      </c>
      <c r="K136" s="27">
        <v>27.48</v>
      </c>
      <c r="L136" s="27">
        <v>8.18</v>
      </c>
      <c r="M136" s="27">
        <v>11.57</v>
      </c>
      <c r="N136" s="27">
        <v>8.15</v>
      </c>
      <c r="O136" s="27">
        <v>15.77</v>
      </c>
      <c r="P136" s="27">
        <v>3.74</v>
      </c>
      <c r="Q136" s="27">
        <v>10.24</v>
      </c>
      <c r="R136" s="26"/>
      <c r="S136" s="26"/>
      <c r="T136" s="26"/>
      <c r="U136" s="27">
        <v>24.5</v>
      </c>
      <c r="V136" s="27">
        <v>0.77</v>
      </c>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row>
    <row r="137" spans="1:85" x14ac:dyDescent="0.3">
      <c r="A137" s="25" t="s">
        <v>210</v>
      </c>
      <c r="B137" s="27">
        <v>24.56</v>
      </c>
      <c r="C137" s="26"/>
      <c r="D137" s="27">
        <v>50.7</v>
      </c>
      <c r="E137" s="27">
        <v>15.64</v>
      </c>
      <c r="F137" s="27">
        <v>67.17</v>
      </c>
      <c r="G137" s="27">
        <v>44.93</v>
      </c>
      <c r="H137" s="27">
        <v>15.66</v>
      </c>
      <c r="I137" s="27">
        <v>20.399999999999999</v>
      </c>
      <c r="J137" s="27">
        <v>13.12</v>
      </c>
      <c r="K137" s="27">
        <v>27.6</v>
      </c>
      <c r="L137" s="27">
        <v>8.4499999999999993</v>
      </c>
      <c r="M137" s="27">
        <v>11.7</v>
      </c>
      <c r="N137" s="27">
        <v>8.36</v>
      </c>
      <c r="O137" s="27">
        <v>16.010000000000002</v>
      </c>
      <c r="P137" s="27">
        <v>3.77</v>
      </c>
      <c r="Q137" s="27">
        <v>10.34</v>
      </c>
      <c r="R137" s="26"/>
      <c r="S137" s="26"/>
      <c r="T137" s="26"/>
      <c r="U137" s="27">
        <v>24.63</v>
      </c>
      <c r="V137" s="27">
        <v>0.84</v>
      </c>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row>
    <row r="138" spans="1:85" x14ac:dyDescent="0.3">
      <c r="A138" s="25" t="s">
        <v>211</v>
      </c>
      <c r="B138" s="27">
        <v>24.85</v>
      </c>
      <c r="C138" s="26"/>
      <c r="D138" s="27">
        <v>51.23</v>
      </c>
      <c r="E138" s="27">
        <v>15.74</v>
      </c>
      <c r="F138" s="27">
        <v>67.84</v>
      </c>
      <c r="G138" s="27">
        <v>45.68</v>
      </c>
      <c r="H138" s="27">
        <v>15.87</v>
      </c>
      <c r="I138" s="27">
        <v>20.78</v>
      </c>
      <c r="J138" s="27">
        <v>13.39</v>
      </c>
      <c r="K138" s="27">
        <v>27.67</v>
      </c>
      <c r="L138" s="27">
        <v>8.75</v>
      </c>
      <c r="M138" s="27">
        <v>11.82</v>
      </c>
      <c r="N138" s="27">
        <v>8.57</v>
      </c>
      <c r="O138" s="27">
        <v>16.23</v>
      </c>
      <c r="P138" s="27">
        <v>3.81</v>
      </c>
      <c r="Q138" s="27">
        <v>10.42</v>
      </c>
      <c r="R138" s="26"/>
      <c r="S138" s="26"/>
      <c r="T138" s="26"/>
      <c r="U138" s="27">
        <v>24.73</v>
      </c>
      <c r="V138" s="27">
        <v>0.92</v>
      </c>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row>
    <row r="139" spans="1:85" x14ac:dyDescent="0.3">
      <c r="A139" s="25" t="s">
        <v>212</v>
      </c>
      <c r="B139" s="27">
        <v>25.13</v>
      </c>
      <c r="C139" s="26"/>
      <c r="D139" s="27">
        <v>51.67</v>
      </c>
      <c r="E139" s="27">
        <v>15.84</v>
      </c>
      <c r="F139" s="27">
        <v>68.52</v>
      </c>
      <c r="G139" s="27">
        <v>46.45</v>
      </c>
      <c r="H139" s="27">
        <v>16.07</v>
      </c>
      <c r="I139" s="27">
        <v>21.13</v>
      </c>
      <c r="J139" s="27">
        <v>13.65</v>
      </c>
      <c r="K139" s="27">
        <v>27.71</v>
      </c>
      <c r="L139" s="27">
        <v>9.0399999999999991</v>
      </c>
      <c r="M139" s="27">
        <v>11.94</v>
      </c>
      <c r="N139" s="27">
        <v>8.7799999999999994</v>
      </c>
      <c r="O139" s="27">
        <v>16.440000000000001</v>
      </c>
      <c r="P139" s="27">
        <v>3.85</v>
      </c>
      <c r="Q139" s="27">
        <v>10.5</v>
      </c>
      <c r="R139" s="26"/>
      <c r="S139" s="26"/>
      <c r="T139" s="26"/>
      <c r="U139" s="27">
        <v>24.83</v>
      </c>
      <c r="V139" s="27">
        <v>1.01</v>
      </c>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row>
    <row r="140" spans="1:85" x14ac:dyDescent="0.3">
      <c r="A140" s="25" t="s">
        <v>213</v>
      </c>
      <c r="B140" s="27">
        <v>25.41</v>
      </c>
      <c r="C140" s="26"/>
      <c r="D140" s="27">
        <v>52.03</v>
      </c>
      <c r="E140" s="27">
        <v>15.99</v>
      </c>
      <c r="F140" s="27">
        <v>69.2</v>
      </c>
      <c r="G140" s="27">
        <v>47.26</v>
      </c>
      <c r="H140" s="27">
        <v>16.28</v>
      </c>
      <c r="I140" s="27">
        <v>21.45</v>
      </c>
      <c r="J140" s="27">
        <v>13.88</v>
      </c>
      <c r="K140" s="27">
        <v>27.71</v>
      </c>
      <c r="L140" s="27">
        <v>9.32</v>
      </c>
      <c r="M140" s="27">
        <v>12.05</v>
      </c>
      <c r="N140" s="27">
        <v>8.98</v>
      </c>
      <c r="O140" s="27">
        <v>16.64</v>
      </c>
      <c r="P140" s="27">
        <v>3.88</v>
      </c>
      <c r="Q140" s="27">
        <v>10.59</v>
      </c>
      <c r="R140" s="26"/>
      <c r="S140" s="26"/>
      <c r="T140" s="26"/>
      <c r="U140" s="27">
        <v>24.93</v>
      </c>
      <c r="V140" s="27">
        <v>1.0900000000000001</v>
      </c>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row>
    <row r="141" spans="1:85" x14ac:dyDescent="0.3">
      <c r="A141" s="25" t="s">
        <v>214</v>
      </c>
      <c r="B141" s="27">
        <v>25.68</v>
      </c>
      <c r="C141" s="26"/>
      <c r="D141" s="27">
        <v>52.35</v>
      </c>
      <c r="E141" s="27">
        <v>16.2</v>
      </c>
      <c r="F141" s="27">
        <v>69.849999999999994</v>
      </c>
      <c r="G141" s="27">
        <v>48.11</v>
      </c>
      <c r="H141" s="27">
        <v>16.48</v>
      </c>
      <c r="I141" s="27">
        <v>21.75</v>
      </c>
      <c r="J141" s="27">
        <v>14.1</v>
      </c>
      <c r="K141" s="27">
        <v>27.69</v>
      </c>
      <c r="L141" s="27">
        <v>9.59</v>
      </c>
      <c r="M141" s="27">
        <v>12.15</v>
      </c>
      <c r="N141" s="27">
        <v>9.18</v>
      </c>
      <c r="O141" s="27">
        <v>16.829999999999998</v>
      </c>
      <c r="P141" s="27">
        <v>3.91</v>
      </c>
      <c r="Q141" s="27">
        <v>10.67</v>
      </c>
      <c r="R141" s="26"/>
      <c r="S141" s="26"/>
      <c r="T141" s="26"/>
      <c r="U141" s="27">
        <v>25.04</v>
      </c>
      <c r="V141" s="27">
        <v>1.17</v>
      </c>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row>
    <row r="142" spans="1:85" x14ac:dyDescent="0.3">
      <c r="A142" s="25" t="s">
        <v>215</v>
      </c>
      <c r="B142" s="27">
        <v>25.95</v>
      </c>
      <c r="C142" s="26"/>
      <c r="D142" s="27">
        <v>52.63</v>
      </c>
      <c r="E142" s="27">
        <v>16.48</v>
      </c>
      <c r="F142" s="27">
        <v>70.48</v>
      </c>
      <c r="G142" s="27">
        <v>49</v>
      </c>
      <c r="H142" s="27">
        <v>16.690000000000001</v>
      </c>
      <c r="I142" s="27">
        <v>22.03</v>
      </c>
      <c r="J142" s="27">
        <v>14.3</v>
      </c>
      <c r="K142" s="27">
        <v>27.66</v>
      </c>
      <c r="L142" s="27">
        <v>9.85</v>
      </c>
      <c r="M142" s="27">
        <v>12.25</v>
      </c>
      <c r="N142" s="27">
        <v>9.39</v>
      </c>
      <c r="O142" s="27">
        <v>17.03</v>
      </c>
      <c r="P142" s="27">
        <v>3.93</v>
      </c>
      <c r="Q142" s="27">
        <v>10.76</v>
      </c>
      <c r="R142" s="26"/>
      <c r="S142" s="26"/>
      <c r="T142" s="26"/>
      <c r="U142" s="27">
        <v>25.15</v>
      </c>
      <c r="V142" s="27">
        <v>1.22</v>
      </c>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row>
    <row r="143" spans="1:85" x14ac:dyDescent="0.3">
      <c r="A143" s="25" t="s">
        <v>216</v>
      </c>
      <c r="B143" s="27">
        <v>26.22</v>
      </c>
      <c r="C143" s="26"/>
      <c r="D143" s="27">
        <v>52.92</v>
      </c>
      <c r="E143" s="27">
        <v>16.809999999999999</v>
      </c>
      <c r="F143" s="27">
        <v>71.06</v>
      </c>
      <c r="G143" s="27">
        <v>49.93</v>
      </c>
      <c r="H143" s="27">
        <v>16.899999999999999</v>
      </c>
      <c r="I143" s="27">
        <v>22.33</v>
      </c>
      <c r="J143" s="27">
        <v>14.49</v>
      </c>
      <c r="K143" s="27">
        <v>27.64</v>
      </c>
      <c r="L143" s="27">
        <v>10.1</v>
      </c>
      <c r="M143" s="27">
        <v>12.34</v>
      </c>
      <c r="N143" s="27">
        <v>9.6199999999999992</v>
      </c>
      <c r="O143" s="27">
        <v>17.239999999999998</v>
      </c>
      <c r="P143" s="27">
        <v>3.95</v>
      </c>
      <c r="Q143" s="27">
        <v>10.84</v>
      </c>
      <c r="R143" s="26"/>
      <c r="S143" s="26"/>
      <c r="T143" s="26"/>
      <c r="U143" s="27">
        <v>25.26</v>
      </c>
      <c r="V143" s="27">
        <v>1.27</v>
      </c>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row>
    <row r="144" spans="1:85" x14ac:dyDescent="0.3">
      <c r="A144" s="25" t="s">
        <v>217</v>
      </c>
      <c r="B144" s="27">
        <v>26.5</v>
      </c>
      <c r="C144" s="26"/>
      <c r="D144" s="27">
        <v>53.23</v>
      </c>
      <c r="E144" s="27">
        <v>17.2</v>
      </c>
      <c r="F144" s="27">
        <v>71.62</v>
      </c>
      <c r="G144" s="27">
        <v>50.9</v>
      </c>
      <c r="H144" s="27">
        <v>17.13</v>
      </c>
      <c r="I144" s="27">
        <v>22.65</v>
      </c>
      <c r="J144" s="27">
        <v>14.69</v>
      </c>
      <c r="K144" s="27">
        <v>27.65</v>
      </c>
      <c r="L144" s="27">
        <v>10.35</v>
      </c>
      <c r="M144" s="27">
        <v>12.43</v>
      </c>
      <c r="N144" s="27">
        <v>9.8699999999999992</v>
      </c>
      <c r="O144" s="27">
        <v>17.46</v>
      </c>
      <c r="P144" s="27">
        <v>3.97</v>
      </c>
      <c r="Q144" s="27">
        <v>10.91</v>
      </c>
      <c r="R144" s="26"/>
      <c r="S144" s="26"/>
      <c r="T144" s="26"/>
      <c r="U144" s="27">
        <v>25.37</v>
      </c>
      <c r="V144" s="27">
        <v>1.3</v>
      </c>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row>
    <row r="145" spans="1:85" x14ac:dyDescent="0.3">
      <c r="A145" s="25" t="s">
        <v>218</v>
      </c>
      <c r="B145" s="27">
        <v>26.79</v>
      </c>
      <c r="C145" s="26"/>
      <c r="D145" s="27">
        <v>53.59</v>
      </c>
      <c r="E145" s="27">
        <v>17.600000000000001</v>
      </c>
      <c r="F145" s="27">
        <v>72.150000000000006</v>
      </c>
      <c r="G145" s="27">
        <v>51.86</v>
      </c>
      <c r="H145" s="27">
        <v>17.36</v>
      </c>
      <c r="I145" s="27">
        <v>22.99</v>
      </c>
      <c r="J145" s="27">
        <v>14.89</v>
      </c>
      <c r="K145" s="27">
        <v>27.73</v>
      </c>
      <c r="L145" s="27">
        <v>10.6</v>
      </c>
      <c r="M145" s="27">
        <v>12.52</v>
      </c>
      <c r="N145" s="27">
        <v>10.15</v>
      </c>
      <c r="O145" s="27">
        <v>17.7</v>
      </c>
      <c r="P145" s="27">
        <v>3.99</v>
      </c>
      <c r="Q145" s="27">
        <v>10.98</v>
      </c>
      <c r="R145" s="26"/>
      <c r="S145" s="26"/>
      <c r="T145" s="26"/>
      <c r="U145" s="27">
        <v>25.48</v>
      </c>
      <c r="V145" s="27">
        <v>1.34</v>
      </c>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row>
    <row r="146" spans="1:85" x14ac:dyDescent="0.3">
      <c r="A146" s="25" t="s">
        <v>219</v>
      </c>
      <c r="B146" s="27">
        <v>27.08</v>
      </c>
      <c r="C146" s="26"/>
      <c r="D146" s="27">
        <v>54</v>
      </c>
      <c r="E146" s="27">
        <v>17.989999999999998</v>
      </c>
      <c r="F146" s="27">
        <v>72.66</v>
      </c>
      <c r="G146" s="27">
        <v>52.75</v>
      </c>
      <c r="H146" s="27">
        <v>17.61</v>
      </c>
      <c r="I146" s="27">
        <v>23.34</v>
      </c>
      <c r="J146" s="27">
        <v>15.1</v>
      </c>
      <c r="K146" s="27">
        <v>27.91</v>
      </c>
      <c r="L146" s="27">
        <v>10.85</v>
      </c>
      <c r="M146" s="27">
        <v>12.61</v>
      </c>
      <c r="N146" s="27">
        <v>10.45</v>
      </c>
      <c r="O146" s="27">
        <v>17.93</v>
      </c>
      <c r="P146" s="27">
        <v>4.01</v>
      </c>
      <c r="Q146" s="27">
        <v>11.06</v>
      </c>
      <c r="R146" s="26"/>
      <c r="S146" s="26"/>
      <c r="T146" s="26"/>
      <c r="U146" s="27">
        <v>25.57</v>
      </c>
      <c r="V146" s="27">
        <v>1.38</v>
      </c>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row>
    <row r="147" spans="1:85" x14ac:dyDescent="0.3">
      <c r="A147" s="25" t="s">
        <v>220</v>
      </c>
      <c r="B147" s="27">
        <v>27.38</v>
      </c>
      <c r="C147" s="26"/>
      <c r="D147" s="27">
        <v>54.48</v>
      </c>
      <c r="E147" s="27">
        <v>18.329999999999998</v>
      </c>
      <c r="F147" s="27">
        <v>73.17</v>
      </c>
      <c r="G147" s="27">
        <v>53.53</v>
      </c>
      <c r="H147" s="27">
        <v>17.87</v>
      </c>
      <c r="I147" s="27">
        <v>23.69</v>
      </c>
      <c r="J147" s="27">
        <v>15.32</v>
      </c>
      <c r="K147" s="27">
        <v>28.18</v>
      </c>
      <c r="L147" s="27">
        <v>11.11</v>
      </c>
      <c r="M147" s="27">
        <v>12.7</v>
      </c>
      <c r="N147" s="27">
        <v>10.76</v>
      </c>
      <c r="O147" s="27">
        <v>18.149999999999999</v>
      </c>
      <c r="P147" s="27">
        <v>4.04</v>
      </c>
      <c r="Q147" s="27">
        <v>11.13</v>
      </c>
      <c r="R147" s="26"/>
      <c r="S147" s="26"/>
      <c r="T147" s="26"/>
      <c r="U147" s="27">
        <v>25.64</v>
      </c>
      <c r="V147" s="27">
        <v>1.42</v>
      </c>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row>
    <row r="148" spans="1:85" x14ac:dyDescent="0.3">
      <c r="A148" s="25" t="s">
        <v>221</v>
      </c>
      <c r="B148" s="27">
        <v>27.68</v>
      </c>
      <c r="C148" s="26"/>
      <c r="D148" s="27">
        <v>55</v>
      </c>
      <c r="E148" s="27">
        <v>18.600000000000001</v>
      </c>
      <c r="F148" s="27">
        <v>73.709999999999994</v>
      </c>
      <c r="G148" s="27">
        <v>54.18</v>
      </c>
      <c r="H148" s="27">
        <v>18.13</v>
      </c>
      <c r="I148" s="27">
        <v>24.05</v>
      </c>
      <c r="J148" s="27">
        <v>15.55</v>
      </c>
      <c r="K148" s="27">
        <v>28.54</v>
      </c>
      <c r="L148" s="27">
        <v>11.38</v>
      </c>
      <c r="M148" s="27">
        <v>12.8</v>
      </c>
      <c r="N148" s="27">
        <v>11.1</v>
      </c>
      <c r="O148" s="27">
        <v>18.36</v>
      </c>
      <c r="P148" s="27">
        <v>4.08</v>
      </c>
      <c r="Q148" s="27">
        <v>11.22</v>
      </c>
      <c r="R148" s="26"/>
      <c r="S148" s="26"/>
      <c r="T148" s="26"/>
      <c r="U148" s="27">
        <v>25.71</v>
      </c>
      <c r="V148" s="27">
        <v>1.47</v>
      </c>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row>
    <row r="149" spans="1:85" x14ac:dyDescent="0.3">
      <c r="A149" s="25" t="s">
        <v>222</v>
      </c>
      <c r="B149" s="27">
        <v>27.99</v>
      </c>
      <c r="C149" s="26"/>
      <c r="D149" s="27">
        <v>55.55</v>
      </c>
      <c r="E149" s="27">
        <v>18.809999999999999</v>
      </c>
      <c r="F149" s="27">
        <v>74.290000000000006</v>
      </c>
      <c r="G149" s="27">
        <v>54.71</v>
      </c>
      <c r="H149" s="27">
        <v>18.399999999999999</v>
      </c>
      <c r="I149" s="27">
        <v>24.4</v>
      </c>
      <c r="J149" s="27">
        <v>15.79</v>
      </c>
      <c r="K149" s="27">
        <v>28.94</v>
      </c>
      <c r="L149" s="27">
        <v>11.66</v>
      </c>
      <c r="M149" s="27">
        <v>12.89</v>
      </c>
      <c r="N149" s="27">
        <v>11.45</v>
      </c>
      <c r="O149" s="27">
        <v>18.559999999999999</v>
      </c>
      <c r="P149" s="27">
        <v>4.13</v>
      </c>
      <c r="Q149" s="27">
        <v>11.3</v>
      </c>
      <c r="R149" s="26"/>
      <c r="S149" s="26"/>
      <c r="T149" s="26"/>
      <c r="U149" s="27">
        <v>25.77</v>
      </c>
      <c r="V149" s="27">
        <v>1.54</v>
      </c>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row>
    <row r="150" spans="1:85" x14ac:dyDescent="0.3">
      <c r="A150" s="25" t="s">
        <v>223</v>
      </c>
      <c r="B150" s="27">
        <v>28.29</v>
      </c>
      <c r="C150" s="26"/>
      <c r="D150" s="27">
        <v>56.09</v>
      </c>
      <c r="E150" s="27">
        <v>19</v>
      </c>
      <c r="F150" s="27">
        <v>74.91</v>
      </c>
      <c r="G150" s="27">
        <v>55.14</v>
      </c>
      <c r="H150" s="27">
        <v>18.68</v>
      </c>
      <c r="I150" s="27">
        <v>24.73</v>
      </c>
      <c r="J150" s="27">
        <v>16.03</v>
      </c>
      <c r="K150" s="27">
        <v>29.34</v>
      </c>
      <c r="L150" s="27">
        <v>11.97</v>
      </c>
      <c r="M150" s="27">
        <v>12.97</v>
      </c>
      <c r="N150" s="27">
        <v>11.81</v>
      </c>
      <c r="O150" s="27">
        <v>18.760000000000002</v>
      </c>
      <c r="P150" s="27">
        <v>4.17</v>
      </c>
      <c r="Q150" s="27">
        <v>11.38</v>
      </c>
      <c r="R150" s="26"/>
      <c r="S150" s="26"/>
      <c r="T150" s="26"/>
      <c r="U150" s="27">
        <v>25.84</v>
      </c>
      <c r="V150" s="27">
        <v>1.6</v>
      </c>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row>
    <row r="151" spans="1:85" x14ac:dyDescent="0.3">
      <c r="A151" s="25" t="s">
        <v>224</v>
      </c>
      <c r="B151" s="27">
        <v>28.58</v>
      </c>
      <c r="C151" s="26"/>
      <c r="D151" s="27">
        <v>56.58</v>
      </c>
      <c r="E151" s="27">
        <v>19.2</v>
      </c>
      <c r="F151" s="27">
        <v>75.56</v>
      </c>
      <c r="G151" s="27">
        <v>55.51</v>
      </c>
      <c r="H151" s="27">
        <v>18.95</v>
      </c>
      <c r="I151" s="27">
        <v>25.04</v>
      </c>
      <c r="J151" s="27">
        <v>16.260000000000002</v>
      </c>
      <c r="K151" s="27">
        <v>29.71</v>
      </c>
      <c r="L151" s="27">
        <v>12.3</v>
      </c>
      <c r="M151" s="27">
        <v>13.07</v>
      </c>
      <c r="N151" s="27">
        <v>12.17</v>
      </c>
      <c r="O151" s="27">
        <v>18.97</v>
      </c>
      <c r="P151" s="27">
        <v>4.21</v>
      </c>
      <c r="Q151" s="27">
        <v>11.45</v>
      </c>
      <c r="R151" s="26"/>
      <c r="S151" s="26"/>
      <c r="T151" s="26"/>
      <c r="U151" s="27">
        <v>25.96</v>
      </c>
      <c r="V151" s="27">
        <v>1.67</v>
      </c>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row>
    <row r="152" spans="1:85" x14ac:dyDescent="0.3">
      <c r="A152" s="25" t="s">
        <v>225</v>
      </c>
      <c r="B152" s="27">
        <v>28.88</v>
      </c>
      <c r="C152" s="26"/>
      <c r="D152" s="27">
        <v>57.02</v>
      </c>
      <c r="E152" s="27">
        <v>19.420000000000002</v>
      </c>
      <c r="F152" s="27">
        <v>76.239999999999995</v>
      </c>
      <c r="G152" s="27">
        <v>55.83</v>
      </c>
      <c r="H152" s="27">
        <v>19.22</v>
      </c>
      <c r="I152" s="27">
        <v>25.34</v>
      </c>
      <c r="J152" s="27">
        <v>16.48</v>
      </c>
      <c r="K152" s="27">
        <v>30.04</v>
      </c>
      <c r="L152" s="27">
        <v>12.66</v>
      </c>
      <c r="M152" s="27">
        <v>13.16</v>
      </c>
      <c r="N152" s="27">
        <v>12.52</v>
      </c>
      <c r="O152" s="27">
        <v>19.190000000000001</v>
      </c>
      <c r="P152" s="27">
        <v>4.24</v>
      </c>
      <c r="Q152" s="27">
        <v>11.52</v>
      </c>
      <c r="R152" s="26"/>
      <c r="S152" s="26"/>
      <c r="T152" s="26"/>
      <c r="U152" s="27">
        <v>26.12</v>
      </c>
      <c r="V152" s="27">
        <v>1.73</v>
      </c>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row>
    <row r="153" spans="1:85" x14ac:dyDescent="0.3">
      <c r="A153" s="25" t="s">
        <v>226</v>
      </c>
      <c r="B153" s="27">
        <v>29.18</v>
      </c>
      <c r="C153" s="26"/>
      <c r="D153" s="27">
        <v>57.43</v>
      </c>
      <c r="E153" s="27">
        <v>19.66</v>
      </c>
      <c r="F153" s="27">
        <v>76.94</v>
      </c>
      <c r="G153" s="27">
        <v>56.13</v>
      </c>
      <c r="H153" s="27">
        <v>19.489999999999998</v>
      </c>
      <c r="I153" s="27">
        <v>25.63</v>
      </c>
      <c r="J153" s="27">
        <v>16.690000000000001</v>
      </c>
      <c r="K153" s="27">
        <v>30.32</v>
      </c>
      <c r="L153" s="27">
        <v>13.02</v>
      </c>
      <c r="M153" s="27">
        <v>13.26</v>
      </c>
      <c r="N153" s="27">
        <v>12.88</v>
      </c>
      <c r="O153" s="27">
        <v>19.420000000000002</v>
      </c>
      <c r="P153" s="27">
        <v>4.2699999999999996</v>
      </c>
      <c r="Q153" s="27">
        <v>11.59</v>
      </c>
      <c r="R153" s="26"/>
      <c r="S153" s="26"/>
      <c r="T153" s="26"/>
      <c r="U153" s="27">
        <v>26.32</v>
      </c>
      <c r="V153" s="27">
        <v>1.8</v>
      </c>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row>
    <row r="154" spans="1:85" x14ac:dyDescent="0.3">
      <c r="A154" s="25" t="s">
        <v>227</v>
      </c>
      <c r="B154" s="27">
        <v>29.46</v>
      </c>
      <c r="C154" s="26"/>
      <c r="D154" s="27">
        <v>57.83</v>
      </c>
      <c r="E154" s="27">
        <v>19.89</v>
      </c>
      <c r="F154" s="27">
        <v>77.650000000000006</v>
      </c>
      <c r="G154" s="27">
        <v>56.38</v>
      </c>
      <c r="H154" s="27">
        <v>19.760000000000002</v>
      </c>
      <c r="I154" s="27">
        <v>25.92</v>
      </c>
      <c r="J154" s="27">
        <v>16.899999999999999</v>
      </c>
      <c r="K154" s="27">
        <v>30.59</v>
      </c>
      <c r="L154" s="27">
        <v>13.37</v>
      </c>
      <c r="M154" s="27">
        <v>13.36</v>
      </c>
      <c r="N154" s="27">
        <v>13.24</v>
      </c>
      <c r="O154" s="27">
        <v>19.66</v>
      </c>
      <c r="P154" s="27">
        <v>4.3099999999999996</v>
      </c>
      <c r="Q154" s="27">
        <v>11.66</v>
      </c>
      <c r="R154" s="26"/>
      <c r="S154" s="26"/>
      <c r="T154" s="26"/>
      <c r="U154" s="27">
        <v>26.53</v>
      </c>
      <c r="V154" s="27">
        <v>1.86</v>
      </c>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row>
    <row r="155" spans="1:85" x14ac:dyDescent="0.3">
      <c r="A155" s="25" t="s">
        <v>228</v>
      </c>
      <c r="B155" s="27">
        <v>29.75</v>
      </c>
      <c r="C155" s="26"/>
      <c r="D155" s="27">
        <v>58.26</v>
      </c>
      <c r="E155" s="27">
        <v>20.07</v>
      </c>
      <c r="F155" s="27">
        <v>78.36</v>
      </c>
      <c r="G155" s="27">
        <v>56.59</v>
      </c>
      <c r="H155" s="27">
        <v>20.04</v>
      </c>
      <c r="I155" s="27">
        <v>26.19</v>
      </c>
      <c r="J155" s="27">
        <v>17.11</v>
      </c>
      <c r="K155" s="27">
        <v>30.88</v>
      </c>
      <c r="L155" s="27">
        <v>13.7</v>
      </c>
      <c r="M155" s="27">
        <v>13.47</v>
      </c>
      <c r="N155" s="27">
        <v>13.61</v>
      </c>
      <c r="O155" s="27">
        <v>19.91</v>
      </c>
      <c r="P155" s="27">
        <v>4.34</v>
      </c>
      <c r="Q155" s="27">
        <v>11.73</v>
      </c>
      <c r="R155" s="26"/>
      <c r="S155" s="26"/>
      <c r="T155" s="26"/>
      <c r="U155" s="27">
        <v>26.74</v>
      </c>
      <c r="V155" s="27">
        <v>1.92</v>
      </c>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row>
    <row r="156" spans="1:85" x14ac:dyDescent="0.3">
      <c r="A156" s="25" t="s">
        <v>229</v>
      </c>
      <c r="B156" s="27">
        <v>30.05</v>
      </c>
      <c r="C156" s="26"/>
      <c r="D156" s="27">
        <v>58.75</v>
      </c>
      <c r="E156" s="27">
        <v>20.21</v>
      </c>
      <c r="F156" s="27">
        <v>79.09</v>
      </c>
      <c r="G156" s="27">
        <v>56.78</v>
      </c>
      <c r="H156" s="27">
        <v>20.32</v>
      </c>
      <c r="I156" s="27">
        <v>26.46</v>
      </c>
      <c r="J156" s="27">
        <v>17.32</v>
      </c>
      <c r="K156" s="27">
        <v>31.22</v>
      </c>
      <c r="L156" s="27">
        <v>14.01</v>
      </c>
      <c r="M156" s="27">
        <v>13.58</v>
      </c>
      <c r="N156" s="27">
        <v>14</v>
      </c>
      <c r="O156" s="27">
        <v>20.16</v>
      </c>
      <c r="P156" s="27">
        <v>4.37</v>
      </c>
      <c r="Q156" s="27">
        <v>11.81</v>
      </c>
      <c r="R156" s="26"/>
      <c r="S156" s="26"/>
      <c r="T156" s="26"/>
      <c r="U156" s="27">
        <v>26.93</v>
      </c>
      <c r="V156" s="27">
        <v>1.98</v>
      </c>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row>
    <row r="157" spans="1:85" x14ac:dyDescent="0.3">
      <c r="A157" s="25" t="s">
        <v>230</v>
      </c>
      <c r="B157" s="27">
        <v>30.41</v>
      </c>
      <c r="C157" s="26"/>
      <c r="D157" s="27">
        <v>59.29</v>
      </c>
      <c r="E157" s="27">
        <v>20.3</v>
      </c>
      <c r="F157" s="27">
        <v>79.849999999999994</v>
      </c>
      <c r="G157" s="27">
        <v>56.96</v>
      </c>
      <c r="H157" s="27">
        <v>20.62</v>
      </c>
      <c r="I157" s="27">
        <v>26.72</v>
      </c>
      <c r="J157" s="27">
        <v>17.600000000000001</v>
      </c>
      <c r="K157" s="27">
        <v>31.6</v>
      </c>
      <c r="L157" s="27">
        <v>14.33</v>
      </c>
      <c r="M157" s="27">
        <v>14.09</v>
      </c>
      <c r="N157" s="27">
        <v>14.44</v>
      </c>
      <c r="O157" s="27">
        <v>20.41</v>
      </c>
      <c r="P157" s="27">
        <v>4.45</v>
      </c>
      <c r="Q157" s="27">
        <v>11.92</v>
      </c>
      <c r="R157" s="26"/>
      <c r="S157" s="26"/>
      <c r="T157" s="26"/>
      <c r="U157" s="27">
        <v>27.21</v>
      </c>
      <c r="V157" s="27">
        <v>2.04</v>
      </c>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row>
    <row r="158" spans="1:85" x14ac:dyDescent="0.3">
      <c r="A158" s="25" t="s">
        <v>231</v>
      </c>
      <c r="B158" s="27">
        <v>30.78</v>
      </c>
      <c r="C158" s="26"/>
      <c r="D158" s="27">
        <v>59.87</v>
      </c>
      <c r="E158" s="27">
        <v>20.36</v>
      </c>
      <c r="F158" s="27">
        <v>80.62</v>
      </c>
      <c r="G158" s="27">
        <v>57.11</v>
      </c>
      <c r="H158" s="27">
        <v>20.94</v>
      </c>
      <c r="I158" s="27">
        <v>26.96</v>
      </c>
      <c r="J158" s="27">
        <v>17.87</v>
      </c>
      <c r="K158" s="27">
        <v>31.99</v>
      </c>
      <c r="L158" s="27">
        <v>14.68</v>
      </c>
      <c r="M158" s="27">
        <v>14.58</v>
      </c>
      <c r="N158" s="27">
        <v>14.9</v>
      </c>
      <c r="O158" s="27">
        <v>20.67</v>
      </c>
      <c r="P158" s="27">
        <v>4.54</v>
      </c>
      <c r="Q158" s="27">
        <v>12.04</v>
      </c>
      <c r="R158" s="26"/>
      <c r="S158" s="26"/>
      <c r="T158" s="26"/>
      <c r="U158" s="27">
        <v>27.47</v>
      </c>
      <c r="V158" s="27">
        <v>2.1</v>
      </c>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row>
    <row r="159" spans="1:85" x14ac:dyDescent="0.3">
      <c r="A159" s="25" t="s">
        <v>232</v>
      </c>
      <c r="B159" s="27">
        <v>31.12</v>
      </c>
      <c r="C159" s="26"/>
      <c r="D159" s="27">
        <v>60.46</v>
      </c>
      <c r="E159" s="27">
        <v>20.420000000000002</v>
      </c>
      <c r="F159" s="27">
        <v>81.36</v>
      </c>
      <c r="G159" s="27">
        <v>57.21</v>
      </c>
      <c r="H159" s="27">
        <v>21.27</v>
      </c>
      <c r="I159" s="27">
        <v>27.17</v>
      </c>
      <c r="J159" s="27">
        <v>18.13</v>
      </c>
      <c r="K159" s="27">
        <v>32.369999999999997</v>
      </c>
      <c r="L159" s="27">
        <v>15.1</v>
      </c>
      <c r="M159" s="27">
        <v>15.02</v>
      </c>
      <c r="N159" s="27">
        <v>15.35</v>
      </c>
      <c r="O159" s="27">
        <v>20.93</v>
      </c>
      <c r="P159" s="27">
        <v>4.63</v>
      </c>
      <c r="Q159" s="27">
        <v>12.15</v>
      </c>
      <c r="R159" s="26"/>
      <c r="S159" s="26"/>
      <c r="T159" s="26"/>
      <c r="U159" s="27">
        <v>27.71</v>
      </c>
      <c r="V159" s="27">
        <v>2.15</v>
      </c>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row>
    <row r="160" spans="1:85" x14ac:dyDescent="0.3">
      <c r="A160" s="25" t="s">
        <v>233</v>
      </c>
      <c r="B160" s="27">
        <v>31.45</v>
      </c>
      <c r="C160" s="26"/>
      <c r="D160" s="27">
        <v>61.06</v>
      </c>
      <c r="E160" s="27">
        <v>20.49</v>
      </c>
      <c r="F160" s="27">
        <v>82.06</v>
      </c>
      <c r="G160" s="27">
        <v>57.28</v>
      </c>
      <c r="H160" s="27">
        <v>21.6</v>
      </c>
      <c r="I160" s="27">
        <v>27.36</v>
      </c>
      <c r="J160" s="27">
        <v>18.36</v>
      </c>
      <c r="K160" s="27">
        <v>32.72</v>
      </c>
      <c r="L160" s="27">
        <v>15.58</v>
      </c>
      <c r="M160" s="27">
        <v>15.38</v>
      </c>
      <c r="N160" s="27">
        <v>15.78</v>
      </c>
      <c r="O160" s="27">
        <v>21.19</v>
      </c>
      <c r="P160" s="27">
        <v>4.71</v>
      </c>
      <c r="Q160" s="27">
        <v>12.27</v>
      </c>
      <c r="R160" s="26"/>
      <c r="S160" s="26"/>
      <c r="T160" s="26"/>
      <c r="U160" s="27">
        <v>27.93</v>
      </c>
      <c r="V160" s="27">
        <v>2.2000000000000002</v>
      </c>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row>
    <row r="161" spans="1:85" x14ac:dyDescent="0.3">
      <c r="A161" s="25" t="s">
        <v>234</v>
      </c>
      <c r="B161" s="27">
        <v>31.76</v>
      </c>
      <c r="C161" s="26"/>
      <c r="D161" s="27">
        <v>61.65</v>
      </c>
      <c r="E161" s="27">
        <v>20.59</v>
      </c>
      <c r="F161" s="27">
        <v>82.71</v>
      </c>
      <c r="G161" s="27">
        <v>57.31</v>
      </c>
      <c r="H161" s="27">
        <v>21.93</v>
      </c>
      <c r="I161" s="27">
        <v>27.52</v>
      </c>
      <c r="J161" s="27">
        <v>18.579999999999998</v>
      </c>
      <c r="K161" s="27">
        <v>33.07</v>
      </c>
      <c r="L161" s="27">
        <v>16.100000000000001</v>
      </c>
      <c r="M161" s="27">
        <v>15.67</v>
      </c>
      <c r="N161" s="27">
        <v>16.190000000000001</v>
      </c>
      <c r="O161" s="27">
        <v>21.46</v>
      </c>
      <c r="P161" s="27">
        <v>4.8</v>
      </c>
      <c r="Q161" s="27">
        <v>12.4</v>
      </c>
      <c r="R161" s="26"/>
      <c r="S161" s="26"/>
      <c r="T161" s="26"/>
      <c r="U161" s="27">
        <v>28.14</v>
      </c>
      <c r="V161" s="27">
        <v>2.27</v>
      </c>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row>
    <row r="162" spans="1:85" x14ac:dyDescent="0.3">
      <c r="A162" s="25" t="s">
        <v>235</v>
      </c>
      <c r="B162" s="27">
        <v>32.049999999999997</v>
      </c>
      <c r="C162" s="26"/>
      <c r="D162" s="27">
        <v>62.24</v>
      </c>
      <c r="E162" s="27">
        <v>20.7</v>
      </c>
      <c r="F162" s="27">
        <v>83.28</v>
      </c>
      <c r="G162" s="27">
        <v>57.28</v>
      </c>
      <c r="H162" s="27">
        <v>22.26</v>
      </c>
      <c r="I162" s="27">
        <v>27.66</v>
      </c>
      <c r="J162" s="27">
        <v>18.809999999999999</v>
      </c>
      <c r="K162" s="27">
        <v>33.409999999999997</v>
      </c>
      <c r="L162" s="27">
        <v>16.63</v>
      </c>
      <c r="M162" s="27">
        <v>15.93</v>
      </c>
      <c r="N162" s="27">
        <v>16.59</v>
      </c>
      <c r="O162" s="27">
        <v>21.75</v>
      </c>
      <c r="P162" s="27">
        <v>4.87</v>
      </c>
      <c r="Q162" s="27">
        <v>12.52</v>
      </c>
      <c r="R162" s="26"/>
      <c r="S162" s="26"/>
      <c r="T162" s="26"/>
      <c r="U162" s="27">
        <v>28.34</v>
      </c>
      <c r="V162" s="27">
        <v>2.35</v>
      </c>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row>
    <row r="163" spans="1:85" x14ac:dyDescent="0.3">
      <c r="A163" s="25" t="s">
        <v>236</v>
      </c>
      <c r="B163" s="27">
        <v>32.32</v>
      </c>
      <c r="C163" s="26"/>
      <c r="D163" s="27">
        <v>62.84</v>
      </c>
      <c r="E163" s="27">
        <v>20.83</v>
      </c>
      <c r="F163" s="27">
        <v>83.72</v>
      </c>
      <c r="G163" s="27">
        <v>57.19</v>
      </c>
      <c r="H163" s="27">
        <v>22.59</v>
      </c>
      <c r="I163" s="27">
        <v>27.79</v>
      </c>
      <c r="J163" s="27">
        <v>19.059999999999999</v>
      </c>
      <c r="K163" s="27">
        <v>33.76</v>
      </c>
      <c r="L163" s="27">
        <v>17.13</v>
      </c>
      <c r="M163" s="27">
        <v>16.170000000000002</v>
      </c>
      <c r="N163" s="27">
        <v>16.98</v>
      </c>
      <c r="O163" s="27">
        <v>22.05</v>
      </c>
      <c r="P163" s="27">
        <v>4.93</v>
      </c>
      <c r="Q163" s="27">
        <v>12.64</v>
      </c>
      <c r="R163" s="26"/>
      <c r="S163" s="26"/>
      <c r="T163" s="26"/>
      <c r="U163" s="27">
        <v>28.54</v>
      </c>
      <c r="V163" s="27">
        <v>2.44</v>
      </c>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row>
    <row r="164" spans="1:85" x14ac:dyDescent="0.3">
      <c r="A164" s="25" t="s">
        <v>237</v>
      </c>
      <c r="B164" s="27">
        <v>32.57</v>
      </c>
      <c r="C164" s="26"/>
      <c r="D164" s="27">
        <v>63.46</v>
      </c>
      <c r="E164" s="27">
        <v>20.97</v>
      </c>
      <c r="F164" s="27">
        <v>84.06</v>
      </c>
      <c r="G164" s="27">
        <v>57.04</v>
      </c>
      <c r="H164" s="27">
        <v>22.91</v>
      </c>
      <c r="I164" s="27">
        <v>27.92</v>
      </c>
      <c r="J164" s="27">
        <v>19.329999999999998</v>
      </c>
      <c r="K164" s="27">
        <v>34.119999999999997</v>
      </c>
      <c r="L164" s="27">
        <v>17.59</v>
      </c>
      <c r="M164" s="27">
        <v>16.43</v>
      </c>
      <c r="N164" s="27">
        <v>17.36</v>
      </c>
      <c r="O164" s="27">
        <v>22.37</v>
      </c>
      <c r="P164" s="27">
        <v>4.99</v>
      </c>
      <c r="Q164" s="27">
        <v>12.77</v>
      </c>
      <c r="R164" s="26"/>
      <c r="S164" s="26"/>
      <c r="T164" s="26"/>
      <c r="U164" s="27">
        <v>28.75</v>
      </c>
      <c r="V164" s="27">
        <v>2.5299999999999998</v>
      </c>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row>
    <row r="165" spans="1:85" x14ac:dyDescent="0.3">
      <c r="A165" s="25" t="s">
        <v>238</v>
      </c>
      <c r="B165" s="27">
        <v>32.81</v>
      </c>
      <c r="C165" s="26"/>
      <c r="D165" s="27">
        <v>64.11</v>
      </c>
      <c r="E165" s="27">
        <v>21.14</v>
      </c>
      <c r="F165" s="27">
        <v>84.28</v>
      </c>
      <c r="G165" s="27">
        <v>56.84</v>
      </c>
      <c r="H165" s="27">
        <v>23.24</v>
      </c>
      <c r="I165" s="27">
        <v>28.08</v>
      </c>
      <c r="J165" s="27">
        <v>19.62</v>
      </c>
      <c r="K165" s="27">
        <v>34.520000000000003</v>
      </c>
      <c r="L165" s="27">
        <v>18.02</v>
      </c>
      <c r="M165" s="27">
        <v>16.7</v>
      </c>
      <c r="N165" s="27">
        <v>17.739999999999998</v>
      </c>
      <c r="O165" s="27">
        <v>22.69</v>
      </c>
      <c r="P165" s="27">
        <v>5.04</v>
      </c>
      <c r="Q165" s="27">
        <v>12.89</v>
      </c>
      <c r="R165" s="26"/>
      <c r="S165" s="26"/>
      <c r="T165" s="26"/>
      <c r="U165" s="27">
        <v>28.98</v>
      </c>
      <c r="V165" s="27">
        <v>2.62</v>
      </c>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row>
    <row r="166" spans="1:85" x14ac:dyDescent="0.3">
      <c r="A166" s="25" t="s">
        <v>239</v>
      </c>
      <c r="B166" s="27">
        <v>33.04</v>
      </c>
      <c r="C166" s="26"/>
      <c r="D166" s="27">
        <v>64.81</v>
      </c>
      <c r="E166" s="27">
        <v>21.34</v>
      </c>
      <c r="F166" s="27">
        <v>84.43</v>
      </c>
      <c r="G166" s="27">
        <v>56.61</v>
      </c>
      <c r="H166" s="27">
        <v>23.57</v>
      </c>
      <c r="I166" s="27">
        <v>28.28</v>
      </c>
      <c r="J166" s="27">
        <v>19.91</v>
      </c>
      <c r="K166" s="27">
        <v>34.94</v>
      </c>
      <c r="L166" s="27">
        <v>18.420000000000002</v>
      </c>
      <c r="M166" s="27">
        <v>16.98</v>
      </c>
      <c r="N166" s="27">
        <v>18.12</v>
      </c>
      <c r="O166" s="27">
        <v>23</v>
      </c>
      <c r="P166" s="27">
        <v>5.0999999999999996</v>
      </c>
      <c r="Q166" s="27">
        <v>13.04</v>
      </c>
      <c r="R166" s="26"/>
      <c r="S166" s="26"/>
      <c r="T166" s="26"/>
      <c r="U166" s="27">
        <v>29.24</v>
      </c>
      <c r="V166" s="27">
        <v>2.69</v>
      </c>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row>
    <row r="167" spans="1:85" x14ac:dyDescent="0.3">
      <c r="A167" s="25" t="s">
        <v>240</v>
      </c>
      <c r="B167" s="27">
        <v>33.270000000000003</v>
      </c>
      <c r="C167" s="26"/>
      <c r="D167" s="27">
        <v>65.55</v>
      </c>
      <c r="E167" s="27">
        <v>21.58</v>
      </c>
      <c r="F167" s="27">
        <v>84.56</v>
      </c>
      <c r="G167" s="27">
        <v>56.36</v>
      </c>
      <c r="H167" s="27">
        <v>23.91</v>
      </c>
      <c r="I167" s="27">
        <v>28.53</v>
      </c>
      <c r="J167" s="27">
        <v>20.190000000000001</v>
      </c>
      <c r="K167" s="27">
        <v>35.380000000000003</v>
      </c>
      <c r="L167" s="27">
        <v>18.82</v>
      </c>
      <c r="M167" s="27">
        <v>17.260000000000002</v>
      </c>
      <c r="N167" s="27">
        <v>18.489999999999998</v>
      </c>
      <c r="O167" s="27">
        <v>23.29</v>
      </c>
      <c r="P167" s="27">
        <v>5.17</v>
      </c>
      <c r="Q167" s="27">
        <v>13.2</v>
      </c>
      <c r="R167" s="26"/>
      <c r="S167" s="26"/>
      <c r="T167" s="26"/>
      <c r="U167" s="27">
        <v>29.48</v>
      </c>
      <c r="V167" s="27">
        <v>2.75</v>
      </c>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row>
    <row r="168" spans="1:85" x14ac:dyDescent="0.3">
      <c r="A168" s="25" t="s">
        <v>241</v>
      </c>
      <c r="B168" s="27">
        <v>33.520000000000003</v>
      </c>
      <c r="C168" s="26"/>
      <c r="D168" s="27">
        <v>66.34</v>
      </c>
      <c r="E168" s="27">
        <v>21.88</v>
      </c>
      <c r="F168" s="27">
        <v>84.8</v>
      </c>
      <c r="G168" s="27">
        <v>56.13</v>
      </c>
      <c r="H168" s="27">
        <v>24.25</v>
      </c>
      <c r="I168" s="27">
        <v>28.85</v>
      </c>
      <c r="J168" s="27">
        <v>20.47</v>
      </c>
      <c r="K168" s="27">
        <v>35.840000000000003</v>
      </c>
      <c r="L168" s="27">
        <v>19.22</v>
      </c>
      <c r="M168" s="27">
        <v>17.54</v>
      </c>
      <c r="N168" s="27">
        <v>18.88</v>
      </c>
      <c r="O168" s="27">
        <v>23.56</v>
      </c>
      <c r="P168" s="27">
        <v>5.26</v>
      </c>
      <c r="Q168" s="27">
        <v>13.38</v>
      </c>
      <c r="R168" s="26"/>
      <c r="S168" s="26"/>
      <c r="T168" s="26"/>
      <c r="U168" s="27">
        <v>29.71</v>
      </c>
      <c r="V168" s="27">
        <v>2.82</v>
      </c>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row>
    <row r="169" spans="1:85" x14ac:dyDescent="0.3">
      <c r="A169" s="25" t="s">
        <v>242</v>
      </c>
      <c r="B169" s="27">
        <v>33.78</v>
      </c>
      <c r="C169" s="26"/>
      <c r="D169" s="27">
        <v>67.13</v>
      </c>
      <c r="E169" s="27">
        <v>22.25</v>
      </c>
      <c r="F169" s="27">
        <v>85</v>
      </c>
      <c r="G169" s="27">
        <v>55.9</v>
      </c>
      <c r="H169" s="27">
        <v>24.6</v>
      </c>
      <c r="I169" s="27">
        <v>29.22</v>
      </c>
      <c r="J169" s="27">
        <v>20.75</v>
      </c>
      <c r="K169" s="27">
        <v>36.29</v>
      </c>
      <c r="L169" s="27">
        <v>19.62</v>
      </c>
      <c r="M169" s="27">
        <v>17.82</v>
      </c>
      <c r="N169" s="27">
        <v>19.29</v>
      </c>
      <c r="O169" s="27">
        <v>23.84</v>
      </c>
      <c r="P169" s="27">
        <v>5.38</v>
      </c>
      <c r="Q169" s="27">
        <v>13.59</v>
      </c>
      <c r="R169" s="26"/>
      <c r="S169" s="26"/>
      <c r="T169" s="26"/>
      <c r="U169" s="27">
        <v>29.95</v>
      </c>
      <c r="V169" s="27">
        <v>2.91</v>
      </c>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row>
    <row r="170" spans="1:85" x14ac:dyDescent="0.3">
      <c r="A170" s="25" t="s">
        <v>243</v>
      </c>
      <c r="B170" s="27">
        <v>34.06</v>
      </c>
      <c r="C170" s="26"/>
      <c r="D170" s="27">
        <v>67.87</v>
      </c>
      <c r="E170" s="27">
        <v>22.7</v>
      </c>
      <c r="F170" s="27">
        <v>85.28</v>
      </c>
      <c r="G170" s="27">
        <v>55.68</v>
      </c>
      <c r="H170" s="27">
        <v>24.94</v>
      </c>
      <c r="I170" s="27">
        <v>29.61</v>
      </c>
      <c r="J170" s="27">
        <v>21.05</v>
      </c>
      <c r="K170" s="27">
        <v>36.72</v>
      </c>
      <c r="L170" s="27">
        <v>20.010000000000002</v>
      </c>
      <c r="M170" s="27">
        <v>18.100000000000001</v>
      </c>
      <c r="N170" s="27">
        <v>19.72</v>
      </c>
      <c r="O170" s="27">
        <v>24.15</v>
      </c>
      <c r="P170" s="27">
        <v>5.5</v>
      </c>
      <c r="Q170" s="27">
        <v>13.8</v>
      </c>
      <c r="R170" s="26"/>
      <c r="S170" s="26"/>
      <c r="T170" s="26"/>
      <c r="U170" s="27">
        <v>30.2</v>
      </c>
      <c r="V170" s="27">
        <v>3.02</v>
      </c>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row>
    <row r="171" spans="1:85" x14ac:dyDescent="0.3">
      <c r="A171" s="25" t="s">
        <v>244</v>
      </c>
      <c r="B171" s="27">
        <v>34.340000000000003</v>
      </c>
      <c r="C171" s="26"/>
      <c r="D171" s="27">
        <v>68.52</v>
      </c>
      <c r="E171" s="27">
        <v>23.24</v>
      </c>
      <c r="F171" s="27">
        <v>85.63</v>
      </c>
      <c r="G171" s="27">
        <v>55.46</v>
      </c>
      <c r="H171" s="27">
        <v>25.25</v>
      </c>
      <c r="I171" s="27">
        <v>30.02</v>
      </c>
      <c r="J171" s="27">
        <v>21.37</v>
      </c>
      <c r="K171" s="27">
        <v>37.07</v>
      </c>
      <c r="L171" s="27">
        <v>20.36</v>
      </c>
      <c r="M171" s="27">
        <v>18.37</v>
      </c>
      <c r="N171" s="27">
        <v>20.18</v>
      </c>
      <c r="O171" s="27">
        <v>24.49</v>
      </c>
      <c r="P171" s="27">
        <v>5.64</v>
      </c>
      <c r="Q171" s="27">
        <v>13.99</v>
      </c>
      <c r="R171" s="26"/>
      <c r="S171" s="26"/>
      <c r="T171" s="26"/>
      <c r="U171" s="27">
        <v>30.47</v>
      </c>
      <c r="V171" s="27">
        <v>3.12</v>
      </c>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row>
    <row r="172" spans="1:85" x14ac:dyDescent="0.3">
      <c r="A172" s="25" t="s">
        <v>245</v>
      </c>
      <c r="B172" s="27">
        <v>34.64</v>
      </c>
      <c r="C172" s="26"/>
      <c r="D172" s="27">
        <v>69.08</v>
      </c>
      <c r="E172" s="27">
        <v>23.86</v>
      </c>
      <c r="F172" s="27">
        <v>86.08</v>
      </c>
      <c r="G172" s="27">
        <v>55.26</v>
      </c>
      <c r="H172" s="27">
        <v>25.54</v>
      </c>
      <c r="I172" s="27">
        <v>30.42</v>
      </c>
      <c r="J172" s="27">
        <v>21.71</v>
      </c>
      <c r="K172" s="27">
        <v>37.33</v>
      </c>
      <c r="L172" s="27">
        <v>20.66</v>
      </c>
      <c r="M172" s="27">
        <v>18.62</v>
      </c>
      <c r="N172" s="27">
        <v>20.66</v>
      </c>
      <c r="O172" s="27">
        <v>24.85</v>
      </c>
      <c r="P172" s="27">
        <v>5.77</v>
      </c>
      <c r="Q172" s="27">
        <v>14.16</v>
      </c>
      <c r="R172" s="26"/>
      <c r="S172" s="26"/>
      <c r="T172" s="26"/>
      <c r="U172" s="27">
        <v>30.76</v>
      </c>
      <c r="V172" s="27">
        <v>3.24</v>
      </c>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row>
    <row r="173" spans="1:85" x14ac:dyDescent="0.3">
      <c r="A173" s="25" t="s">
        <v>246</v>
      </c>
      <c r="B173" s="27">
        <v>34.94</v>
      </c>
      <c r="C173" s="26"/>
      <c r="D173" s="27">
        <v>69.53</v>
      </c>
      <c r="E173" s="27">
        <v>24.59</v>
      </c>
      <c r="F173" s="27">
        <v>86.57</v>
      </c>
      <c r="G173" s="27">
        <v>55.07</v>
      </c>
      <c r="H173" s="27">
        <v>25.81</v>
      </c>
      <c r="I173" s="27">
        <v>30.79</v>
      </c>
      <c r="J173" s="27">
        <v>22.05</v>
      </c>
      <c r="K173" s="27">
        <v>37.5</v>
      </c>
      <c r="L173" s="27">
        <v>20.91</v>
      </c>
      <c r="M173" s="27">
        <v>18.86</v>
      </c>
      <c r="N173" s="27">
        <v>21.14</v>
      </c>
      <c r="O173" s="27">
        <v>25.21</v>
      </c>
      <c r="P173" s="27">
        <v>5.9</v>
      </c>
      <c r="Q173" s="27">
        <v>14.31</v>
      </c>
      <c r="R173" s="26"/>
      <c r="S173" s="26"/>
      <c r="T173" s="26"/>
      <c r="U173" s="27">
        <v>31.03</v>
      </c>
      <c r="V173" s="27">
        <v>3.35</v>
      </c>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row>
    <row r="174" spans="1:85" x14ac:dyDescent="0.3">
      <c r="A174" s="25" t="s">
        <v>247</v>
      </c>
      <c r="B174" s="27">
        <v>35.229999999999997</v>
      </c>
      <c r="C174" s="26"/>
      <c r="D174" s="27">
        <v>69.88</v>
      </c>
      <c r="E174" s="27">
        <v>25.43</v>
      </c>
      <c r="F174" s="27">
        <v>87.03</v>
      </c>
      <c r="G174" s="27">
        <v>54.91</v>
      </c>
      <c r="H174" s="27">
        <v>26.06</v>
      </c>
      <c r="I174" s="27">
        <v>31.11</v>
      </c>
      <c r="J174" s="27">
        <v>22.34</v>
      </c>
      <c r="K174" s="27">
        <v>37.61</v>
      </c>
      <c r="L174" s="27">
        <v>21.11</v>
      </c>
      <c r="M174" s="27">
        <v>19.059999999999999</v>
      </c>
      <c r="N174" s="27">
        <v>21.6</v>
      </c>
      <c r="O174" s="27">
        <v>25.54</v>
      </c>
      <c r="P174" s="27">
        <v>6.02</v>
      </c>
      <c r="Q174" s="27">
        <v>14.46</v>
      </c>
      <c r="R174" s="26"/>
      <c r="S174" s="26"/>
      <c r="T174" s="26"/>
      <c r="U174" s="27">
        <v>31.24</v>
      </c>
      <c r="V174" s="27">
        <v>3.41</v>
      </c>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row>
    <row r="175" spans="1:85" x14ac:dyDescent="0.3">
      <c r="A175" s="25" t="s">
        <v>248</v>
      </c>
      <c r="B175" s="27">
        <v>35.5</v>
      </c>
      <c r="C175" s="26"/>
      <c r="D175" s="27">
        <v>70.13</v>
      </c>
      <c r="E175" s="27">
        <v>26.42</v>
      </c>
      <c r="F175" s="27">
        <v>87.43</v>
      </c>
      <c r="G175" s="27">
        <v>54.78</v>
      </c>
      <c r="H175" s="27">
        <v>26.28</v>
      </c>
      <c r="I175" s="27">
        <v>31.37</v>
      </c>
      <c r="J175" s="27">
        <v>22.58</v>
      </c>
      <c r="K175" s="27">
        <v>37.69</v>
      </c>
      <c r="L175" s="27">
        <v>21.28</v>
      </c>
      <c r="M175" s="27">
        <v>19.23</v>
      </c>
      <c r="N175" s="27">
        <v>22.02</v>
      </c>
      <c r="O175" s="27">
        <v>25.8</v>
      </c>
      <c r="P175" s="27">
        <v>6.13</v>
      </c>
      <c r="Q175" s="27">
        <v>14.61</v>
      </c>
      <c r="R175" s="26"/>
      <c r="S175" s="26"/>
      <c r="T175" s="26"/>
      <c r="U175" s="27">
        <v>31.38</v>
      </c>
      <c r="V175" s="27">
        <v>3.46</v>
      </c>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row>
    <row r="176" spans="1:85" x14ac:dyDescent="0.3">
      <c r="A176" s="25" t="s">
        <v>249</v>
      </c>
      <c r="B176" s="27">
        <v>35.76</v>
      </c>
      <c r="C176" s="26"/>
      <c r="D176" s="27">
        <v>70.319999999999993</v>
      </c>
      <c r="E176" s="27">
        <v>27.64</v>
      </c>
      <c r="F176" s="27">
        <v>87.77</v>
      </c>
      <c r="G176" s="27">
        <v>54.68</v>
      </c>
      <c r="H176" s="27">
        <v>26.49</v>
      </c>
      <c r="I176" s="27">
        <v>31.59</v>
      </c>
      <c r="J176" s="27">
        <v>22.77</v>
      </c>
      <c r="K176" s="27">
        <v>37.770000000000003</v>
      </c>
      <c r="L176" s="27">
        <v>21.41</v>
      </c>
      <c r="M176" s="27">
        <v>19.37</v>
      </c>
      <c r="N176" s="27">
        <v>22.4</v>
      </c>
      <c r="O176" s="27">
        <v>25.99</v>
      </c>
      <c r="P176" s="27">
        <v>6.24</v>
      </c>
      <c r="Q176" s="27">
        <v>14.75</v>
      </c>
      <c r="R176" s="26"/>
      <c r="S176" s="26"/>
      <c r="T176" s="26"/>
      <c r="U176" s="27">
        <v>31.47</v>
      </c>
      <c r="V176" s="27">
        <v>3.51</v>
      </c>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row>
    <row r="177" spans="1:85" x14ac:dyDescent="0.3">
      <c r="A177" s="25" t="s">
        <v>250</v>
      </c>
      <c r="B177" s="27">
        <v>36.03</v>
      </c>
      <c r="C177" s="26"/>
      <c r="D177" s="27">
        <v>70.47</v>
      </c>
      <c r="E177" s="27">
        <v>29.1</v>
      </c>
      <c r="F177" s="27">
        <v>88.05</v>
      </c>
      <c r="G177" s="27">
        <v>54.6</v>
      </c>
      <c r="H177" s="27">
        <v>26.69</v>
      </c>
      <c r="I177" s="27">
        <v>31.77</v>
      </c>
      <c r="J177" s="27">
        <v>22.92</v>
      </c>
      <c r="K177" s="27">
        <v>37.840000000000003</v>
      </c>
      <c r="L177" s="27">
        <v>21.52</v>
      </c>
      <c r="M177" s="27">
        <v>19.510000000000002</v>
      </c>
      <c r="N177" s="27">
        <v>22.76</v>
      </c>
      <c r="O177" s="27">
        <v>26.12</v>
      </c>
      <c r="P177" s="27">
        <v>6.36</v>
      </c>
      <c r="Q177" s="27">
        <v>14.89</v>
      </c>
      <c r="R177" s="26"/>
      <c r="S177" s="26"/>
      <c r="T177" s="26"/>
      <c r="U177" s="27">
        <v>31.54</v>
      </c>
      <c r="V177" s="27">
        <v>3.55</v>
      </c>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row>
    <row r="178" spans="1:85" x14ac:dyDescent="0.3">
      <c r="A178" s="25" t="s">
        <v>251</v>
      </c>
      <c r="B178" s="27">
        <v>36.29</v>
      </c>
      <c r="C178" s="26"/>
      <c r="D178" s="27">
        <v>70.59</v>
      </c>
      <c r="E178" s="27">
        <v>30.76</v>
      </c>
      <c r="F178" s="27">
        <v>88.29</v>
      </c>
      <c r="G178" s="27">
        <v>54.54</v>
      </c>
      <c r="H178" s="27">
        <v>26.9</v>
      </c>
      <c r="I178" s="27">
        <v>31.91</v>
      </c>
      <c r="J178" s="27">
        <v>23.04</v>
      </c>
      <c r="K178" s="27">
        <v>37.880000000000003</v>
      </c>
      <c r="L178" s="27">
        <v>21.6</v>
      </c>
      <c r="M178" s="27">
        <v>19.66</v>
      </c>
      <c r="N178" s="27">
        <v>23.13</v>
      </c>
      <c r="O178" s="27">
        <v>26.24</v>
      </c>
      <c r="P178" s="27">
        <v>6.49</v>
      </c>
      <c r="Q178" s="27">
        <v>15.02</v>
      </c>
      <c r="R178" s="26"/>
      <c r="S178" s="26"/>
      <c r="T178" s="26"/>
      <c r="U178" s="27">
        <v>31.59</v>
      </c>
      <c r="V178" s="27">
        <v>3.6</v>
      </c>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row>
    <row r="179" spans="1:85" x14ac:dyDescent="0.3">
      <c r="A179" s="25" t="s">
        <v>252</v>
      </c>
      <c r="B179" s="27">
        <v>36.56</v>
      </c>
      <c r="C179" s="26"/>
      <c r="D179" s="27">
        <v>70.69</v>
      </c>
      <c r="E179" s="27">
        <v>32.53</v>
      </c>
      <c r="F179" s="27">
        <v>88.5</v>
      </c>
      <c r="G179" s="27">
        <v>54.48</v>
      </c>
      <c r="H179" s="27">
        <v>27.13</v>
      </c>
      <c r="I179" s="27">
        <v>32.020000000000003</v>
      </c>
      <c r="J179" s="27">
        <v>23.13</v>
      </c>
      <c r="K179" s="27">
        <v>37.89</v>
      </c>
      <c r="L179" s="27">
        <v>21.69</v>
      </c>
      <c r="M179" s="27">
        <v>19.829999999999998</v>
      </c>
      <c r="N179" s="27">
        <v>23.52</v>
      </c>
      <c r="O179" s="27">
        <v>26.36</v>
      </c>
      <c r="P179" s="27">
        <v>6.63</v>
      </c>
      <c r="Q179" s="27">
        <v>15.17</v>
      </c>
      <c r="R179" s="26"/>
      <c r="S179" s="26"/>
      <c r="T179" s="26"/>
      <c r="U179" s="27">
        <v>31.67</v>
      </c>
      <c r="V179" s="27">
        <v>3.67</v>
      </c>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row>
    <row r="180" spans="1:85" x14ac:dyDescent="0.3">
      <c r="A180" s="25" t="s">
        <v>253</v>
      </c>
      <c r="B180" s="27">
        <v>36.83</v>
      </c>
      <c r="C180" s="26"/>
      <c r="D180" s="27">
        <v>70.78</v>
      </c>
      <c r="E180" s="27">
        <v>34.35</v>
      </c>
      <c r="F180" s="27">
        <v>88.71</v>
      </c>
      <c r="G180" s="27">
        <v>54.43</v>
      </c>
      <c r="H180" s="27">
        <v>27.37</v>
      </c>
      <c r="I180" s="27">
        <v>32.11</v>
      </c>
      <c r="J180" s="27">
        <v>23.22</v>
      </c>
      <c r="K180" s="27">
        <v>37.86</v>
      </c>
      <c r="L180" s="27">
        <v>21.77</v>
      </c>
      <c r="M180" s="27">
        <v>20</v>
      </c>
      <c r="N180" s="27">
        <v>23.95</v>
      </c>
      <c r="O180" s="27">
        <v>26.5</v>
      </c>
      <c r="P180" s="27">
        <v>6.79</v>
      </c>
      <c r="Q180" s="27">
        <v>15.32</v>
      </c>
      <c r="R180" s="26"/>
      <c r="S180" s="26"/>
      <c r="T180" s="26"/>
      <c r="U180" s="27">
        <v>31.78</v>
      </c>
      <c r="V180" s="27">
        <v>3.74</v>
      </c>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row>
    <row r="181" spans="1:85" x14ac:dyDescent="0.3">
      <c r="A181" s="25" t="s">
        <v>254</v>
      </c>
      <c r="B181" s="27">
        <v>37.119999999999997</v>
      </c>
      <c r="C181" s="26"/>
      <c r="D181" s="27">
        <v>70.87</v>
      </c>
      <c r="E181" s="27">
        <v>36.21</v>
      </c>
      <c r="F181" s="27">
        <v>88.96</v>
      </c>
      <c r="G181" s="27">
        <v>54.36</v>
      </c>
      <c r="H181" s="27">
        <v>27.62</v>
      </c>
      <c r="I181" s="27">
        <v>32.18</v>
      </c>
      <c r="J181" s="27">
        <v>23.3</v>
      </c>
      <c r="K181" s="27">
        <v>37.83</v>
      </c>
      <c r="L181" s="27">
        <v>21.87</v>
      </c>
      <c r="M181" s="27">
        <v>20.190000000000001</v>
      </c>
      <c r="N181" s="27">
        <v>24.4</v>
      </c>
      <c r="O181" s="27">
        <v>26.66</v>
      </c>
      <c r="P181" s="27">
        <v>6.98</v>
      </c>
      <c r="Q181" s="27">
        <v>15.49</v>
      </c>
      <c r="R181" s="26"/>
      <c r="S181" s="26"/>
      <c r="T181" s="26"/>
      <c r="U181" s="27">
        <v>31.94</v>
      </c>
      <c r="V181" s="27">
        <v>3.81</v>
      </c>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row>
    <row r="182" spans="1:85" x14ac:dyDescent="0.3">
      <c r="A182" s="25" t="s">
        <v>255</v>
      </c>
      <c r="B182" s="27">
        <v>37.42</v>
      </c>
      <c r="C182" s="26"/>
      <c r="D182" s="27">
        <v>70.92</v>
      </c>
      <c r="E182" s="27">
        <v>38.08</v>
      </c>
      <c r="F182" s="27">
        <v>89.21</v>
      </c>
      <c r="G182" s="27">
        <v>54.27</v>
      </c>
      <c r="H182" s="27">
        <v>27.85</v>
      </c>
      <c r="I182" s="27">
        <v>32.25</v>
      </c>
      <c r="J182" s="27">
        <v>23.42</v>
      </c>
      <c r="K182" s="27">
        <v>37.82</v>
      </c>
      <c r="L182" s="27">
        <v>21.98</v>
      </c>
      <c r="M182" s="27">
        <v>20.37</v>
      </c>
      <c r="N182" s="27">
        <v>24.85</v>
      </c>
      <c r="O182" s="27">
        <v>26.82</v>
      </c>
      <c r="P182" s="27">
        <v>7.19</v>
      </c>
      <c r="Q182" s="27">
        <v>15.68</v>
      </c>
      <c r="R182" s="26"/>
      <c r="S182" s="26"/>
      <c r="T182" s="26"/>
      <c r="U182" s="27">
        <v>32.14</v>
      </c>
      <c r="V182" s="27">
        <v>3.84</v>
      </c>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row>
    <row r="183" spans="1:85" x14ac:dyDescent="0.3">
      <c r="A183" s="25" t="s">
        <v>256</v>
      </c>
      <c r="B183" s="27">
        <v>37.71</v>
      </c>
      <c r="C183" s="26"/>
      <c r="D183" s="27">
        <v>70.95</v>
      </c>
      <c r="E183" s="27">
        <v>39.909999999999997</v>
      </c>
      <c r="F183" s="27">
        <v>89.44</v>
      </c>
      <c r="G183" s="27">
        <v>54.16</v>
      </c>
      <c r="H183" s="27">
        <v>28.07</v>
      </c>
      <c r="I183" s="27">
        <v>32.31</v>
      </c>
      <c r="J183" s="27">
        <v>23.57</v>
      </c>
      <c r="K183" s="27">
        <v>37.840000000000003</v>
      </c>
      <c r="L183" s="27">
        <v>22.11</v>
      </c>
      <c r="M183" s="27">
        <v>20.52</v>
      </c>
      <c r="N183" s="27">
        <v>25.28</v>
      </c>
      <c r="O183" s="27">
        <v>26.97</v>
      </c>
      <c r="P183" s="27">
        <v>7.41</v>
      </c>
      <c r="Q183" s="27">
        <v>15.88</v>
      </c>
      <c r="R183" s="26"/>
      <c r="S183" s="26"/>
      <c r="T183" s="26"/>
      <c r="U183" s="27">
        <v>32.369999999999997</v>
      </c>
      <c r="V183" s="27">
        <v>3.85</v>
      </c>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row>
    <row r="184" spans="1:85" x14ac:dyDescent="0.3">
      <c r="A184" s="25" t="s">
        <v>257</v>
      </c>
      <c r="B184" s="27">
        <v>37.99</v>
      </c>
      <c r="C184" s="26"/>
      <c r="D184" s="27">
        <v>70.97</v>
      </c>
      <c r="E184" s="27">
        <v>41.68</v>
      </c>
      <c r="F184" s="27">
        <v>89.68</v>
      </c>
      <c r="G184" s="27">
        <v>54.02</v>
      </c>
      <c r="H184" s="27">
        <v>28.26</v>
      </c>
      <c r="I184" s="27">
        <v>32.369999999999997</v>
      </c>
      <c r="J184" s="27">
        <v>23.76</v>
      </c>
      <c r="K184" s="27">
        <v>37.9</v>
      </c>
      <c r="L184" s="27">
        <v>22.26</v>
      </c>
      <c r="M184" s="27">
        <v>20.65</v>
      </c>
      <c r="N184" s="27">
        <v>25.69</v>
      </c>
      <c r="O184" s="27">
        <v>27.1</v>
      </c>
      <c r="P184" s="27">
        <v>7.64</v>
      </c>
      <c r="Q184" s="27">
        <v>16.079999999999998</v>
      </c>
      <c r="R184" s="26"/>
      <c r="S184" s="26"/>
      <c r="T184" s="26"/>
      <c r="U184" s="27">
        <v>32.619999999999997</v>
      </c>
      <c r="V184" s="27">
        <v>3.87</v>
      </c>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row>
    <row r="185" spans="1:85" x14ac:dyDescent="0.3">
      <c r="A185" s="25" t="s">
        <v>258</v>
      </c>
      <c r="B185" s="27">
        <v>38.270000000000003</v>
      </c>
      <c r="C185" s="26"/>
      <c r="D185" s="27">
        <v>71.02</v>
      </c>
      <c r="E185" s="27">
        <v>43.36</v>
      </c>
      <c r="F185" s="27">
        <v>89.91</v>
      </c>
      <c r="G185" s="27">
        <v>53.86</v>
      </c>
      <c r="H185" s="27">
        <v>28.42</v>
      </c>
      <c r="I185" s="27">
        <v>32.409999999999997</v>
      </c>
      <c r="J185" s="27">
        <v>23.97</v>
      </c>
      <c r="K185" s="27">
        <v>37.97</v>
      </c>
      <c r="L185" s="27">
        <v>22.42</v>
      </c>
      <c r="M185" s="27">
        <v>20.77</v>
      </c>
      <c r="N185" s="27">
        <v>26.06</v>
      </c>
      <c r="O185" s="27">
        <v>27.22</v>
      </c>
      <c r="P185" s="27">
        <v>7.87</v>
      </c>
      <c r="Q185" s="27">
        <v>16.309999999999999</v>
      </c>
      <c r="R185" s="26"/>
      <c r="S185" s="26"/>
      <c r="T185" s="26"/>
      <c r="U185" s="27">
        <v>32.869999999999997</v>
      </c>
      <c r="V185" s="27">
        <v>3.89</v>
      </c>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row>
    <row r="186" spans="1:85" x14ac:dyDescent="0.3">
      <c r="A186" s="25" t="s">
        <v>259</v>
      </c>
      <c r="B186" s="27">
        <v>38.53</v>
      </c>
      <c r="C186" s="26"/>
      <c r="D186" s="27">
        <v>71.14</v>
      </c>
      <c r="E186" s="27">
        <v>44.92</v>
      </c>
      <c r="F186" s="27">
        <v>90.14</v>
      </c>
      <c r="G186" s="27">
        <v>53.68</v>
      </c>
      <c r="H186" s="27">
        <v>28.58</v>
      </c>
      <c r="I186" s="27">
        <v>32.44</v>
      </c>
      <c r="J186" s="27">
        <v>24.17</v>
      </c>
      <c r="K186" s="27">
        <v>38.049999999999997</v>
      </c>
      <c r="L186" s="27">
        <v>22.58</v>
      </c>
      <c r="M186" s="27">
        <v>20.89</v>
      </c>
      <c r="N186" s="27">
        <v>26.41</v>
      </c>
      <c r="O186" s="27">
        <v>27.31</v>
      </c>
      <c r="P186" s="27">
        <v>8.1</v>
      </c>
      <c r="Q186" s="27">
        <v>16.54</v>
      </c>
      <c r="R186" s="26"/>
      <c r="S186" s="26"/>
      <c r="T186" s="26"/>
      <c r="U186" s="27">
        <v>33.090000000000003</v>
      </c>
      <c r="V186" s="27">
        <v>3.94</v>
      </c>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row>
    <row r="187" spans="1:85" x14ac:dyDescent="0.3">
      <c r="A187" s="25" t="s">
        <v>260</v>
      </c>
      <c r="B187" s="27">
        <v>38.770000000000003</v>
      </c>
      <c r="C187" s="26"/>
      <c r="D187" s="27">
        <v>71.34</v>
      </c>
      <c r="E187" s="27">
        <v>46.34</v>
      </c>
      <c r="F187" s="27">
        <v>90.38</v>
      </c>
      <c r="G187" s="27">
        <v>53.47</v>
      </c>
      <c r="H187" s="27">
        <v>28.75</v>
      </c>
      <c r="I187" s="27">
        <v>32.44</v>
      </c>
      <c r="J187" s="27">
        <v>24.37</v>
      </c>
      <c r="K187" s="27">
        <v>38.119999999999997</v>
      </c>
      <c r="L187" s="27">
        <v>22.75</v>
      </c>
      <c r="M187" s="27">
        <v>21.01</v>
      </c>
      <c r="N187" s="27">
        <v>26.77</v>
      </c>
      <c r="O187" s="27">
        <v>27.41</v>
      </c>
      <c r="P187" s="27">
        <v>8.31</v>
      </c>
      <c r="Q187" s="27">
        <v>16.78</v>
      </c>
      <c r="R187" s="26"/>
      <c r="S187" s="26"/>
      <c r="T187" s="26"/>
      <c r="U187" s="27">
        <v>33.28</v>
      </c>
      <c r="V187" s="27">
        <v>4.12</v>
      </c>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row>
    <row r="188" spans="1:85" x14ac:dyDescent="0.3">
      <c r="A188" s="25" t="s">
        <v>261</v>
      </c>
      <c r="B188" s="27">
        <v>39.020000000000003</v>
      </c>
      <c r="C188" s="26"/>
      <c r="D188" s="27">
        <v>71.62</v>
      </c>
      <c r="E188" s="27">
        <v>47.63</v>
      </c>
      <c r="F188" s="27">
        <v>90.68</v>
      </c>
      <c r="G188" s="27">
        <v>53.25</v>
      </c>
      <c r="H188" s="27">
        <v>28.95</v>
      </c>
      <c r="I188" s="27">
        <v>32.43</v>
      </c>
      <c r="J188" s="27">
        <v>24.54</v>
      </c>
      <c r="K188" s="27">
        <v>38.200000000000003</v>
      </c>
      <c r="L188" s="27">
        <v>22.91</v>
      </c>
      <c r="M188" s="27">
        <v>21.15</v>
      </c>
      <c r="N188" s="27">
        <v>27.14</v>
      </c>
      <c r="O188" s="27">
        <v>27.51</v>
      </c>
      <c r="P188" s="27">
        <v>8.51</v>
      </c>
      <c r="Q188" s="27">
        <v>17.03</v>
      </c>
      <c r="R188" s="26"/>
      <c r="S188" s="26"/>
      <c r="T188" s="26"/>
      <c r="U188" s="27">
        <v>33.44</v>
      </c>
      <c r="V188" s="27">
        <v>4.42</v>
      </c>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row>
    <row r="189" spans="1:85" x14ac:dyDescent="0.3">
      <c r="A189" s="25" t="s">
        <v>262</v>
      </c>
      <c r="B189" s="27">
        <v>39.28</v>
      </c>
      <c r="C189" s="26"/>
      <c r="D189" s="27">
        <v>71.930000000000007</v>
      </c>
      <c r="E189" s="27">
        <v>48.79</v>
      </c>
      <c r="F189" s="27">
        <v>91</v>
      </c>
      <c r="G189" s="27">
        <v>53.01</v>
      </c>
      <c r="H189" s="27">
        <v>29.16</v>
      </c>
      <c r="I189" s="27">
        <v>32.43</v>
      </c>
      <c r="J189" s="27">
        <v>24.77</v>
      </c>
      <c r="K189" s="27">
        <v>38.29</v>
      </c>
      <c r="L189" s="27">
        <v>23.1</v>
      </c>
      <c r="M189" s="27">
        <v>21.29</v>
      </c>
      <c r="N189" s="27">
        <v>27.53</v>
      </c>
      <c r="O189" s="27">
        <v>27.62</v>
      </c>
      <c r="P189" s="27">
        <v>8.7200000000000006</v>
      </c>
      <c r="Q189" s="27">
        <v>17.29</v>
      </c>
      <c r="R189" s="26"/>
      <c r="S189" s="26"/>
      <c r="T189" s="26"/>
      <c r="U189" s="27">
        <v>33.58</v>
      </c>
      <c r="V189" s="27">
        <v>5.13</v>
      </c>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row>
    <row r="190" spans="1:85" x14ac:dyDescent="0.3">
      <c r="A190" s="25" t="s">
        <v>263</v>
      </c>
      <c r="B190" s="27">
        <v>39.549999999999997</v>
      </c>
      <c r="C190" s="26"/>
      <c r="D190" s="27">
        <v>72.209999999999994</v>
      </c>
      <c r="E190" s="27">
        <v>49.81</v>
      </c>
      <c r="F190" s="27">
        <v>91.42</v>
      </c>
      <c r="G190" s="27">
        <v>52.76</v>
      </c>
      <c r="H190" s="27">
        <v>29.38</v>
      </c>
      <c r="I190" s="27">
        <v>32.46</v>
      </c>
      <c r="J190" s="27">
        <v>25.02</v>
      </c>
      <c r="K190" s="27">
        <v>38.369999999999997</v>
      </c>
      <c r="L190" s="27">
        <v>23.3</v>
      </c>
      <c r="M190" s="27">
        <v>21.44</v>
      </c>
      <c r="N190" s="27">
        <v>27.93</v>
      </c>
      <c r="O190" s="27">
        <v>27.75</v>
      </c>
      <c r="P190" s="27">
        <v>8.94</v>
      </c>
      <c r="Q190" s="27">
        <v>17.559999999999999</v>
      </c>
      <c r="R190" s="26"/>
      <c r="S190" s="26"/>
      <c r="T190" s="26"/>
      <c r="U190" s="27">
        <v>33.74</v>
      </c>
      <c r="V190" s="27">
        <v>6.05</v>
      </c>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row>
    <row r="191" spans="1:85" x14ac:dyDescent="0.3">
      <c r="A191" s="25" t="s">
        <v>264</v>
      </c>
      <c r="B191" s="27">
        <v>39.83</v>
      </c>
      <c r="C191" s="26"/>
      <c r="D191" s="27">
        <v>72.42</v>
      </c>
      <c r="E191" s="27">
        <v>50.72</v>
      </c>
      <c r="F191" s="27">
        <v>91.91</v>
      </c>
      <c r="G191" s="27">
        <v>52.49</v>
      </c>
      <c r="H191" s="27">
        <v>29.6</v>
      </c>
      <c r="I191" s="27">
        <v>32.53</v>
      </c>
      <c r="J191" s="27">
        <v>25.31</v>
      </c>
      <c r="K191" s="27">
        <v>38.46</v>
      </c>
      <c r="L191" s="27">
        <v>23.55</v>
      </c>
      <c r="M191" s="27">
        <v>21.6</v>
      </c>
      <c r="N191" s="27">
        <v>28.35</v>
      </c>
      <c r="O191" s="27">
        <v>27.9</v>
      </c>
      <c r="P191" s="27">
        <v>9.1999999999999993</v>
      </c>
      <c r="Q191" s="27">
        <v>17.86</v>
      </c>
      <c r="R191" s="26"/>
      <c r="S191" s="26"/>
      <c r="T191" s="26"/>
      <c r="U191" s="27">
        <v>33.94</v>
      </c>
      <c r="V191" s="27">
        <v>7.09</v>
      </c>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row>
    <row r="192" spans="1:85" x14ac:dyDescent="0.3">
      <c r="A192" s="25" t="s">
        <v>265</v>
      </c>
      <c r="B192" s="27">
        <v>40.130000000000003</v>
      </c>
      <c r="C192" s="26"/>
      <c r="D192" s="27">
        <v>72.55</v>
      </c>
      <c r="E192" s="27">
        <v>51.54</v>
      </c>
      <c r="F192" s="27">
        <v>92.48</v>
      </c>
      <c r="G192" s="27">
        <v>52.23</v>
      </c>
      <c r="H192" s="27">
        <v>29.81</v>
      </c>
      <c r="I192" s="27">
        <v>32.65</v>
      </c>
      <c r="J192" s="27">
        <v>25.63</v>
      </c>
      <c r="K192" s="27">
        <v>38.57</v>
      </c>
      <c r="L192" s="27">
        <v>23.85</v>
      </c>
      <c r="M192" s="27">
        <v>21.77</v>
      </c>
      <c r="N192" s="27">
        <v>28.79</v>
      </c>
      <c r="O192" s="27">
        <v>28.07</v>
      </c>
      <c r="P192" s="27">
        <v>9.5</v>
      </c>
      <c r="Q192" s="27">
        <v>18.170000000000002</v>
      </c>
      <c r="R192" s="26"/>
      <c r="S192" s="26"/>
      <c r="T192" s="26"/>
      <c r="U192" s="27">
        <v>34.200000000000003</v>
      </c>
      <c r="V192" s="27">
        <v>8.2100000000000009</v>
      </c>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row>
    <row r="193" spans="1:85" x14ac:dyDescent="0.3">
      <c r="A193" s="25" t="s">
        <v>266</v>
      </c>
      <c r="B193" s="27">
        <v>40.44</v>
      </c>
      <c r="C193" s="26"/>
      <c r="D193" s="27">
        <v>72.599999999999994</v>
      </c>
      <c r="E193" s="27">
        <v>52.3</v>
      </c>
      <c r="F193" s="27">
        <v>93.07</v>
      </c>
      <c r="G193" s="27">
        <v>51.98</v>
      </c>
      <c r="H193" s="27">
        <v>30</v>
      </c>
      <c r="I193" s="27">
        <v>32.78</v>
      </c>
      <c r="J193" s="27">
        <v>25.98</v>
      </c>
      <c r="K193" s="27">
        <v>38.65</v>
      </c>
      <c r="L193" s="27">
        <v>24.18</v>
      </c>
      <c r="M193" s="27">
        <v>21.94</v>
      </c>
      <c r="N193" s="27">
        <v>29.25</v>
      </c>
      <c r="O193" s="27">
        <v>28.25</v>
      </c>
      <c r="P193" s="27">
        <v>9.83</v>
      </c>
      <c r="Q193" s="27">
        <v>18.510000000000002</v>
      </c>
      <c r="R193" s="26"/>
      <c r="S193" s="26"/>
      <c r="T193" s="26"/>
      <c r="U193" s="27">
        <v>34.520000000000003</v>
      </c>
      <c r="V193" s="27">
        <v>9.35</v>
      </c>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row>
    <row r="194" spans="1:85" x14ac:dyDescent="0.3">
      <c r="A194" s="25" t="s">
        <v>267</v>
      </c>
      <c r="B194" s="27">
        <v>40.74</v>
      </c>
      <c r="C194" s="26"/>
      <c r="D194" s="27">
        <v>72.59</v>
      </c>
      <c r="E194" s="27">
        <v>53.04</v>
      </c>
      <c r="F194" s="27">
        <v>93.66</v>
      </c>
      <c r="G194" s="27">
        <v>51.73</v>
      </c>
      <c r="H194" s="27">
        <v>30.18</v>
      </c>
      <c r="I194" s="27">
        <v>32.89</v>
      </c>
      <c r="J194" s="27">
        <v>26.33</v>
      </c>
      <c r="K194" s="27">
        <v>38.659999999999997</v>
      </c>
      <c r="L194" s="27">
        <v>24.53</v>
      </c>
      <c r="M194" s="27">
        <v>22.13</v>
      </c>
      <c r="N194" s="27">
        <v>29.73</v>
      </c>
      <c r="O194" s="27">
        <v>28.43</v>
      </c>
      <c r="P194" s="27">
        <v>10.17</v>
      </c>
      <c r="Q194" s="27">
        <v>18.84</v>
      </c>
      <c r="R194" s="26"/>
      <c r="S194" s="26"/>
      <c r="T194" s="26"/>
      <c r="U194" s="27">
        <v>34.869999999999997</v>
      </c>
      <c r="V194" s="27">
        <v>10.44</v>
      </c>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row>
    <row r="195" spans="1:85" x14ac:dyDescent="0.3">
      <c r="A195" s="25" t="s">
        <v>268</v>
      </c>
      <c r="B195" s="27">
        <v>41.01</v>
      </c>
      <c r="C195" s="26"/>
      <c r="D195" s="27">
        <v>72.55</v>
      </c>
      <c r="E195" s="27">
        <v>53.83</v>
      </c>
      <c r="F195" s="27">
        <v>94.17</v>
      </c>
      <c r="G195" s="27">
        <v>51.48</v>
      </c>
      <c r="H195" s="27">
        <v>30.36</v>
      </c>
      <c r="I195" s="27">
        <v>32.92</v>
      </c>
      <c r="J195" s="27">
        <v>26.66</v>
      </c>
      <c r="K195" s="27">
        <v>38.61</v>
      </c>
      <c r="L195" s="27">
        <v>24.87</v>
      </c>
      <c r="M195" s="27">
        <v>22.31</v>
      </c>
      <c r="N195" s="27">
        <v>30.22</v>
      </c>
      <c r="O195" s="27">
        <v>28.59</v>
      </c>
      <c r="P195" s="27">
        <v>10.52</v>
      </c>
      <c r="Q195" s="27">
        <v>19.170000000000002</v>
      </c>
      <c r="R195" s="26"/>
      <c r="S195" s="26"/>
      <c r="T195" s="26"/>
      <c r="U195" s="27">
        <v>35.21</v>
      </c>
      <c r="V195" s="27">
        <v>11.45</v>
      </c>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row>
    <row r="196" spans="1:85" x14ac:dyDescent="0.3">
      <c r="A196" s="25" t="s">
        <v>269</v>
      </c>
      <c r="B196" s="27">
        <v>41.26</v>
      </c>
      <c r="C196" s="26"/>
      <c r="D196" s="27">
        <v>72.47</v>
      </c>
      <c r="E196" s="27">
        <v>54.69</v>
      </c>
      <c r="F196" s="27">
        <v>94.6</v>
      </c>
      <c r="G196" s="27">
        <v>51.24</v>
      </c>
      <c r="H196" s="27">
        <v>30.53</v>
      </c>
      <c r="I196" s="27">
        <v>32.880000000000003</v>
      </c>
      <c r="J196" s="27">
        <v>26.96</v>
      </c>
      <c r="K196" s="27">
        <v>38.53</v>
      </c>
      <c r="L196" s="27">
        <v>25.2</v>
      </c>
      <c r="M196" s="27">
        <v>22.5</v>
      </c>
      <c r="N196" s="27">
        <v>30.71</v>
      </c>
      <c r="O196" s="27">
        <v>28.74</v>
      </c>
      <c r="P196" s="27">
        <v>10.88</v>
      </c>
      <c r="Q196" s="27">
        <v>19.47</v>
      </c>
      <c r="R196" s="26"/>
      <c r="S196" s="26"/>
      <c r="T196" s="26"/>
      <c r="U196" s="27">
        <v>35.54</v>
      </c>
      <c r="V196" s="27">
        <v>12.36</v>
      </c>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row>
    <row r="197" spans="1:85" x14ac:dyDescent="0.3">
      <c r="A197" s="25" t="s">
        <v>270</v>
      </c>
      <c r="B197" s="27">
        <v>41.48</v>
      </c>
      <c r="C197" s="26"/>
      <c r="D197" s="27">
        <v>72.36</v>
      </c>
      <c r="E197" s="27">
        <v>55.6</v>
      </c>
      <c r="F197" s="27">
        <v>94.91</v>
      </c>
      <c r="G197" s="27">
        <v>51.01</v>
      </c>
      <c r="H197" s="27">
        <v>30.69</v>
      </c>
      <c r="I197" s="27">
        <v>32.770000000000003</v>
      </c>
      <c r="J197" s="27">
        <v>27.2</v>
      </c>
      <c r="K197" s="27">
        <v>38.42</v>
      </c>
      <c r="L197" s="27">
        <v>25.51</v>
      </c>
      <c r="M197" s="27">
        <v>22.69</v>
      </c>
      <c r="N197" s="27">
        <v>31.2</v>
      </c>
      <c r="O197" s="27">
        <v>28.88</v>
      </c>
      <c r="P197" s="27">
        <v>11.23</v>
      </c>
      <c r="Q197" s="27">
        <v>19.75</v>
      </c>
      <c r="R197" s="26"/>
      <c r="S197" s="26"/>
      <c r="T197" s="26"/>
      <c r="U197" s="27">
        <v>35.85</v>
      </c>
      <c r="V197" s="27">
        <v>13.18</v>
      </c>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row>
    <row r="198" spans="1:85" x14ac:dyDescent="0.3">
      <c r="A198" s="25" t="s">
        <v>271</v>
      </c>
      <c r="B198" s="27">
        <v>41.67</v>
      </c>
      <c r="C198" s="26"/>
      <c r="D198" s="27">
        <v>72.180000000000007</v>
      </c>
      <c r="E198" s="27">
        <v>56.47</v>
      </c>
      <c r="F198" s="27">
        <v>95.11</v>
      </c>
      <c r="G198" s="27">
        <v>50.79</v>
      </c>
      <c r="H198" s="27">
        <v>30.83</v>
      </c>
      <c r="I198" s="27">
        <v>32.630000000000003</v>
      </c>
      <c r="J198" s="27">
        <v>27.4</v>
      </c>
      <c r="K198" s="27">
        <v>38.299999999999997</v>
      </c>
      <c r="L198" s="27">
        <v>25.78</v>
      </c>
      <c r="M198" s="27">
        <v>22.87</v>
      </c>
      <c r="N198" s="27">
        <v>31.67</v>
      </c>
      <c r="O198" s="27">
        <v>29.03</v>
      </c>
      <c r="P198" s="27">
        <v>11.59</v>
      </c>
      <c r="Q198" s="27">
        <v>20.03</v>
      </c>
      <c r="R198" s="26"/>
      <c r="S198" s="26"/>
      <c r="T198" s="26"/>
      <c r="U198" s="27">
        <v>36.159999999999997</v>
      </c>
      <c r="V198" s="27">
        <v>13.92</v>
      </c>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row>
    <row r="199" spans="1:85" x14ac:dyDescent="0.3">
      <c r="A199" s="25" t="s">
        <v>272</v>
      </c>
      <c r="B199" s="27">
        <v>41.83</v>
      </c>
      <c r="C199" s="26"/>
      <c r="D199" s="27">
        <v>71.94</v>
      </c>
      <c r="E199" s="27">
        <v>57.3</v>
      </c>
      <c r="F199" s="27">
        <v>95.2</v>
      </c>
      <c r="G199" s="27">
        <v>50.6</v>
      </c>
      <c r="H199" s="27">
        <v>30.95</v>
      </c>
      <c r="I199" s="27">
        <v>32.479999999999997</v>
      </c>
      <c r="J199" s="27">
        <v>27.54</v>
      </c>
      <c r="K199" s="27">
        <v>38.14</v>
      </c>
      <c r="L199" s="27">
        <v>26.03</v>
      </c>
      <c r="M199" s="27">
        <v>23.04</v>
      </c>
      <c r="N199" s="27">
        <v>32.119999999999997</v>
      </c>
      <c r="O199" s="27">
        <v>29.18</v>
      </c>
      <c r="P199" s="27">
        <v>11.97</v>
      </c>
      <c r="Q199" s="27">
        <v>20.3</v>
      </c>
      <c r="R199" s="26"/>
      <c r="S199" s="26"/>
      <c r="T199" s="26"/>
      <c r="U199" s="27">
        <v>36.450000000000003</v>
      </c>
      <c r="V199" s="27">
        <v>14.58</v>
      </c>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row>
    <row r="200" spans="1:85" x14ac:dyDescent="0.3">
      <c r="A200" s="25" t="s">
        <v>273</v>
      </c>
      <c r="B200" s="27">
        <v>41.98</v>
      </c>
      <c r="C200" s="26"/>
      <c r="D200" s="27">
        <v>71.64</v>
      </c>
      <c r="E200" s="27">
        <v>58.12</v>
      </c>
      <c r="F200" s="27">
        <v>95.23</v>
      </c>
      <c r="G200" s="27">
        <v>50.43</v>
      </c>
      <c r="H200" s="27">
        <v>31.06</v>
      </c>
      <c r="I200" s="27">
        <v>32.35</v>
      </c>
      <c r="J200" s="27">
        <v>27.66</v>
      </c>
      <c r="K200" s="27">
        <v>37.94</v>
      </c>
      <c r="L200" s="27">
        <v>26.26</v>
      </c>
      <c r="M200" s="27">
        <v>23.22</v>
      </c>
      <c r="N200" s="27">
        <v>32.54</v>
      </c>
      <c r="O200" s="27">
        <v>29.36</v>
      </c>
      <c r="P200" s="27">
        <v>12.36</v>
      </c>
      <c r="Q200" s="27">
        <v>20.58</v>
      </c>
      <c r="R200" s="26"/>
      <c r="S200" s="26"/>
      <c r="T200" s="26"/>
      <c r="U200" s="27">
        <v>36.75</v>
      </c>
      <c r="V200" s="27">
        <v>15.21</v>
      </c>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row>
    <row r="201" spans="1:85" x14ac:dyDescent="0.3">
      <c r="A201" s="25" t="s">
        <v>274</v>
      </c>
      <c r="B201" s="27">
        <v>42.12</v>
      </c>
      <c r="C201" s="26"/>
      <c r="D201" s="27">
        <v>71.319999999999993</v>
      </c>
      <c r="E201" s="27">
        <v>59</v>
      </c>
      <c r="F201" s="27">
        <v>95.19</v>
      </c>
      <c r="G201" s="27">
        <v>50.29</v>
      </c>
      <c r="H201" s="27">
        <v>31.15</v>
      </c>
      <c r="I201" s="27">
        <v>32.26</v>
      </c>
      <c r="J201" s="27">
        <v>27.76</v>
      </c>
      <c r="K201" s="27">
        <v>37.659999999999997</v>
      </c>
      <c r="L201" s="27">
        <v>26.46</v>
      </c>
      <c r="M201" s="27">
        <v>23.36</v>
      </c>
      <c r="N201" s="27">
        <v>32.96</v>
      </c>
      <c r="O201" s="27">
        <v>29.54</v>
      </c>
      <c r="P201" s="27">
        <v>12.77</v>
      </c>
      <c r="Q201" s="27">
        <v>20.87</v>
      </c>
      <c r="R201" s="26"/>
      <c r="S201" s="26"/>
      <c r="T201" s="26"/>
      <c r="U201" s="27">
        <v>37.049999999999997</v>
      </c>
      <c r="V201" s="27">
        <v>15.84</v>
      </c>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row>
    <row r="202" spans="1:85" x14ac:dyDescent="0.3">
      <c r="A202" s="25" t="s">
        <v>275</v>
      </c>
      <c r="B202" s="27">
        <v>42.26</v>
      </c>
      <c r="C202" s="26"/>
      <c r="D202" s="27">
        <v>71.069999999999993</v>
      </c>
      <c r="E202" s="27">
        <v>59.97</v>
      </c>
      <c r="F202" s="27">
        <v>95.11</v>
      </c>
      <c r="G202" s="27">
        <v>50.16</v>
      </c>
      <c r="H202" s="27">
        <v>31.23</v>
      </c>
      <c r="I202" s="27">
        <v>32.21</v>
      </c>
      <c r="J202" s="27">
        <v>27.88</v>
      </c>
      <c r="K202" s="27">
        <v>37.29</v>
      </c>
      <c r="L202" s="27">
        <v>26.65</v>
      </c>
      <c r="M202" s="27">
        <v>23.49</v>
      </c>
      <c r="N202" s="27">
        <v>33.4</v>
      </c>
      <c r="O202" s="27">
        <v>29.73</v>
      </c>
      <c r="P202" s="27">
        <v>13.17</v>
      </c>
      <c r="Q202" s="27">
        <v>21.14</v>
      </c>
      <c r="R202" s="26"/>
      <c r="S202" s="26"/>
      <c r="T202" s="26"/>
      <c r="U202" s="27">
        <v>37.340000000000003</v>
      </c>
      <c r="V202" s="27">
        <v>16.5</v>
      </c>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row>
    <row r="203" spans="1:85" x14ac:dyDescent="0.3">
      <c r="A203" s="25" t="s">
        <v>276</v>
      </c>
      <c r="B203" s="27">
        <v>42.4</v>
      </c>
      <c r="C203" s="26"/>
      <c r="D203" s="27">
        <v>70.95</v>
      </c>
      <c r="E203" s="27">
        <v>61.03</v>
      </c>
      <c r="F203" s="27">
        <v>94.99</v>
      </c>
      <c r="G203" s="27">
        <v>50.04</v>
      </c>
      <c r="H203" s="27">
        <v>31.29</v>
      </c>
      <c r="I203" s="27">
        <v>32.18</v>
      </c>
      <c r="J203" s="27">
        <v>28.02</v>
      </c>
      <c r="K203" s="27">
        <v>36.92</v>
      </c>
      <c r="L203" s="27">
        <v>26.84</v>
      </c>
      <c r="M203" s="27">
        <v>23.6</v>
      </c>
      <c r="N203" s="27">
        <v>33.89</v>
      </c>
      <c r="O203" s="27">
        <v>29.92</v>
      </c>
      <c r="P203" s="27">
        <v>13.56</v>
      </c>
      <c r="Q203" s="27">
        <v>21.41</v>
      </c>
      <c r="R203" s="26"/>
      <c r="S203" s="26"/>
      <c r="T203" s="26"/>
      <c r="U203" s="27">
        <v>37.619999999999997</v>
      </c>
      <c r="V203" s="27">
        <v>17.21</v>
      </c>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row>
    <row r="204" spans="1:85" x14ac:dyDescent="0.3">
      <c r="A204" s="25" t="s">
        <v>277</v>
      </c>
      <c r="B204" s="27">
        <v>42.55</v>
      </c>
      <c r="C204" s="26"/>
      <c r="D204" s="27">
        <v>70.989999999999995</v>
      </c>
      <c r="E204" s="27">
        <v>62.16</v>
      </c>
      <c r="F204" s="27">
        <v>94.9</v>
      </c>
      <c r="G204" s="27">
        <v>49.93</v>
      </c>
      <c r="H204" s="27">
        <v>31.35</v>
      </c>
      <c r="I204" s="27">
        <v>32.159999999999997</v>
      </c>
      <c r="J204" s="27">
        <v>28.2</v>
      </c>
      <c r="K204" s="27">
        <v>36.43</v>
      </c>
      <c r="L204" s="27">
        <v>27.03</v>
      </c>
      <c r="M204" s="27">
        <v>23.71</v>
      </c>
      <c r="N204" s="27">
        <v>34.43</v>
      </c>
      <c r="O204" s="27">
        <v>30.12</v>
      </c>
      <c r="P204" s="27">
        <v>13.92</v>
      </c>
      <c r="Q204" s="27">
        <v>21.67</v>
      </c>
      <c r="R204" s="26"/>
      <c r="S204" s="26"/>
      <c r="T204" s="26"/>
      <c r="U204" s="27">
        <v>37.869999999999997</v>
      </c>
      <c r="V204" s="27">
        <v>17.940000000000001</v>
      </c>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row>
    <row r="205" spans="1:85" x14ac:dyDescent="0.3">
      <c r="A205" s="25" t="s">
        <v>278</v>
      </c>
      <c r="B205" s="27">
        <v>42.72</v>
      </c>
      <c r="C205" s="26"/>
      <c r="D205" s="27">
        <v>71.17</v>
      </c>
      <c r="E205" s="27">
        <v>63.33</v>
      </c>
      <c r="F205" s="27">
        <v>94.82</v>
      </c>
      <c r="G205" s="27">
        <v>49.85</v>
      </c>
      <c r="H205" s="27">
        <v>31.42</v>
      </c>
      <c r="I205" s="27">
        <v>32.159999999999997</v>
      </c>
      <c r="J205" s="27">
        <v>28.39</v>
      </c>
      <c r="K205" s="27">
        <v>35.909999999999997</v>
      </c>
      <c r="L205" s="27">
        <v>27.23</v>
      </c>
      <c r="M205" s="27">
        <v>23.81</v>
      </c>
      <c r="N205" s="27">
        <v>35.020000000000003</v>
      </c>
      <c r="O205" s="27">
        <v>30.31</v>
      </c>
      <c r="P205" s="27">
        <v>14.25</v>
      </c>
      <c r="Q205" s="27">
        <v>21.92</v>
      </c>
      <c r="R205" s="26"/>
      <c r="S205" s="26"/>
      <c r="T205" s="26"/>
      <c r="U205" s="27">
        <v>38.1</v>
      </c>
      <c r="V205" s="27">
        <v>18.66</v>
      </c>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row>
    <row r="206" spans="1:85" x14ac:dyDescent="0.3">
      <c r="A206" s="25" t="s">
        <v>279</v>
      </c>
      <c r="B206" s="27">
        <v>42.88</v>
      </c>
      <c r="C206" s="26"/>
      <c r="D206" s="27">
        <v>71.42</v>
      </c>
      <c r="E206" s="27">
        <v>64.489999999999995</v>
      </c>
      <c r="F206" s="27">
        <v>94.72</v>
      </c>
      <c r="G206" s="27">
        <v>49.79</v>
      </c>
      <c r="H206" s="27">
        <v>31.49</v>
      </c>
      <c r="I206" s="27">
        <v>32.18</v>
      </c>
      <c r="J206" s="27">
        <v>28.6</v>
      </c>
      <c r="K206" s="27">
        <v>35.409999999999997</v>
      </c>
      <c r="L206" s="27">
        <v>27.43</v>
      </c>
      <c r="M206" s="27">
        <v>23.91</v>
      </c>
      <c r="N206" s="27">
        <v>35.630000000000003</v>
      </c>
      <c r="O206" s="27">
        <v>30.5</v>
      </c>
      <c r="P206" s="27">
        <v>14.54</v>
      </c>
      <c r="Q206" s="27">
        <v>22.17</v>
      </c>
      <c r="R206" s="26"/>
      <c r="S206" s="26"/>
      <c r="T206" s="26"/>
      <c r="U206" s="27">
        <v>38.31</v>
      </c>
      <c r="V206" s="27">
        <v>19.34</v>
      </c>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row>
    <row r="207" spans="1:85" x14ac:dyDescent="0.3">
      <c r="A207" s="25" t="s">
        <v>280</v>
      </c>
      <c r="B207" s="27">
        <v>43.03</v>
      </c>
      <c r="C207" s="26"/>
      <c r="D207" s="27">
        <v>71.680000000000007</v>
      </c>
      <c r="E207" s="27">
        <v>65.59</v>
      </c>
      <c r="F207" s="27">
        <v>94.59</v>
      </c>
      <c r="G207" s="27">
        <v>49.74</v>
      </c>
      <c r="H207" s="27">
        <v>31.58</v>
      </c>
      <c r="I207" s="27">
        <v>32.21</v>
      </c>
      <c r="J207" s="27">
        <v>28.79</v>
      </c>
      <c r="K207" s="27">
        <v>34.950000000000003</v>
      </c>
      <c r="L207" s="27">
        <v>27.62</v>
      </c>
      <c r="M207" s="27">
        <v>24.02</v>
      </c>
      <c r="N207" s="27">
        <v>36.25</v>
      </c>
      <c r="O207" s="27">
        <v>30.71</v>
      </c>
      <c r="P207" s="27">
        <v>14.8</v>
      </c>
      <c r="Q207" s="27">
        <v>22.41</v>
      </c>
      <c r="R207" s="26"/>
      <c r="S207" s="26"/>
      <c r="T207" s="26"/>
      <c r="U207" s="27">
        <v>38.520000000000003</v>
      </c>
      <c r="V207" s="27">
        <v>19.93</v>
      </c>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row>
    <row r="208" spans="1:85" x14ac:dyDescent="0.3">
      <c r="A208" s="25" t="s">
        <v>281</v>
      </c>
      <c r="B208" s="27">
        <v>43.19</v>
      </c>
      <c r="C208" s="26"/>
      <c r="D208" s="27">
        <v>71.91</v>
      </c>
      <c r="E208" s="27">
        <v>66.62</v>
      </c>
      <c r="F208" s="27">
        <v>94.43</v>
      </c>
      <c r="G208" s="27">
        <v>49.71</v>
      </c>
      <c r="H208" s="27">
        <v>31.69</v>
      </c>
      <c r="I208" s="27">
        <v>32.25</v>
      </c>
      <c r="J208" s="27">
        <v>28.98</v>
      </c>
      <c r="K208" s="27">
        <v>34.6</v>
      </c>
      <c r="L208" s="27">
        <v>27.82</v>
      </c>
      <c r="M208" s="27">
        <v>24.15</v>
      </c>
      <c r="N208" s="27">
        <v>36.85</v>
      </c>
      <c r="O208" s="27">
        <v>30.92</v>
      </c>
      <c r="P208" s="27">
        <v>15.02</v>
      </c>
      <c r="Q208" s="27">
        <v>22.64</v>
      </c>
      <c r="R208" s="26"/>
      <c r="S208" s="26"/>
      <c r="T208" s="26"/>
      <c r="U208" s="27">
        <v>38.71</v>
      </c>
      <c r="V208" s="27">
        <v>20.420000000000002</v>
      </c>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row>
    <row r="209" spans="1:85" x14ac:dyDescent="0.3">
      <c r="A209" s="25" t="s">
        <v>282</v>
      </c>
      <c r="B209" s="27">
        <v>43.34</v>
      </c>
      <c r="C209" s="26"/>
      <c r="D209" s="27">
        <v>72.12</v>
      </c>
      <c r="E209" s="27">
        <v>67.58</v>
      </c>
      <c r="F209" s="27">
        <v>94.25</v>
      </c>
      <c r="G209" s="27">
        <v>49.69</v>
      </c>
      <c r="H209" s="27">
        <v>31.8</v>
      </c>
      <c r="I209" s="27">
        <v>32.299999999999997</v>
      </c>
      <c r="J209" s="27">
        <v>29.15</v>
      </c>
      <c r="K209" s="27">
        <v>34.270000000000003</v>
      </c>
      <c r="L209" s="27">
        <v>28</v>
      </c>
      <c r="M209" s="27">
        <v>24.3</v>
      </c>
      <c r="N209" s="27">
        <v>37.450000000000003</v>
      </c>
      <c r="O209" s="27">
        <v>31.13</v>
      </c>
      <c r="P209" s="27">
        <v>15.21</v>
      </c>
      <c r="Q209" s="27">
        <v>22.86</v>
      </c>
      <c r="R209" s="26"/>
      <c r="S209" s="26"/>
      <c r="T209" s="26"/>
      <c r="U209" s="27">
        <v>38.9</v>
      </c>
      <c r="V209" s="27">
        <v>20.83</v>
      </c>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row>
    <row r="210" spans="1:85" x14ac:dyDescent="0.3">
      <c r="A210" s="25" t="s">
        <v>283</v>
      </c>
      <c r="B210" s="27">
        <v>43.5</v>
      </c>
      <c r="C210" s="26"/>
      <c r="D210" s="27">
        <v>72.33</v>
      </c>
      <c r="E210" s="27">
        <v>68.55</v>
      </c>
      <c r="F210" s="27">
        <v>94.07</v>
      </c>
      <c r="G210" s="27">
        <v>49.65</v>
      </c>
      <c r="H210" s="27">
        <v>31.92</v>
      </c>
      <c r="I210" s="27">
        <v>32.33</v>
      </c>
      <c r="J210" s="27">
        <v>29.33</v>
      </c>
      <c r="K210" s="27">
        <v>34.03</v>
      </c>
      <c r="L210" s="27">
        <v>28.19</v>
      </c>
      <c r="M210" s="27">
        <v>24.44</v>
      </c>
      <c r="N210" s="27">
        <v>38.04</v>
      </c>
      <c r="O210" s="27">
        <v>31.32</v>
      </c>
      <c r="P210" s="27">
        <v>15.39</v>
      </c>
      <c r="Q210" s="27">
        <v>23.06</v>
      </c>
      <c r="R210" s="26"/>
      <c r="S210" s="26"/>
      <c r="T210" s="26"/>
      <c r="U210" s="27">
        <v>39.1</v>
      </c>
      <c r="V210" s="27">
        <v>21.23</v>
      </c>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row>
    <row r="211" spans="1:85" x14ac:dyDescent="0.3">
      <c r="A211" s="25" t="s">
        <v>284</v>
      </c>
      <c r="B211" s="27">
        <v>43.66</v>
      </c>
      <c r="C211" s="26"/>
      <c r="D211" s="27">
        <v>72.59</v>
      </c>
      <c r="E211" s="27">
        <v>69.56</v>
      </c>
      <c r="F211" s="27">
        <v>93.9</v>
      </c>
      <c r="G211" s="27">
        <v>49.6</v>
      </c>
      <c r="H211" s="27">
        <v>32.020000000000003</v>
      </c>
      <c r="I211" s="27">
        <v>32.32</v>
      </c>
      <c r="J211" s="27">
        <v>29.53</v>
      </c>
      <c r="K211" s="27">
        <v>33.89</v>
      </c>
      <c r="L211" s="27">
        <v>28.38</v>
      </c>
      <c r="M211" s="27">
        <v>24.61</v>
      </c>
      <c r="N211" s="27">
        <v>38.65</v>
      </c>
      <c r="O211" s="27">
        <v>31.48</v>
      </c>
      <c r="P211" s="27">
        <v>15.56</v>
      </c>
      <c r="Q211" s="27">
        <v>23.24</v>
      </c>
      <c r="R211" s="26"/>
      <c r="S211" s="26"/>
      <c r="T211" s="26"/>
      <c r="U211" s="27">
        <v>39.299999999999997</v>
      </c>
      <c r="V211" s="27">
        <v>21.67</v>
      </c>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row>
    <row r="212" spans="1:85" x14ac:dyDescent="0.3">
      <c r="A212" s="25" t="s">
        <v>285</v>
      </c>
      <c r="B212" s="27">
        <v>43.86</v>
      </c>
      <c r="C212" s="26"/>
      <c r="D212" s="27">
        <v>72.900000000000006</v>
      </c>
      <c r="E212" s="27">
        <v>70.63</v>
      </c>
      <c r="F212" s="27">
        <v>93.76</v>
      </c>
      <c r="G212" s="27">
        <v>49.53</v>
      </c>
      <c r="H212" s="27">
        <v>32.11</v>
      </c>
      <c r="I212" s="27">
        <v>32.29</v>
      </c>
      <c r="J212" s="27">
        <v>29.76</v>
      </c>
      <c r="K212" s="27">
        <v>33.86</v>
      </c>
      <c r="L212" s="27">
        <v>28.57</v>
      </c>
      <c r="M212" s="27">
        <v>24.8</v>
      </c>
      <c r="N212" s="27">
        <v>39.28</v>
      </c>
      <c r="O212" s="27">
        <v>31.62</v>
      </c>
      <c r="P212" s="27">
        <v>15.74</v>
      </c>
      <c r="Q212" s="27">
        <v>23.41</v>
      </c>
      <c r="R212" s="26"/>
      <c r="S212" s="26"/>
      <c r="T212" s="26"/>
      <c r="U212" s="27">
        <v>39.53</v>
      </c>
      <c r="V212" s="27">
        <v>22.2</v>
      </c>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row>
    <row r="213" spans="1:85" x14ac:dyDescent="0.3">
      <c r="A213" s="25" t="s">
        <v>286</v>
      </c>
      <c r="B213" s="27">
        <v>44.08</v>
      </c>
      <c r="C213" s="26"/>
      <c r="D213" s="27">
        <v>73.239999999999995</v>
      </c>
      <c r="E213" s="27">
        <v>71.760000000000005</v>
      </c>
      <c r="F213" s="27">
        <v>93.64</v>
      </c>
      <c r="G213" s="27">
        <v>49.43</v>
      </c>
      <c r="H213" s="27">
        <v>32.18</v>
      </c>
      <c r="I213" s="27">
        <v>32.229999999999997</v>
      </c>
      <c r="J213" s="27">
        <v>30.02</v>
      </c>
      <c r="K213" s="27">
        <v>33.94</v>
      </c>
      <c r="L213" s="27">
        <v>28.78</v>
      </c>
      <c r="M213" s="27">
        <v>24.98</v>
      </c>
      <c r="N213" s="27">
        <v>39.92</v>
      </c>
      <c r="O213" s="27">
        <v>31.74</v>
      </c>
      <c r="P213" s="27">
        <v>15.94</v>
      </c>
      <c r="Q213" s="27">
        <v>23.6</v>
      </c>
      <c r="R213" s="26"/>
      <c r="S213" s="26"/>
      <c r="T213" s="26"/>
      <c r="U213" s="27">
        <v>39.770000000000003</v>
      </c>
      <c r="V213" s="27">
        <v>22.81</v>
      </c>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row>
    <row r="214" spans="1:85" x14ac:dyDescent="0.3">
      <c r="A214" s="25" t="s">
        <v>287</v>
      </c>
      <c r="B214" s="27">
        <v>44.32</v>
      </c>
      <c r="C214" s="26"/>
      <c r="D214" s="27">
        <v>73.55</v>
      </c>
      <c r="E214" s="27">
        <v>72.930000000000007</v>
      </c>
      <c r="F214" s="27">
        <v>93.61</v>
      </c>
      <c r="G214" s="27">
        <v>49.31</v>
      </c>
      <c r="H214" s="27">
        <v>32.24</v>
      </c>
      <c r="I214" s="27">
        <v>32.17</v>
      </c>
      <c r="J214" s="27">
        <v>30.31</v>
      </c>
      <c r="K214" s="27">
        <v>34.11</v>
      </c>
      <c r="L214" s="27">
        <v>29</v>
      </c>
      <c r="M214" s="27">
        <v>25.17</v>
      </c>
      <c r="N214" s="27">
        <v>40.57</v>
      </c>
      <c r="O214" s="27">
        <v>31.88</v>
      </c>
      <c r="P214" s="27">
        <v>16.149999999999999</v>
      </c>
      <c r="Q214" s="27">
        <v>23.8</v>
      </c>
      <c r="R214" s="26"/>
      <c r="S214" s="26"/>
      <c r="T214" s="26"/>
      <c r="U214" s="27">
        <v>40.03</v>
      </c>
      <c r="V214" s="27">
        <v>23.5</v>
      </c>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row>
    <row r="215" spans="1:85" x14ac:dyDescent="0.3">
      <c r="A215" s="25" t="s">
        <v>288</v>
      </c>
      <c r="B215" s="27">
        <v>44.59</v>
      </c>
      <c r="C215" s="26"/>
      <c r="D215" s="27">
        <v>73.8</v>
      </c>
      <c r="E215" s="27">
        <v>74.09</v>
      </c>
      <c r="F215" s="27">
        <v>93.67</v>
      </c>
      <c r="G215" s="27">
        <v>49.17</v>
      </c>
      <c r="H215" s="27">
        <v>32.29</v>
      </c>
      <c r="I215" s="27">
        <v>32.119999999999997</v>
      </c>
      <c r="J215" s="27">
        <v>30.62</v>
      </c>
      <c r="K215" s="27">
        <v>34.340000000000003</v>
      </c>
      <c r="L215" s="27">
        <v>29.24</v>
      </c>
      <c r="M215" s="27">
        <v>25.42</v>
      </c>
      <c r="N215" s="27">
        <v>41.2</v>
      </c>
      <c r="O215" s="27">
        <v>32.04</v>
      </c>
      <c r="P215" s="27">
        <v>16.38</v>
      </c>
      <c r="Q215" s="27">
        <v>24.03</v>
      </c>
      <c r="R215" s="26"/>
      <c r="S215" s="26"/>
      <c r="T215" s="26"/>
      <c r="U215" s="27">
        <v>40.31</v>
      </c>
      <c r="V215" s="27">
        <v>24.26</v>
      </c>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row>
    <row r="216" spans="1:85" x14ac:dyDescent="0.3">
      <c r="A216" s="25" t="s">
        <v>289</v>
      </c>
      <c r="B216" s="27">
        <v>44.87</v>
      </c>
      <c r="C216" s="26"/>
      <c r="D216" s="27">
        <v>73.94</v>
      </c>
      <c r="E216" s="27">
        <v>75.2</v>
      </c>
      <c r="F216" s="27">
        <v>93.82</v>
      </c>
      <c r="G216" s="27">
        <v>49.03</v>
      </c>
      <c r="H216" s="27">
        <v>32.340000000000003</v>
      </c>
      <c r="I216" s="27">
        <v>32.090000000000003</v>
      </c>
      <c r="J216" s="27">
        <v>30.96</v>
      </c>
      <c r="K216" s="27">
        <v>34.56</v>
      </c>
      <c r="L216" s="27">
        <v>29.51</v>
      </c>
      <c r="M216" s="27">
        <v>25.7</v>
      </c>
      <c r="N216" s="27">
        <v>41.81</v>
      </c>
      <c r="O216" s="27">
        <v>32.24</v>
      </c>
      <c r="P216" s="27">
        <v>16.63</v>
      </c>
      <c r="Q216" s="27">
        <v>24.31</v>
      </c>
      <c r="R216" s="26"/>
      <c r="S216" s="26"/>
      <c r="T216" s="26"/>
      <c r="U216" s="27">
        <v>40.590000000000003</v>
      </c>
      <c r="V216" s="27">
        <v>25.06</v>
      </c>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row>
    <row r="217" spans="1:85" x14ac:dyDescent="0.3">
      <c r="A217" s="25" t="s">
        <v>290</v>
      </c>
      <c r="B217" s="27">
        <v>45.16</v>
      </c>
      <c r="C217" s="26"/>
      <c r="D217" s="27">
        <v>73.95</v>
      </c>
      <c r="E217" s="27">
        <v>76.22</v>
      </c>
      <c r="F217" s="27">
        <v>94.02</v>
      </c>
      <c r="G217" s="27">
        <v>48.89</v>
      </c>
      <c r="H217" s="27">
        <v>32.39</v>
      </c>
      <c r="I217" s="27">
        <v>32.07</v>
      </c>
      <c r="J217" s="27">
        <v>31.31</v>
      </c>
      <c r="K217" s="27">
        <v>34.76</v>
      </c>
      <c r="L217" s="27">
        <v>29.8</v>
      </c>
      <c r="M217" s="27">
        <v>26.04</v>
      </c>
      <c r="N217" s="27">
        <v>42.38</v>
      </c>
      <c r="O217" s="27">
        <v>32.44</v>
      </c>
      <c r="P217" s="27">
        <v>16.91</v>
      </c>
      <c r="Q217" s="27">
        <v>24.62</v>
      </c>
      <c r="R217" s="26"/>
      <c r="S217" s="26"/>
      <c r="T217" s="26"/>
      <c r="U217" s="27">
        <v>40.89</v>
      </c>
      <c r="V217" s="27">
        <v>25.87</v>
      </c>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row>
    <row r="218" spans="1:85" x14ac:dyDescent="0.3">
      <c r="A218" s="25" t="s">
        <v>291</v>
      </c>
      <c r="B218" s="27">
        <v>45.43</v>
      </c>
      <c r="C218" s="26"/>
      <c r="D218" s="27">
        <v>73.86</v>
      </c>
      <c r="E218" s="27">
        <v>77.11</v>
      </c>
      <c r="F218" s="27">
        <v>94.23</v>
      </c>
      <c r="G218" s="27">
        <v>48.76</v>
      </c>
      <c r="H218" s="27">
        <v>32.450000000000003</v>
      </c>
      <c r="I218" s="27">
        <v>32.049999999999997</v>
      </c>
      <c r="J218" s="27">
        <v>31.68</v>
      </c>
      <c r="K218" s="27">
        <v>34.89</v>
      </c>
      <c r="L218" s="27">
        <v>30.11</v>
      </c>
      <c r="M218" s="27">
        <v>26.4</v>
      </c>
      <c r="N218" s="27">
        <v>42.89</v>
      </c>
      <c r="O218" s="27">
        <v>32.630000000000003</v>
      </c>
      <c r="P218" s="27">
        <v>17.21</v>
      </c>
      <c r="Q218" s="27">
        <v>24.95</v>
      </c>
      <c r="R218" s="26"/>
      <c r="S218" s="26"/>
      <c r="T218" s="26"/>
      <c r="U218" s="27">
        <v>41.2</v>
      </c>
      <c r="V218" s="27">
        <v>26.68</v>
      </c>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row>
    <row r="219" spans="1:85" x14ac:dyDescent="0.3">
      <c r="A219" s="25" t="s">
        <v>292</v>
      </c>
      <c r="B219" s="27">
        <v>45.68</v>
      </c>
      <c r="C219" s="26"/>
      <c r="D219" s="27">
        <v>73.680000000000007</v>
      </c>
      <c r="E219" s="27">
        <v>77.849999999999994</v>
      </c>
      <c r="F219" s="27">
        <v>94.41</v>
      </c>
      <c r="G219" s="27">
        <v>48.65</v>
      </c>
      <c r="H219" s="27">
        <v>32.520000000000003</v>
      </c>
      <c r="I219" s="27">
        <v>32</v>
      </c>
      <c r="J219" s="27">
        <v>32.06</v>
      </c>
      <c r="K219" s="27">
        <v>34.96</v>
      </c>
      <c r="L219" s="27">
        <v>30.45</v>
      </c>
      <c r="M219" s="27">
        <v>26.75</v>
      </c>
      <c r="N219" s="27">
        <v>43.34</v>
      </c>
      <c r="O219" s="27">
        <v>32.770000000000003</v>
      </c>
      <c r="P219" s="27">
        <v>17.559999999999999</v>
      </c>
      <c r="Q219" s="27">
        <v>25.29</v>
      </c>
      <c r="R219" s="26"/>
      <c r="S219" s="26"/>
      <c r="T219" s="26"/>
      <c r="U219" s="27">
        <v>41.53</v>
      </c>
      <c r="V219" s="27">
        <v>27.44</v>
      </c>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row>
    <row r="220" spans="1:85" x14ac:dyDescent="0.3">
      <c r="A220" s="25" t="s">
        <v>293</v>
      </c>
      <c r="B220" s="27">
        <v>45.91</v>
      </c>
      <c r="C220" s="26"/>
      <c r="D220" s="27">
        <v>73.44</v>
      </c>
      <c r="E220" s="27">
        <v>78.400000000000006</v>
      </c>
      <c r="F220" s="27">
        <v>94.54</v>
      </c>
      <c r="G220" s="27">
        <v>48.6</v>
      </c>
      <c r="H220" s="27">
        <v>32.6</v>
      </c>
      <c r="I220" s="27">
        <v>31.96</v>
      </c>
      <c r="J220" s="27">
        <v>32.44</v>
      </c>
      <c r="K220" s="27">
        <v>34.96</v>
      </c>
      <c r="L220" s="27">
        <v>30.81</v>
      </c>
      <c r="M220" s="27">
        <v>27.09</v>
      </c>
      <c r="N220" s="27">
        <v>43.77</v>
      </c>
      <c r="O220" s="27">
        <v>32.880000000000003</v>
      </c>
      <c r="P220" s="27">
        <v>17.98</v>
      </c>
      <c r="Q220" s="27">
        <v>25.69</v>
      </c>
      <c r="R220" s="26"/>
      <c r="S220" s="26"/>
      <c r="T220" s="26"/>
      <c r="U220" s="27">
        <v>41.93</v>
      </c>
      <c r="V220" s="27">
        <v>28.17</v>
      </c>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row>
    <row r="221" spans="1:85" x14ac:dyDescent="0.3">
      <c r="A221" s="25" t="s">
        <v>294</v>
      </c>
      <c r="B221" s="27">
        <v>46.13</v>
      </c>
      <c r="C221" s="26"/>
      <c r="D221" s="27">
        <v>73.2</v>
      </c>
      <c r="E221" s="27">
        <v>78.77</v>
      </c>
      <c r="F221" s="27">
        <v>94.61</v>
      </c>
      <c r="G221" s="27">
        <v>48.56</v>
      </c>
      <c r="H221" s="27">
        <v>32.700000000000003</v>
      </c>
      <c r="I221" s="27">
        <v>31.92</v>
      </c>
      <c r="J221" s="27">
        <v>32.83</v>
      </c>
      <c r="K221" s="27">
        <v>34.94</v>
      </c>
      <c r="L221" s="27">
        <v>31.19</v>
      </c>
      <c r="M221" s="27">
        <v>27.41</v>
      </c>
      <c r="N221" s="27">
        <v>44.22</v>
      </c>
      <c r="O221" s="27">
        <v>32.99</v>
      </c>
      <c r="P221" s="27">
        <v>18.45</v>
      </c>
      <c r="Q221" s="27">
        <v>26.12</v>
      </c>
      <c r="R221" s="26"/>
      <c r="S221" s="26"/>
      <c r="T221" s="26"/>
      <c r="U221" s="27">
        <v>42.43</v>
      </c>
      <c r="V221" s="27">
        <v>28.9</v>
      </c>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row>
    <row r="222" spans="1:85" x14ac:dyDescent="0.3">
      <c r="A222" s="25" t="s">
        <v>295</v>
      </c>
      <c r="B222" s="27">
        <v>46.36</v>
      </c>
      <c r="C222" s="26"/>
      <c r="D222" s="27">
        <v>72.91</v>
      </c>
      <c r="E222" s="27">
        <v>78.98</v>
      </c>
      <c r="F222" s="27">
        <v>94.66</v>
      </c>
      <c r="G222" s="27">
        <v>48.55</v>
      </c>
      <c r="H222" s="27">
        <v>32.81</v>
      </c>
      <c r="I222" s="27">
        <v>31.92</v>
      </c>
      <c r="J222" s="27">
        <v>33.22</v>
      </c>
      <c r="K222" s="27">
        <v>34.97</v>
      </c>
      <c r="L222" s="27">
        <v>31.59</v>
      </c>
      <c r="M222" s="27">
        <v>27.71</v>
      </c>
      <c r="N222" s="27">
        <v>44.67</v>
      </c>
      <c r="O222" s="27">
        <v>33.19</v>
      </c>
      <c r="P222" s="27">
        <v>18.95</v>
      </c>
      <c r="Q222" s="27">
        <v>26.62</v>
      </c>
      <c r="R222" s="26"/>
      <c r="S222" s="26"/>
      <c r="T222" s="26"/>
      <c r="U222" s="27">
        <v>43.06</v>
      </c>
      <c r="V222" s="27">
        <v>29.65</v>
      </c>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row>
    <row r="223" spans="1:85" x14ac:dyDescent="0.3">
      <c r="A223" s="25" t="s">
        <v>296</v>
      </c>
      <c r="B223" s="27">
        <v>46.6</v>
      </c>
      <c r="C223" s="26"/>
      <c r="D223" s="27">
        <v>72.61</v>
      </c>
      <c r="E223" s="27">
        <v>79.05</v>
      </c>
      <c r="F223" s="27">
        <v>94.7</v>
      </c>
      <c r="G223" s="27">
        <v>48.55</v>
      </c>
      <c r="H223" s="27">
        <v>32.92</v>
      </c>
      <c r="I223" s="27">
        <v>32.01</v>
      </c>
      <c r="J223" s="27">
        <v>33.630000000000003</v>
      </c>
      <c r="K223" s="27">
        <v>35.090000000000003</v>
      </c>
      <c r="L223" s="27">
        <v>32.01</v>
      </c>
      <c r="M223" s="27">
        <v>28.02</v>
      </c>
      <c r="N223" s="27">
        <v>45.16</v>
      </c>
      <c r="O223" s="27">
        <v>33.54</v>
      </c>
      <c r="P223" s="27">
        <v>19.46</v>
      </c>
      <c r="Q223" s="27">
        <v>27.19</v>
      </c>
      <c r="R223" s="26"/>
      <c r="S223" s="26"/>
      <c r="T223" s="26"/>
      <c r="U223" s="27">
        <v>43.82</v>
      </c>
      <c r="V223" s="27">
        <v>30.46</v>
      </c>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row>
    <row r="224" spans="1:85" x14ac:dyDescent="0.3">
      <c r="A224" s="25" t="s">
        <v>297</v>
      </c>
      <c r="B224" s="27">
        <v>46.88</v>
      </c>
      <c r="C224" s="26"/>
      <c r="D224" s="27">
        <v>72.3</v>
      </c>
      <c r="E224" s="27">
        <v>79.05</v>
      </c>
      <c r="F224" s="27">
        <v>94.77</v>
      </c>
      <c r="G224" s="27">
        <v>48.5</v>
      </c>
      <c r="H224" s="27">
        <v>33.06</v>
      </c>
      <c r="I224" s="27">
        <v>32.22</v>
      </c>
      <c r="J224" s="27">
        <v>34.06</v>
      </c>
      <c r="K224" s="27">
        <v>35.24</v>
      </c>
      <c r="L224" s="27">
        <v>32.47</v>
      </c>
      <c r="M224" s="27">
        <v>28.35</v>
      </c>
      <c r="N224" s="27">
        <v>45.73</v>
      </c>
      <c r="O224" s="27">
        <v>34.07</v>
      </c>
      <c r="P224" s="27">
        <v>19.989999999999998</v>
      </c>
      <c r="Q224" s="27">
        <v>27.85</v>
      </c>
      <c r="R224" s="26"/>
      <c r="S224" s="26"/>
      <c r="T224" s="26"/>
      <c r="U224" s="27">
        <v>44.71</v>
      </c>
      <c r="V224" s="27">
        <v>31.31</v>
      </c>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row>
    <row r="225" spans="1:85" x14ac:dyDescent="0.3">
      <c r="A225" s="25" t="s">
        <v>298</v>
      </c>
      <c r="B225" s="27">
        <v>47.19</v>
      </c>
      <c r="C225" s="26"/>
      <c r="D225" s="27">
        <v>71.989999999999995</v>
      </c>
      <c r="E225" s="27">
        <v>79</v>
      </c>
      <c r="F225" s="27">
        <v>94.83</v>
      </c>
      <c r="G225" s="27">
        <v>48.39</v>
      </c>
      <c r="H225" s="27">
        <v>33.19</v>
      </c>
      <c r="I225" s="27">
        <v>32.57</v>
      </c>
      <c r="J225" s="27">
        <v>34.53</v>
      </c>
      <c r="K225" s="27">
        <v>35.380000000000003</v>
      </c>
      <c r="L225" s="27">
        <v>32.950000000000003</v>
      </c>
      <c r="M225" s="27">
        <v>28.73</v>
      </c>
      <c r="N225" s="27">
        <v>46.4</v>
      </c>
      <c r="O225" s="27">
        <v>34.81</v>
      </c>
      <c r="P225" s="27">
        <v>20.56</v>
      </c>
      <c r="Q225" s="27">
        <v>28.55</v>
      </c>
      <c r="R225" s="26"/>
      <c r="S225" s="26"/>
      <c r="T225" s="26"/>
      <c r="U225" s="27">
        <v>45.69</v>
      </c>
      <c r="V225" s="27">
        <v>32.130000000000003</v>
      </c>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row>
    <row r="226" spans="1:85" x14ac:dyDescent="0.3">
      <c r="A226" s="25" t="s">
        <v>299</v>
      </c>
      <c r="B226" s="27">
        <v>47.54</v>
      </c>
      <c r="C226" s="26"/>
      <c r="D226" s="27">
        <v>71.69</v>
      </c>
      <c r="E226" s="27">
        <v>78.959999999999994</v>
      </c>
      <c r="F226" s="27">
        <v>94.91</v>
      </c>
      <c r="G226" s="27">
        <v>48.22</v>
      </c>
      <c r="H226" s="27">
        <v>33.35</v>
      </c>
      <c r="I226" s="27">
        <v>33.03</v>
      </c>
      <c r="J226" s="27">
        <v>35.049999999999997</v>
      </c>
      <c r="K226" s="27">
        <v>35.53</v>
      </c>
      <c r="L226" s="27">
        <v>33.46</v>
      </c>
      <c r="M226" s="27">
        <v>29.19</v>
      </c>
      <c r="N226" s="27">
        <v>47.14</v>
      </c>
      <c r="O226" s="27">
        <v>35.72</v>
      </c>
      <c r="P226" s="27">
        <v>21.2</v>
      </c>
      <c r="Q226" s="27">
        <v>29.28</v>
      </c>
      <c r="R226" s="26"/>
      <c r="S226" s="26"/>
      <c r="T226" s="26"/>
      <c r="U226" s="27">
        <v>46.7</v>
      </c>
      <c r="V226" s="27">
        <v>32.869999999999997</v>
      </c>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row>
    <row r="227" spans="1:85" x14ac:dyDescent="0.3">
      <c r="A227" s="25" t="s">
        <v>300</v>
      </c>
      <c r="B227" s="27">
        <v>47.91</v>
      </c>
      <c r="C227" s="26"/>
      <c r="D227" s="27">
        <v>71.41</v>
      </c>
      <c r="E227" s="27">
        <v>78.95</v>
      </c>
      <c r="F227" s="27">
        <v>95</v>
      </c>
      <c r="G227" s="27">
        <v>48.01</v>
      </c>
      <c r="H227" s="27">
        <v>33.53</v>
      </c>
      <c r="I227" s="27">
        <v>33.619999999999997</v>
      </c>
      <c r="J227" s="27">
        <v>35.61</v>
      </c>
      <c r="K227" s="27">
        <v>35.68</v>
      </c>
      <c r="L227" s="27">
        <v>34.01</v>
      </c>
      <c r="M227" s="27">
        <v>29.73</v>
      </c>
      <c r="N227" s="27">
        <v>47.92</v>
      </c>
      <c r="O227" s="27">
        <v>36.79</v>
      </c>
      <c r="P227" s="27">
        <v>21.92</v>
      </c>
      <c r="Q227" s="27">
        <v>29.97</v>
      </c>
      <c r="R227" s="26"/>
      <c r="S227" s="26"/>
      <c r="T227" s="26"/>
      <c r="U227" s="27">
        <v>47.66</v>
      </c>
      <c r="V227" s="27">
        <v>33.43</v>
      </c>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row>
    <row r="228" spans="1:85" x14ac:dyDescent="0.3">
      <c r="A228" s="25" t="s">
        <v>301</v>
      </c>
      <c r="B228" s="27">
        <v>48.32</v>
      </c>
      <c r="C228" s="26"/>
      <c r="D228" s="27">
        <v>71.180000000000007</v>
      </c>
      <c r="E228" s="27">
        <v>78.98</v>
      </c>
      <c r="F228" s="27">
        <v>95.15</v>
      </c>
      <c r="G228" s="27">
        <v>47.79</v>
      </c>
      <c r="H228" s="27">
        <v>33.72</v>
      </c>
      <c r="I228" s="27">
        <v>34.32</v>
      </c>
      <c r="J228" s="27">
        <v>36.21</v>
      </c>
      <c r="K228" s="27">
        <v>35.76</v>
      </c>
      <c r="L228" s="27">
        <v>34.58</v>
      </c>
      <c r="M228" s="27">
        <v>30.38</v>
      </c>
      <c r="N228" s="27">
        <v>48.77</v>
      </c>
      <c r="O228" s="27">
        <v>37.99</v>
      </c>
      <c r="P228" s="27">
        <v>22.72</v>
      </c>
      <c r="Q228" s="27">
        <v>30.62</v>
      </c>
      <c r="R228" s="26"/>
      <c r="S228" s="26"/>
      <c r="T228" s="26"/>
      <c r="U228" s="27">
        <v>48.57</v>
      </c>
      <c r="V228" s="27">
        <v>33.81</v>
      </c>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row>
    <row r="229" spans="1:85" x14ac:dyDescent="0.3">
      <c r="A229" s="25" t="s">
        <v>302</v>
      </c>
      <c r="B229" s="27">
        <v>48.76</v>
      </c>
      <c r="C229" s="26"/>
      <c r="D229" s="27">
        <v>70.989999999999995</v>
      </c>
      <c r="E229" s="27">
        <v>79.05</v>
      </c>
      <c r="F229" s="27">
        <v>95.33</v>
      </c>
      <c r="G229" s="27">
        <v>47.59</v>
      </c>
      <c r="H229" s="27">
        <v>33.909999999999997</v>
      </c>
      <c r="I229" s="27">
        <v>35.119999999999997</v>
      </c>
      <c r="J229" s="27">
        <v>36.840000000000003</v>
      </c>
      <c r="K229" s="27">
        <v>35.799999999999997</v>
      </c>
      <c r="L229" s="27">
        <v>35.17</v>
      </c>
      <c r="M229" s="27">
        <v>31.15</v>
      </c>
      <c r="N229" s="27">
        <v>49.71</v>
      </c>
      <c r="O229" s="27">
        <v>39.32</v>
      </c>
      <c r="P229" s="27">
        <v>23.58</v>
      </c>
      <c r="Q229" s="27">
        <v>31.24</v>
      </c>
      <c r="R229" s="26"/>
      <c r="S229" s="26"/>
      <c r="T229" s="26"/>
      <c r="U229" s="27">
        <v>49.42</v>
      </c>
      <c r="V229" s="27">
        <v>34.08</v>
      </c>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row>
    <row r="230" spans="1:85" x14ac:dyDescent="0.3">
      <c r="A230" s="25" t="s">
        <v>303</v>
      </c>
      <c r="B230" s="27">
        <v>49.25</v>
      </c>
      <c r="C230" s="26"/>
      <c r="D230" s="27">
        <v>70.819999999999993</v>
      </c>
      <c r="E230" s="27">
        <v>79.16</v>
      </c>
      <c r="F230" s="27">
        <v>95.56</v>
      </c>
      <c r="G230" s="27">
        <v>47.43</v>
      </c>
      <c r="H230" s="27">
        <v>34.1</v>
      </c>
      <c r="I230" s="27">
        <v>36</v>
      </c>
      <c r="J230" s="27">
        <v>37.450000000000003</v>
      </c>
      <c r="K230" s="27">
        <v>35.86</v>
      </c>
      <c r="L230" s="27">
        <v>35.79</v>
      </c>
      <c r="M230" s="27">
        <v>32.01</v>
      </c>
      <c r="N230" s="27">
        <v>50.78</v>
      </c>
      <c r="O230" s="27">
        <v>40.770000000000003</v>
      </c>
      <c r="P230" s="27">
        <v>24.44</v>
      </c>
      <c r="Q230" s="27">
        <v>31.85</v>
      </c>
      <c r="R230" s="26"/>
      <c r="S230" s="26"/>
      <c r="T230" s="26"/>
      <c r="U230" s="27">
        <v>50.27</v>
      </c>
      <c r="V230" s="27">
        <v>34.369999999999997</v>
      </c>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row>
    <row r="231" spans="1:85" x14ac:dyDescent="0.3">
      <c r="A231" s="25" t="s">
        <v>304</v>
      </c>
      <c r="B231" s="27">
        <v>49.77</v>
      </c>
      <c r="C231" s="26"/>
      <c r="D231" s="27">
        <v>70.66</v>
      </c>
      <c r="E231" s="27">
        <v>79.290000000000006</v>
      </c>
      <c r="F231" s="27">
        <v>95.85</v>
      </c>
      <c r="G231" s="27">
        <v>47.34</v>
      </c>
      <c r="H231" s="27">
        <v>34.28</v>
      </c>
      <c r="I231" s="27">
        <v>36.94</v>
      </c>
      <c r="J231" s="27">
        <v>38.04</v>
      </c>
      <c r="K231" s="27">
        <v>35.99</v>
      </c>
      <c r="L231" s="27">
        <v>36.43</v>
      </c>
      <c r="M231" s="27">
        <v>32.950000000000003</v>
      </c>
      <c r="N231" s="27">
        <v>51.94</v>
      </c>
      <c r="O231" s="27">
        <v>42.35</v>
      </c>
      <c r="P231" s="27">
        <v>25.26</v>
      </c>
      <c r="Q231" s="27">
        <v>32.51</v>
      </c>
      <c r="R231" s="26"/>
      <c r="S231" s="26"/>
      <c r="T231" s="26"/>
      <c r="U231" s="27">
        <v>51.19</v>
      </c>
      <c r="V231" s="27">
        <v>34.840000000000003</v>
      </c>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row>
    <row r="232" spans="1:85" x14ac:dyDescent="0.3">
      <c r="A232" s="25" t="s">
        <v>305</v>
      </c>
      <c r="B232" s="27">
        <v>50.34</v>
      </c>
      <c r="C232" s="26"/>
      <c r="D232" s="27">
        <v>70.5</v>
      </c>
      <c r="E232" s="27">
        <v>79.41</v>
      </c>
      <c r="F232" s="27">
        <v>96.2</v>
      </c>
      <c r="G232" s="27">
        <v>47.3</v>
      </c>
      <c r="H232" s="27">
        <v>34.53</v>
      </c>
      <c r="I232" s="27">
        <v>37.950000000000003</v>
      </c>
      <c r="J232" s="27">
        <v>38.590000000000003</v>
      </c>
      <c r="K232" s="27">
        <v>36.19</v>
      </c>
      <c r="L232" s="27">
        <v>37.08</v>
      </c>
      <c r="M232" s="27">
        <v>33.93</v>
      </c>
      <c r="N232" s="27">
        <v>53.18</v>
      </c>
      <c r="O232" s="27">
        <v>44.07</v>
      </c>
      <c r="P232" s="27">
        <v>26.04</v>
      </c>
      <c r="Q232" s="27">
        <v>33.229999999999997</v>
      </c>
      <c r="R232" s="26"/>
      <c r="S232" s="26"/>
      <c r="T232" s="26"/>
      <c r="U232" s="27">
        <v>52.25</v>
      </c>
      <c r="V232" s="27">
        <v>35.53</v>
      </c>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row>
    <row r="233" spans="1:85" x14ac:dyDescent="0.3">
      <c r="A233" s="25" t="s">
        <v>306</v>
      </c>
      <c r="B233" s="27">
        <v>50.92</v>
      </c>
      <c r="C233" s="26"/>
      <c r="D233" s="27">
        <v>70.36</v>
      </c>
      <c r="E233" s="27">
        <v>79.53</v>
      </c>
      <c r="F233" s="27">
        <v>96.64</v>
      </c>
      <c r="G233" s="27">
        <v>47.18</v>
      </c>
      <c r="H233" s="27">
        <v>34.700000000000003</v>
      </c>
      <c r="I233" s="27">
        <v>39.03</v>
      </c>
      <c r="J233" s="27">
        <v>39.08</v>
      </c>
      <c r="K233" s="27">
        <v>36.44</v>
      </c>
      <c r="L233" s="27">
        <v>37.72</v>
      </c>
      <c r="M233" s="27">
        <v>34.909999999999997</v>
      </c>
      <c r="N233" s="27">
        <v>54.44</v>
      </c>
      <c r="O233" s="27">
        <v>45.95</v>
      </c>
      <c r="P233" s="27">
        <v>26.77</v>
      </c>
      <c r="Q233" s="27">
        <v>34.01</v>
      </c>
      <c r="R233" s="26"/>
      <c r="S233" s="26"/>
      <c r="T233" s="26"/>
      <c r="U233" s="27">
        <v>53.47</v>
      </c>
      <c r="V233" s="27">
        <v>36.39</v>
      </c>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row>
    <row r="234" spans="1:85" x14ac:dyDescent="0.3">
      <c r="A234" s="25" t="s">
        <v>307</v>
      </c>
      <c r="B234" s="27">
        <v>51.5</v>
      </c>
      <c r="C234" s="26"/>
      <c r="D234" s="27">
        <v>70.260000000000005</v>
      </c>
      <c r="E234" s="27">
        <v>79.67</v>
      </c>
      <c r="F234" s="27">
        <v>97.09</v>
      </c>
      <c r="G234" s="27">
        <v>47.05</v>
      </c>
      <c r="H234" s="27">
        <v>34.92</v>
      </c>
      <c r="I234" s="27">
        <v>40.21</v>
      </c>
      <c r="J234" s="27">
        <v>39.51</v>
      </c>
      <c r="K234" s="27">
        <v>36.71</v>
      </c>
      <c r="L234" s="27">
        <v>38.35</v>
      </c>
      <c r="M234" s="27">
        <v>35.82</v>
      </c>
      <c r="N234" s="27">
        <v>55.66</v>
      </c>
      <c r="O234" s="27">
        <v>48.02</v>
      </c>
      <c r="P234" s="27">
        <v>27.5</v>
      </c>
      <c r="Q234" s="27">
        <v>34.83</v>
      </c>
      <c r="R234" s="26"/>
      <c r="S234" s="26"/>
      <c r="T234" s="26"/>
      <c r="U234" s="27">
        <v>54.87</v>
      </c>
      <c r="V234" s="27">
        <v>37.33</v>
      </c>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row>
    <row r="235" spans="1:85" x14ac:dyDescent="0.3">
      <c r="A235" s="25" t="s">
        <v>308</v>
      </c>
      <c r="B235" s="27">
        <v>52.09</v>
      </c>
      <c r="C235" s="26"/>
      <c r="D235" s="27">
        <v>70.209999999999994</v>
      </c>
      <c r="E235" s="27">
        <v>79.84</v>
      </c>
      <c r="F235" s="27">
        <v>97.51</v>
      </c>
      <c r="G235" s="27">
        <v>46.95</v>
      </c>
      <c r="H235" s="27">
        <v>35.22</v>
      </c>
      <c r="I235" s="27">
        <v>41.49</v>
      </c>
      <c r="J235" s="27">
        <v>39.909999999999997</v>
      </c>
      <c r="K235" s="27">
        <v>36.96</v>
      </c>
      <c r="L235" s="27">
        <v>38.950000000000003</v>
      </c>
      <c r="M235" s="27">
        <v>36.630000000000003</v>
      </c>
      <c r="N235" s="27">
        <v>56.77</v>
      </c>
      <c r="O235" s="27">
        <v>50.26</v>
      </c>
      <c r="P235" s="27">
        <v>28.28</v>
      </c>
      <c r="Q235" s="27">
        <v>35.67</v>
      </c>
      <c r="R235" s="26"/>
      <c r="S235" s="26"/>
      <c r="T235" s="26"/>
      <c r="U235" s="27">
        <v>56.41</v>
      </c>
      <c r="V235" s="27">
        <v>38.26</v>
      </c>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row>
    <row r="236" spans="1:85" x14ac:dyDescent="0.3">
      <c r="A236" s="25" t="s">
        <v>309</v>
      </c>
      <c r="B236" s="27">
        <v>52.69</v>
      </c>
      <c r="C236" s="26"/>
      <c r="D236" s="27">
        <v>70.22</v>
      </c>
      <c r="E236" s="27">
        <v>80.08</v>
      </c>
      <c r="F236" s="27">
        <v>97.93</v>
      </c>
      <c r="G236" s="27">
        <v>47.01</v>
      </c>
      <c r="H236" s="27">
        <v>35.659999999999997</v>
      </c>
      <c r="I236" s="27">
        <v>42.84</v>
      </c>
      <c r="J236" s="27">
        <v>40.29</v>
      </c>
      <c r="K236" s="27">
        <v>37.18</v>
      </c>
      <c r="L236" s="27">
        <v>39.54</v>
      </c>
      <c r="M236" s="27">
        <v>37.35</v>
      </c>
      <c r="N236" s="27">
        <v>57.75</v>
      </c>
      <c r="O236" s="27">
        <v>52.62</v>
      </c>
      <c r="P236" s="27">
        <v>29.12</v>
      </c>
      <c r="Q236" s="27">
        <v>36.479999999999997</v>
      </c>
      <c r="R236" s="26"/>
      <c r="S236" s="26"/>
      <c r="T236" s="26"/>
      <c r="U236" s="27">
        <v>58.08</v>
      </c>
      <c r="V236" s="27">
        <v>39.130000000000003</v>
      </c>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row>
    <row r="237" spans="1:85" x14ac:dyDescent="0.3">
      <c r="A237" s="25" t="s">
        <v>310</v>
      </c>
      <c r="B237" s="27">
        <v>53.28</v>
      </c>
      <c r="C237" s="26"/>
      <c r="D237" s="27">
        <v>70.25</v>
      </c>
      <c r="E237" s="27">
        <v>80.45</v>
      </c>
      <c r="F237" s="27">
        <v>98.34</v>
      </c>
      <c r="G237" s="27">
        <v>47.08</v>
      </c>
      <c r="H237" s="27">
        <v>36.15</v>
      </c>
      <c r="I237" s="27">
        <v>44.19</v>
      </c>
      <c r="J237" s="27">
        <v>40.67</v>
      </c>
      <c r="K237" s="27">
        <v>37.380000000000003</v>
      </c>
      <c r="L237" s="27">
        <v>40.1</v>
      </c>
      <c r="M237" s="27">
        <v>38</v>
      </c>
      <c r="N237" s="27">
        <v>58.63</v>
      </c>
      <c r="O237" s="27">
        <v>54.98</v>
      </c>
      <c r="P237" s="27">
        <v>30.02</v>
      </c>
      <c r="Q237" s="27">
        <v>37.25</v>
      </c>
      <c r="R237" s="26"/>
      <c r="S237" s="26"/>
      <c r="T237" s="26"/>
      <c r="U237" s="27">
        <v>59.8</v>
      </c>
      <c r="V237" s="27">
        <v>39.979999999999997</v>
      </c>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row>
    <row r="238" spans="1:85" x14ac:dyDescent="0.3">
      <c r="A238" s="25" t="s">
        <v>311</v>
      </c>
      <c r="B238" s="27">
        <v>53.89</v>
      </c>
      <c r="C238" s="26"/>
      <c r="D238" s="27">
        <v>70.239999999999995</v>
      </c>
      <c r="E238" s="27">
        <v>81.010000000000005</v>
      </c>
      <c r="F238" s="27">
        <v>98.79</v>
      </c>
      <c r="G238" s="27">
        <v>47.14</v>
      </c>
      <c r="H238" s="27">
        <v>36.700000000000003</v>
      </c>
      <c r="I238" s="27">
        <v>45.43</v>
      </c>
      <c r="J238" s="27">
        <v>41.08</v>
      </c>
      <c r="K238" s="27">
        <v>37.61</v>
      </c>
      <c r="L238" s="27">
        <v>40.659999999999997</v>
      </c>
      <c r="M238" s="27">
        <v>38.67</v>
      </c>
      <c r="N238" s="27">
        <v>59.42</v>
      </c>
      <c r="O238" s="27">
        <v>57.16</v>
      </c>
      <c r="P238" s="27">
        <v>30.94</v>
      </c>
      <c r="Q238" s="27">
        <v>37.96</v>
      </c>
      <c r="R238" s="26"/>
      <c r="S238" s="26"/>
      <c r="T238" s="26"/>
      <c r="U238" s="27">
        <v>61.48</v>
      </c>
      <c r="V238" s="27">
        <v>40.880000000000003</v>
      </c>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row>
    <row r="239" spans="1:85" x14ac:dyDescent="0.3">
      <c r="A239" s="25" t="s">
        <v>312</v>
      </c>
      <c r="B239" s="27">
        <v>54.53</v>
      </c>
      <c r="C239" s="26"/>
      <c r="D239" s="27">
        <v>70.14</v>
      </c>
      <c r="E239" s="27">
        <v>81.81</v>
      </c>
      <c r="F239" s="27">
        <v>99.28</v>
      </c>
      <c r="G239" s="27">
        <v>47.42</v>
      </c>
      <c r="H239" s="27">
        <v>37.29</v>
      </c>
      <c r="I239" s="27">
        <v>46.44</v>
      </c>
      <c r="J239" s="27">
        <v>41.55</v>
      </c>
      <c r="K239" s="27">
        <v>37.909999999999997</v>
      </c>
      <c r="L239" s="27">
        <v>41.2</v>
      </c>
      <c r="M239" s="27">
        <v>39.409999999999997</v>
      </c>
      <c r="N239" s="27">
        <v>60.19</v>
      </c>
      <c r="O239" s="27">
        <v>59.01</v>
      </c>
      <c r="P239" s="27">
        <v>31.87</v>
      </c>
      <c r="Q239" s="27">
        <v>38.61</v>
      </c>
      <c r="R239" s="26"/>
      <c r="S239" s="26"/>
      <c r="T239" s="26"/>
      <c r="U239" s="27">
        <v>63.02</v>
      </c>
      <c r="V239" s="27">
        <v>41.87</v>
      </c>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row>
    <row r="240" spans="1:85" x14ac:dyDescent="0.3">
      <c r="A240" s="25" t="s">
        <v>313</v>
      </c>
      <c r="B240" s="27">
        <v>55.2</v>
      </c>
      <c r="C240" s="26"/>
      <c r="D240" s="27">
        <v>69.930000000000007</v>
      </c>
      <c r="E240" s="27">
        <v>82.87</v>
      </c>
      <c r="F240" s="27">
        <v>99.83</v>
      </c>
      <c r="G240" s="27">
        <v>47.91</v>
      </c>
      <c r="H240" s="27">
        <v>37.89</v>
      </c>
      <c r="I240" s="27">
        <v>47.17</v>
      </c>
      <c r="J240" s="27">
        <v>42.05</v>
      </c>
      <c r="K240" s="27">
        <v>38.29</v>
      </c>
      <c r="L240" s="27">
        <v>41.71</v>
      </c>
      <c r="M240" s="27">
        <v>40.26</v>
      </c>
      <c r="N240" s="27">
        <v>60.93</v>
      </c>
      <c r="O240" s="27">
        <v>60.45</v>
      </c>
      <c r="P240" s="27">
        <v>32.770000000000003</v>
      </c>
      <c r="Q240" s="27">
        <v>39.22</v>
      </c>
      <c r="R240" s="26"/>
      <c r="S240" s="26"/>
      <c r="T240" s="26"/>
      <c r="U240" s="27">
        <v>64.36</v>
      </c>
      <c r="V240" s="27">
        <v>42.94</v>
      </c>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row>
    <row r="241" spans="1:85" x14ac:dyDescent="0.3">
      <c r="A241" s="25" t="s">
        <v>314</v>
      </c>
      <c r="B241" s="27">
        <v>55.87</v>
      </c>
      <c r="C241" s="26"/>
      <c r="D241" s="27">
        <v>69.62</v>
      </c>
      <c r="E241" s="27">
        <v>84.16</v>
      </c>
      <c r="F241" s="27">
        <v>100.35</v>
      </c>
      <c r="G241" s="27">
        <v>48.58</v>
      </c>
      <c r="H241" s="27">
        <v>38.49</v>
      </c>
      <c r="I241" s="27">
        <v>47.63</v>
      </c>
      <c r="J241" s="27">
        <v>42.56</v>
      </c>
      <c r="K241" s="27">
        <v>38.76</v>
      </c>
      <c r="L241" s="27">
        <v>42.18</v>
      </c>
      <c r="M241" s="27">
        <v>41.21</v>
      </c>
      <c r="N241" s="27">
        <v>61.64</v>
      </c>
      <c r="O241" s="27">
        <v>61.49</v>
      </c>
      <c r="P241" s="27">
        <v>33.619999999999997</v>
      </c>
      <c r="Q241" s="27">
        <v>39.770000000000003</v>
      </c>
      <c r="R241" s="26"/>
      <c r="S241" s="26"/>
      <c r="T241" s="26"/>
      <c r="U241" s="27">
        <v>65.53</v>
      </c>
      <c r="V241" s="27">
        <v>44.03</v>
      </c>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row>
    <row r="242" spans="1:85" x14ac:dyDescent="0.3">
      <c r="A242" s="25" t="s">
        <v>315</v>
      </c>
      <c r="B242" s="27">
        <v>56.51</v>
      </c>
      <c r="C242" s="26"/>
      <c r="D242" s="27">
        <v>69.260000000000005</v>
      </c>
      <c r="E242" s="27">
        <v>85.59</v>
      </c>
      <c r="F242" s="27">
        <v>100.82</v>
      </c>
      <c r="G242" s="27">
        <v>49.33</v>
      </c>
      <c r="H242" s="27">
        <v>39.1</v>
      </c>
      <c r="I242" s="27">
        <v>47.87</v>
      </c>
      <c r="J242" s="27">
        <v>43.02</v>
      </c>
      <c r="K242" s="27">
        <v>39.28</v>
      </c>
      <c r="L242" s="27">
        <v>42.65</v>
      </c>
      <c r="M242" s="27">
        <v>42.18</v>
      </c>
      <c r="N242" s="27">
        <v>62.26</v>
      </c>
      <c r="O242" s="27">
        <v>62.22</v>
      </c>
      <c r="P242" s="27">
        <v>34.4</v>
      </c>
      <c r="Q242" s="27">
        <v>40.25</v>
      </c>
      <c r="R242" s="26"/>
      <c r="S242" s="26"/>
      <c r="T242" s="26"/>
      <c r="U242" s="27">
        <v>66.61</v>
      </c>
      <c r="V242" s="27">
        <v>45.1</v>
      </c>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row>
    <row r="243" spans="1:85" x14ac:dyDescent="0.3">
      <c r="A243" s="25" t="s">
        <v>316</v>
      </c>
      <c r="B243" s="27">
        <v>57.09</v>
      </c>
      <c r="C243" s="26"/>
      <c r="D243" s="27">
        <v>68.95</v>
      </c>
      <c r="E243" s="27">
        <v>87.04</v>
      </c>
      <c r="F243" s="27">
        <v>101.16</v>
      </c>
      <c r="G243" s="27">
        <v>50.12</v>
      </c>
      <c r="H243" s="27">
        <v>39.72</v>
      </c>
      <c r="I243" s="27">
        <v>48</v>
      </c>
      <c r="J243" s="27">
        <v>43.41</v>
      </c>
      <c r="K243" s="27">
        <v>39.81</v>
      </c>
      <c r="L243" s="27">
        <v>43.14</v>
      </c>
      <c r="M243" s="27">
        <v>43.07</v>
      </c>
      <c r="N243" s="27">
        <v>62.73</v>
      </c>
      <c r="O243" s="27">
        <v>62.77</v>
      </c>
      <c r="P243" s="27">
        <v>35.06</v>
      </c>
      <c r="Q243" s="27">
        <v>40.67</v>
      </c>
      <c r="R243" s="26"/>
      <c r="S243" s="26"/>
      <c r="T243" s="26"/>
      <c r="U243" s="27">
        <v>67.63</v>
      </c>
      <c r="V243" s="27">
        <v>46.05</v>
      </c>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row>
    <row r="244" spans="1:85" x14ac:dyDescent="0.3">
      <c r="A244" s="25" t="s">
        <v>317</v>
      </c>
      <c r="B244" s="27">
        <v>57.6</v>
      </c>
      <c r="C244" s="26"/>
      <c r="D244" s="27">
        <v>68.760000000000005</v>
      </c>
      <c r="E244" s="27">
        <v>88.42</v>
      </c>
      <c r="F244" s="27">
        <v>101.35</v>
      </c>
      <c r="G244" s="27">
        <v>50.8</v>
      </c>
      <c r="H244" s="27">
        <v>40.36</v>
      </c>
      <c r="I244" s="27">
        <v>48.15</v>
      </c>
      <c r="J244" s="27">
        <v>43.69</v>
      </c>
      <c r="K244" s="27">
        <v>40.36</v>
      </c>
      <c r="L244" s="27">
        <v>43.64</v>
      </c>
      <c r="M244" s="27">
        <v>43.86</v>
      </c>
      <c r="N244" s="27">
        <v>63.12</v>
      </c>
      <c r="O244" s="27">
        <v>63.24</v>
      </c>
      <c r="P244" s="27">
        <v>35.75</v>
      </c>
      <c r="Q244" s="27">
        <v>41.12</v>
      </c>
      <c r="R244" s="26"/>
      <c r="S244" s="26"/>
      <c r="T244" s="26"/>
      <c r="U244" s="27">
        <v>68.52</v>
      </c>
      <c r="V244" s="27">
        <v>46.81</v>
      </c>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row>
    <row r="245" spans="1:85" x14ac:dyDescent="0.3">
      <c r="A245" s="25" t="s">
        <v>318</v>
      </c>
      <c r="B245" s="27">
        <v>58.06</v>
      </c>
      <c r="C245" s="26"/>
      <c r="D245" s="27">
        <v>68.75</v>
      </c>
      <c r="E245" s="27">
        <v>89.67</v>
      </c>
      <c r="F245" s="27">
        <v>101.4</v>
      </c>
      <c r="G245" s="27">
        <v>51.39</v>
      </c>
      <c r="H245" s="27">
        <v>41.02</v>
      </c>
      <c r="I245" s="27">
        <v>48.29</v>
      </c>
      <c r="J245" s="27">
        <v>43.9</v>
      </c>
      <c r="K245" s="27">
        <v>40.909999999999997</v>
      </c>
      <c r="L245" s="27">
        <v>44.14</v>
      </c>
      <c r="M245" s="27">
        <v>44.56</v>
      </c>
      <c r="N245" s="27">
        <v>63.37</v>
      </c>
      <c r="O245" s="27">
        <v>63.66</v>
      </c>
      <c r="P245" s="27">
        <v>36.28</v>
      </c>
      <c r="Q245" s="27">
        <v>41.64</v>
      </c>
      <c r="R245" s="26"/>
      <c r="S245" s="26"/>
      <c r="T245" s="26"/>
      <c r="U245" s="27">
        <v>69.260000000000005</v>
      </c>
      <c r="V245" s="27">
        <v>47.36</v>
      </c>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row>
    <row r="246" spans="1:85" x14ac:dyDescent="0.3">
      <c r="A246" s="25" t="s">
        <v>319</v>
      </c>
      <c r="B246" s="27">
        <v>58.46</v>
      </c>
      <c r="C246" s="26"/>
      <c r="D246" s="27">
        <v>68.86</v>
      </c>
      <c r="E246" s="27">
        <v>90.77</v>
      </c>
      <c r="F246" s="27">
        <v>101.35</v>
      </c>
      <c r="G246" s="27">
        <v>51.91</v>
      </c>
      <c r="H246" s="27">
        <v>41.7</v>
      </c>
      <c r="I246" s="27">
        <v>48.5</v>
      </c>
      <c r="J246" s="27">
        <v>44.11</v>
      </c>
      <c r="K246" s="27">
        <v>41.48</v>
      </c>
      <c r="L246" s="27">
        <v>44.63</v>
      </c>
      <c r="M246" s="27">
        <v>45.2</v>
      </c>
      <c r="N246" s="27">
        <v>63.5</v>
      </c>
      <c r="O246" s="27">
        <v>64.040000000000006</v>
      </c>
      <c r="P246" s="27">
        <v>36.58</v>
      </c>
      <c r="Q246" s="27">
        <v>42.16</v>
      </c>
      <c r="R246" s="26"/>
      <c r="S246" s="26"/>
      <c r="T246" s="26"/>
      <c r="U246" s="27">
        <v>70.05</v>
      </c>
      <c r="V246" s="27">
        <v>47.79</v>
      </c>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row>
    <row r="247" spans="1:85" x14ac:dyDescent="0.3">
      <c r="A247" s="25" t="s">
        <v>320</v>
      </c>
      <c r="B247" s="27">
        <v>58.86</v>
      </c>
      <c r="C247" s="26"/>
      <c r="D247" s="27">
        <v>68.989999999999995</v>
      </c>
      <c r="E247" s="27">
        <v>91.7</v>
      </c>
      <c r="F247" s="27">
        <v>101.3</v>
      </c>
      <c r="G247" s="27">
        <v>52.4</v>
      </c>
      <c r="H247" s="27">
        <v>42.41</v>
      </c>
      <c r="I247" s="27">
        <v>48.75</v>
      </c>
      <c r="J247" s="27">
        <v>44.39</v>
      </c>
      <c r="K247" s="27">
        <v>42.08</v>
      </c>
      <c r="L247" s="27">
        <v>45.08</v>
      </c>
      <c r="M247" s="27">
        <v>45.82</v>
      </c>
      <c r="N247" s="27">
        <v>63.62</v>
      </c>
      <c r="O247" s="27">
        <v>64.349999999999994</v>
      </c>
      <c r="P247" s="27">
        <v>36.840000000000003</v>
      </c>
      <c r="Q247" s="27">
        <v>42.59</v>
      </c>
      <c r="R247" s="26"/>
      <c r="S247" s="26"/>
      <c r="T247" s="26"/>
      <c r="U247" s="27">
        <v>70.88</v>
      </c>
      <c r="V247" s="27">
        <v>48.28</v>
      </c>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row>
    <row r="248" spans="1:85" x14ac:dyDescent="0.3">
      <c r="A248" s="25" t="s">
        <v>321</v>
      </c>
      <c r="B248" s="27">
        <v>59.27</v>
      </c>
      <c r="C248" s="26"/>
      <c r="D248" s="27">
        <v>69.11</v>
      </c>
      <c r="E248" s="27">
        <v>92.52</v>
      </c>
      <c r="F248" s="27">
        <v>101.28</v>
      </c>
      <c r="G248" s="27">
        <v>52.87</v>
      </c>
      <c r="H248" s="27">
        <v>43.16</v>
      </c>
      <c r="I248" s="27">
        <v>49.03</v>
      </c>
      <c r="J248" s="27">
        <v>44.75</v>
      </c>
      <c r="K248" s="27">
        <v>42.7</v>
      </c>
      <c r="L248" s="27">
        <v>45.45</v>
      </c>
      <c r="M248" s="27">
        <v>46.46</v>
      </c>
      <c r="N248" s="27">
        <v>63.75</v>
      </c>
      <c r="O248" s="27">
        <v>64.61</v>
      </c>
      <c r="P248" s="27">
        <v>37.14</v>
      </c>
      <c r="Q248" s="27">
        <v>42.97</v>
      </c>
      <c r="R248" s="26"/>
      <c r="S248" s="26"/>
      <c r="T248" s="26"/>
      <c r="U248" s="27">
        <v>71.7</v>
      </c>
      <c r="V248" s="27">
        <v>48.86</v>
      </c>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row>
    <row r="249" spans="1:85" x14ac:dyDescent="0.3">
      <c r="A249" s="25" t="s">
        <v>322</v>
      </c>
      <c r="B249" s="27">
        <v>59.68</v>
      </c>
      <c r="C249" s="26"/>
      <c r="D249" s="27">
        <v>69.27</v>
      </c>
      <c r="E249" s="27">
        <v>93.17</v>
      </c>
      <c r="F249" s="27">
        <v>101.35</v>
      </c>
      <c r="G249" s="27">
        <v>53.32</v>
      </c>
      <c r="H249" s="27">
        <v>43.93</v>
      </c>
      <c r="I249" s="27">
        <v>49.33</v>
      </c>
      <c r="J249" s="27">
        <v>45.15</v>
      </c>
      <c r="K249" s="27">
        <v>43.36</v>
      </c>
      <c r="L249" s="27">
        <v>45.72</v>
      </c>
      <c r="M249" s="27">
        <v>47.12</v>
      </c>
      <c r="N249" s="27">
        <v>63.89</v>
      </c>
      <c r="O249" s="27">
        <v>64.86</v>
      </c>
      <c r="P249" s="27">
        <v>37.479999999999997</v>
      </c>
      <c r="Q249" s="27">
        <v>43.36</v>
      </c>
      <c r="R249" s="26"/>
      <c r="S249" s="26"/>
      <c r="T249" s="26"/>
      <c r="U249" s="27">
        <v>72.510000000000005</v>
      </c>
      <c r="V249" s="27">
        <v>49.52</v>
      </c>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row>
    <row r="250" spans="1:85" x14ac:dyDescent="0.3">
      <c r="A250" s="25" t="s">
        <v>323</v>
      </c>
      <c r="B250" s="27">
        <v>60.08</v>
      </c>
      <c r="C250" s="26"/>
      <c r="D250" s="27">
        <v>69.55</v>
      </c>
      <c r="E250" s="27">
        <v>93.61</v>
      </c>
      <c r="F250" s="27">
        <v>101.42</v>
      </c>
      <c r="G250" s="27">
        <v>53.73</v>
      </c>
      <c r="H250" s="27">
        <v>44.68</v>
      </c>
      <c r="I250" s="27">
        <v>49.64</v>
      </c>
      <c r="J250" s="27">
        <v>45.55</v>
      </c>
      <c r="K250" s="27">
        <v>44.05</v>
      </c>
      <c r="L250" s="27">
        <v>45.91</v>
      </c>
      <c r="M250" s="27">
        <v>47.79</v>
      </c>
      <c r="N250" s="27">
        <v>64.05</v>
      </c>
      <c r="O250" s="27">
        <v>65.2</v>
      </c>
      <c r="P250" s="27">
        <v>37.619999999999997</v>
      </c>
      <c r="Q250" s="27">
        <v>43.78</v>
      </c>
      <c r="R250" s="26"/>
      <c r="S250" s="26"/>
      <c r="T250" s="26"/>
      <c r="U250" s="27">
        <v>73.34</v>
      </c>
      <c r="V250" s="27">
        <v>50.26</v>
      </c>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row>
    <row r="251" spans="1:85" x14ac:dyDescent="0.3">
      <c r="A251" s="25" t="s">
        <v>324</v>
      </c>
      <c r="B251" s="27">
        <v>60.47</v>
      </c>
      <c r="C251" s="26"/>
      <c r="D251" s="27">
        <v>70</v>
      </c>
      <c r="E251" s="27">
        <v>93.88</v>
      </c>
      <c r="F251" s="27">
        <v>101.47</v>
      </c>
      <c r="G251" s="27">
        <v>54.09</v>
      </c>
      <c r="H251" s="27">
        <v>45.4</v>
      </c>
      <c r="I251" s="27">
        <v>49.97</v>
      </c>
      <c r="J251" s="27">
        <v>45.93</v>
      </c>
      <c r="K251" s="27">
        <v>44.78</v>
      </c>
      <c r="L251" s="27">
        <v>46.02</v>
      </c>
      <c r="M251" s="27">
        <v>48.52</v>
      </c>
      <c r="N251" s="27">
        <v>64.22</v>
      </c>
      <c r="O251" s="27">
        <v>65.680000000000007</v>
      </c>
      <c r="P251" s="27">
        <v>37.75</v>
      </c>
      <c r="Q251" s="27">
        <v>44.24</v>
      </c>
      <c r="R251" s="26"/>
      <c r="S251" s="26"/>
      <c r="T251" s="26"/>
      <c r="U251" s="27">
        <v>74.19</v>
      </c>
      <c r="V251" s="27">
        <v>51.07</v>
      </c>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row>
    <row r="252" spans="1:85" x14ac:dyDescent="0.3">
      <c r="A252" s="25" t="s">
        <v>325</v>
      </c>
      <c r="B252" s="27">
        <v>60.86</v>
      </c>
      <c r="C252" s="26"/>
      <c r="D252" s="27">
        <v>70.61</v>
      </c>
      <c r="E252" s="27">
        <v>94.01</v>
      </c>
      <c r="F252" s="27">
        <v>101.5</v>
      </c>
      <c r="G252" s="27">
        <v>54.37</v>
      </c>
      <c r="H252" s="27">
        <v>46.1</v>
      </c>
      <c r="I252" s="27">
        <v>50.31</v>
      </c>
      <c r="J252" s="27">
        <v>46.26</v>
      </c>
      <c r="K252" s="27">
        <v>45.56</v>
      </c>
      <c r="L252" s="27">
        <v>46.11</v>
      </c>
      <c r="M252" s="27">
        <v>49.33</v>
      </c>
      <c r="N252" s="27">
        <v>64.400000000000006</v>
      </c>
      <c r="O252" s="27">
        <v>66.3</v>
      </c>
      <c r="P252" s="27">
        <v>37.86</v>
      </c>
      <c r="Q252" s="27">
        <v>44.74</v>
      </c>
      <c r="R252" s="26"/>
      <c r="S252" s="26"/>
      <c r="T252" s="26"/>
      <c r="U252" s="27">
        <v>75.069999999999993</v>
      </c>
      <c r="V252" s="27">
        <v>51.91</v>
      </c>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row>
    <row r="253" spans="1:85" x14ac:dyDescent="0.3">
      <c r="A253" s="25" t="s">
        <v>326</v>
      </c>
      <c r="B253" s="27">
        <v>61.23</v>
      </c>
      <c r="C253" s="26"/>
      <c r="D253" s="27">
        <v>71.33</v>
      </c>
      <c r="E253" s="27">
        <v>94.02</v>
      </c>
      <c r="F253" s="27">
        <v>101.47</v>
      </c>
      <c r="G253" s="27">
        <v>54.57</v>
      </c>
      <c r="H253" s="27">
        <v>46.77</v>
      </c>
      <c r="I253" s="27">
        <v>50.64</v>
      </c>
      <c r="J253" s="27">
        <v>46.57</v>
      </c>
      <c r="K253" s="27">
        <v>46.38</v>
      </c>
      <c r="L253" s="27">
        <v>46.24</v>
      </c>
      <c r="M253" s="27">
        <v>50.25</v>
      </c>
      <c r="N253" s="27">
        <v>64.58</v>
      </c>
      <c r="O253" s="27">
        <v>66.989999999999995</v>
      </c>
      <c r="P253" s="27">
        <v>37.93</v>
      </c>
      <c r="Q253" s="27">
        <v>45.27</v>
      </c>
      <c r="R253" s="26"/>
      <c r="S253" s="26"/>
      <c r="T253" s="26"/>
      <c r="U253" s="27">
        <v>75.989999999999995</v>
      </c>
      <c r="V253" s="27">
        <v>52.74</v>
      </c>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row>
    <row r="254" spans="1:85" x14ac:dyDescent="0.3">
      <c r="A254" s="25" t="s">
        <v>327</v>
      </c>
      <c r="B254" s="27">
        <v>61.62</v>
      </c>
      <c r="C254" s="26"/>
      <c r="D254" s="27">
        <v>72.040000000000006</v>
      </c>
      <c r="E254" s="27">
        <v>93.99</v>
      </c>
      <c r="F254" s="27">
        <v>101.46</v>
      </c>
      <c r="G254" s="27">
        <v>54.69</v>
      </c>
      <c r="H254" s="27">
        <v>47.42</v>
      </c>
      <c r="I254" s="27">
        <v>50.97</v>
      </c>
      <c r="J254" s="27">
        <v>46.92</v>
      </c>
      <c r="K254" s="27">
        <v>47.16</v>
      </c>
      <c r="L254" s="27">
        <v>46.48</v>
      </c>
      <c r="M254" s="27">
        <v>51.29</v>
      </c>
      <c r="N254" s="27">
        <v>64.77</v>
      </c>
      <c r="O254" s="27">
        <v>67.63</v>
      </c>
      <c r="P254" s="27">
        <v>38.06</v>
      </c>
      <c r="Q254" s="27">
        <v>45.8</v>
      </c>
      <c r="R254" s="26"/>
      <c r="S254" s="26"/>
      <c r="T254" s="26"/>
      <c r="U254" s="27">
        <v>76.959999999999994</v>
      </c>
      <c r="V254" s="27">
        <v>53.47</v>
      </c>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row>
    <row r="255" spans="1:85" x14ac:dyDescent="0.3">
      <c r="A255" s="25" t="s">
        <v>328</v>
      </c>
      <c r="B255" s="27">
        <v>62.02</v>
      </c>
      <c r="C255" s="26"/>
      <c r="D255" s="27">
        <v>72.599999999999994</v>
      </c>
      <c r="E255" s="27">
        <v>93.95</v>
      </c>
      <c r="F255" s="27">
        <v>101.52</v>
      </c>
      <c r="G255" s="27">
        <v>54.75</v>
      </c>
      <c r="H255" s="27">
        <v>48.08</v>
      </c>
      <c r="I255" s="27">
        <v>51.24</v>
      </c>
      <c r="J255" s="27">
        <v>47.34</v>
      </c>
      <c r="K255" s="27">
        <v>47.82</v>
      </c>
      <c r="L255" s="27">
        <v>46.9</v>
      </c>
      <c r="M255" s="27">
        <v>52.41</v>
      </c>
      <c r="N255" s="27">
        <v>64.97</v>
      </c>
      <c r="O255" s="27">
        <v>68.11</v>
      </c>
      <c r="P255" s="27">
        <v>38.159999999999997</v>
      </c>
      <c r="Q255" s="27">
        <v>46.3</v>
      </c>
      <c r="R255" s="26"/>
      <c r="S255" s="26"/>
      <c r="T255" s="26"/>
      <c r="U255" s="27">
        <v>77.98</v>
      </c>
      <c r="V255" s="27">
        <v>54.09</v>
      </c>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row>
    <row r="256" spans="1:85" x14ac:dyDescent="0.3">
      <c r="A256" s="25" t="s">
        <v>329</v>
      </c>
      <c r="B256" s="27">
        <v>62.42</v>
      </c>
      <c r="C256" s="26"/>
      <c r="D256" s="27">
        <v>72.959999999999994</v>
      </c>
      <c r="E256" s="27">
        <v>93.88</v>
      </c>
      <c r="F256" s="27">
        <v>101.67</v>
      </c>
      <c r="G256" s="27">
        <v>54.74</v>
      </c>
      <c r="H256" s="27">
        <v>48.77</v>
      </c>
      <c r="I256" s="27">
        <v>51.42</v>
      </c>
      <c r="J256" s="27">
        <v>47.84</v>
      </c>
      <c r="K256" s="27">
        <v>48.3</v>
      </c>
      <c r="L256" s="27">
        <v>47.52</v>
      </c>
      <c r="M256" s="27">
        <v>53.57</v>
      </c>
      <c r="N256" s="27">
        <v>65.19</v>
      </c>
      <c r="O256" s="27">
        <v>68.38</v>
      </c>
      <c r="P256" s="27">
        <v>38.18</v>
      </c>
      <c r="Q256" s="27">
        <v>46.79</v>
      </c>
      <c r="R256" s="26"/>
      <c r="S256" s="26"/>
      <c r="T256" s="26"/>
      <c r="U256" s="27">
        <v>79.069999999999993</v>
      </c>
      <c r="V256" s="27">
        <v>54.58</v>
      </c>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row>
    <row r="257" spans="1:85" x14ac:dyDescent="0.3">
      <c r="A257" s="25" t="s">
        <v>330</v>
      </c>
      <c r="B257" s="27">
        <v>62.83</v>
      </c>
      <c r="C257" s="26"/>
      <c r="D257" s="27">
        <v>73.180000000000007</v>
      </c>
      <c r="E257" s="27">
        <v>93.86</v>
      </c>
      <c r="F257" s="27">
        <v>101.93</v>
      </c>
      <c r="G257" s="27">
        <v>54.66</v>
      </c>
      <c r="H257" s="27">
        <v>49.49</v>
      </c>
      <c r="I257" s="27">
        <v>51.53</v>
      </c>
      <c r="J257" s="27">
        <v>48.4</v>
      </c>
      <c r="K257" s="27">
        <v>48.56</v>
      </c>
      <c r="L257" s="27">
        <v>48.31</v>
      </c>
      <c r="M257" s="27">
        <v>54.78</v>
      </c>
      <c r="N257" s="27">
        <v>65.430000000000007</v>
      </c>
      <c r="O257" s="27">
        <v>68.53</v>
      </c>
      <c r="P257" s="27">
        <v>38.15</v>
      </c>
      <c r="Q257" s="27">
        <v>47.3</v>
      </c>
      <c r="R257" s="26"/>
      <c r="S257" s="26"/>
      <c r="T257" s="26"/>
      <c r="U257" s="27">
        <v>80.209999999999994</v>
      </c>
      <c r="V257" s="27">
        <v>55</v>
      </c>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row>
    <row r="258" spans="1:85" x14ac:dyDescent="0.3">
      <c r="A258" s="25" t="s">
        <v>331</v>
      </c>
      <c r="B258" s="27">
        <v>63.26</v>
      </c>
      <c r="C258" s="26"/>
      <c r="D258" s="27">
        <v>73.319999999999993</v>
      </c>
      <c r="E258" s="27">
        <v>93.98</v>
      </c>
      <c r="F258" s="27">
        <v>102.24</v>
      </c>
      <c r="G258" s="27">
        <v>54.52</v>
      </c>
      <c r="H258" s="27">
        <v>50.27</v>
      </c>
      <c r="I258" s="27">
        <v>51.62</v>
      </c>
      <c r="J258" s="27">
        <v>48.97</v>
      </c>
      <c r="K258" s="27">
        <v>48.73</v>
      </c>
      <c r="L258" s="27">
        <v>49.2</v>
      </c>
      <c r="M258" s="27">
        <v>56.08</v>
      </c>
      <c r="N258" s="27">
        <v>65.67</v>
      </c>
      <c r="O258" s="27">
        <v>68.680000000000007</v>
      </c>
      <c r="P258" s="27">
        <v>38.200000000000003</v>
      </c>
      <c r="Q258" s="27">
        <v>47.87</v>
      </c>
      <c r="R258" s="26"/>
      <c r="S258" s="26"/>
      <c r="T258" s="26"/>
      <c r="U258" s="27">
        <v>81.400000000000006</v>
      </c>
      <c r="V258" s="27">
        <v>55.48</v>
      </c>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row>
    <row r="259" spans="1:85" x14ac:dyDescent="0.3">
      <c r="A259" s="25" t="s">
        <v>332</v>
      </c>
      <c r="B259" s="27">
        <v>63.72</v>
      </c>
      <c r="C259" s="26"/>
      <c r="D259" s="27">
        <v>73.45</v>
      </c>
      <c r="E259" s="27">
        <v>94.18</v>
      </c>
      <c r="F259" s="27">
        <v>102.56</v>
      </c>
      <c r="G259" s="27">
        <v>54.3</v>
      </c>
      <c r="H259" s="27">
        <v>51.09</v>
      </c>
      <c r="I259" s="27">
        <v>51.74</v>
      </c>
      <c r="J259" s="27">
        <v>49.51</v>
      </c>
      <c r="K259" s="27">
        <v>48.92</v>
      </c>
      <c r="L259" s="27">
        <v>50.09</v>
      </c>
      <c r="M259" s="27">
        <v>57.51</v>
      </c>
      <c r="N259" s="27">
        <v>65.92</v>
      </c>
      <c r="O259" s="27">
        <v>68.98</v>
      </c>
      <c r="P259" s="27">
        <v>38.36</v>
      </c>
      <c r="Q259" s="27">
        <v>48.54</v>
      </c>
      <c r="R259" s="26"/>
      <c r="S259" s="26"/>
      <c r="T259" s="26"/>
      <c r="U259" s="27">
        <v>82.65</v>
      </c>
      <c r="V259" s="27">
        <v>56.17</v>
      </c>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row>
    <row r="260" spans="1:85" x14ac:dyDescent="0.3">
      <c r="A260" s="25" t="s">
        <v>333</v>
      </c>
      <c r="B260" s="27">
        <v>64.22</v>
      </c>
      <c r="C260" s="26"/>
      <c r="D260" s="27">
        <v>73.63</v>
      </c>
      <c r="E260" s="27">
        <v>94.45</v>
      </c>
      <c r="F260" s="27">
        <v>102.87</v>
      </c>
      <c r="G260" s="27">
        <v>54.02</v>
      </c>
      <c r="H260" s="27">
        <v>52</v>
      </c>
      <c r="I260" s="27">
        <v>51.91</v>
      </c>
      <c r="J260" s="27">
        <v>50</v>
      </c>
      <c r="K260" s="27">
        <v>49.22</v>
      </c>
      <c r="L260" s="27">
        <v>50.95</v>
      </c>
      <c r="M260" s="27">
        <v>59.08</v>
      </c>
      <c r="N260" s="27">
        <v>66.16</v>
      </c>
      <c r="O260" s="27">
        <v>69.48</v>
      </c>
      <c r="P260" s="27">
        <v>38.67</v>
      </c>
      <c r="Q260" s="27">
        <v>49.31</v>
      </c>
      <c r="R260" s="26"/>
      <c r="S260" s="26"/>
      <c r="T260" s="26"/>
      <c r="U260" s="27">
        <v>83.97</v>
      </c>
      <c r="V260" s="27">
        <v>57.13</v>
      </c>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row>
    <row r="261" spans="1:85" x14ac:dyDescent="0.3">
      <c r="A261" s="25" t="s">
        <v>334</v>
      </c>
      <c r="B261" s="27">
        <v>64.78</v>
      </c>
      <c r="C261" s="26"/>
      <c r="D261" s="27">
        <v>73.87</v>
      </c>
      <c r="E261" s="27">
        <v>94.75</v>
      </c>
      <c r="F261" s="27">
        <v>103.22</v>
      </c>
      <c r="G261" s="27">
        <v>53.7</v>
      </c>
      <c r="H261" s="27">
        <v>52.99</v>
      </c>
      <c r="I261" s="27">
        <v>52.15</v>
      </c>
      <c r="J261" s="27">
        <v>50.46</v>
      </c>
      <c r="K261" s="27">
        <v>49.61</v>
      </c>
      <c r="L261" s="27">
        <v>51.77</v>
      </c>
      <c r="M261" s="27">
        <v>60.79</v>
      </c>
      <c r="N261" s="27">
        <v>66.41</v>
      </c>
      <c r="O261" s="27">
        <v>70.150000000000006</v>
      </c>
      <c r="P261" s="27">
        <v>39.119999999999997</v>
      </c>
      <c r="Q261" s="27">
        <v>50.15</v>
      </c>
      <c r="R261" s="26"/>
      <c r="S261" s="26"/>
      <c r="T261" s="26"/>
      <c r="U261" s="27">
        <v>85.37</v>
      </c>
      <c r="V261" s="27">
        <v>58.35</v>
      </c>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row>
    <row r="262" spans="1:85" x14ac:dyDescent="0.3">
      <c r="A262" s="25" t="s">
        <v>335</v>
      </c>
      <c r="B262" s="27">
        <v>65.38</v>
      </c>
      <c r="C262" s="26"/>
      <c r="D262" s="27">
        <v>74.19</v>
      </c>
      <c r="E262" s="27">
        <v>95.03</v>
      </c>
      <c r="F262" s="27">
        <v>103.62</v>
      </c>
      <c r="G262" s="27">
        <v>53.39</v>
      </c>
      <c r="H262" s="27">
        <v>54.08</v>
      </c>
      <c r="I262" s="27">
        <v>52.46</v>
      </c>
      <c r="J262" s="27">
        <v>50.93</v>
      </c>
      <c r="K262" s="27">
        <v>50.1</v>
      </c>
      <c r="L262" s="27">
        <v>52.61</v>
      </c>
      <c r="M262" s="27">
        <v>62.61</v>
      </c>
      <c r="N262" s="27">
        <v>66.69</v>
      </c>
      <c r="O262" s="27">
        <v>70.849999999999994</v>
      </c>
      <c r="P262" s="27">
        <v>39.72</v>
      </c>
      <c r="Q262" s="27">
        <v>50.98</v>
      </c>
      <c r="R262" s="26"/>
      <c r="S262" s="26"/>
      <c r="T262" s="26"/>
      <c r="U262" s="27">
        <v>86.94</v>
      </c>
      <c r="V262" s="27">
        <v>59.76</v>
      </c>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row>
    <row r="263" spans="1:85" x14ac:dyDescent="0.3">
      <c r="A263" s="25" t="s">
        <v>336</v>
      </c>
      <c r="B263" s="27">
        <v>66.03</v>
      </c>
      <c r="C263" s="26"/>
      <c r="D263" s="27">
        <v>74.55</v>
      </c>
      <c r="E263" s="27">
        <v>95.29</v>
      </c>
      <c r="F263" s="27">
        <v>104.07</v>
      </c>
      <c r="G263" s="27">
        <v>53.12</v>
      </c>
      <c r="H263" s="27">
        <v>55.28</v>
      </c>
      <c r="I263" s="27">
        <v>52.82</v>
      </c>
      <c r="J263" s="27">
        <v>51.47</v>
      </c>
      <c r="K263" s="27">
        <v>50.72</v>
      </c>
      <c r="L263" s="27">
        <v>53.5</v>
      </c>
      <c r="M263" s="27">
        <v>64.45</v>
      </c>
      <c r="N263" s="27">
        <v>67.02</v>
      </c>
      <c r="O263" s="27">
        <v>71.41</v>
      </c>
      <c r="P263" s="27">
        <v>40.4</v>
      </c>
      <c r="Q263" s="27">
        <v>51.7</v>
      </c>
      <c r="R263" s="26"/>
      <c r="S263" s="26"/>
      <c r="T263" s="26"/>
      <c r="U263" s="27">
        <v>88.71</v>
      </c>
      <c r="V263" s="27">
        <v>61.32</v>
      </c>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row>
    <row r="264" spans="1:85" x14ac:dyDescent="0.3">
      <c r="A264" s="25" t="s">
        <v>337</v>
      </c>
      <c r="B264" s="27">
        <v>66.62</v>
      </c>
      <c r="C264" s="26"/>
      <c r="D264" s="27">
        <v>75.5</v>
      </c>
      <c r="E264" s="27">
        <v>95.23</v>
      </c>
      <c r="F264" s="27">
        <v>104.27</v>
      </c>
      <c r="G264" s="27">
        <v>52.7</v>
      </c>
      <c r="H264" s="27">
        <v>56.19</v>
      </c>
      <c r="I264" s="27">
        <v>52.85</v>
      </c>
      <c r="J264" s="27">
        <v>52.28</v>
      </c>
      <c r="K264" s="27">
        <v>52.3</v>
      </c>
      <c r="L264" s="27">
        <v>55.22</v>
      </c>
      <c r="M264" s="27">
        <v>65.38</v>
      </c>
      <c r="N264" s="27">
        <v>67.3</v>
      </c>
      <c r="O264" s="27">
        <v>71.180000000000007</v>
      </c>
      <c r="P264" s="27">
        <v>41.11</v>
      </c>
      <c r="Q264" s="27">
        <v>52.41</v>
      </c>
      <c r="R264" s="26"/>
      <c r="S264" s="26"/>
      <c r="T264" s="26"/>
      <c r="U264" s="27">
        <v>88.98</v>
      </c>
      <c r="V264" s="27">
        <v>61.62</v>
      </c>
      <c r="W264" s="26"/>
      <c r="X264" s="27">
        <v>77.23</v>
      </c>
      <c r="Y264" s="27">
        <v>93.11</v>
      </c>
      <c r="Z264" s="27">
        <v>5.74</v>
      </c>
      <c r="AA264" s="27">
        <v>95.23</v>
      </c>
      <c r="AB264" s="27">
        <v>82.92</v>
      </c>
      <c r="AC264" s="27">
        <v>220</v>
      </c>
      <c r="AD264" s="27">
        <v>93.32</v>
      </c>
      <c r="AE264" s="27">
        <v>96.38</v>
      </c>
      <c r="AF264" s="27">
        <v>102.23</v>
      </c>
      <c r="AG264" s="27">
        <v>140.4</v>
      </c>
      <c r="AH264" s="27">
        <v>135.05000000000001</v>
      </c>
      <c r="AI264" s="27">
        <v>103.19</v>
      </c>
      <c r="AJ264" s="27">
        <v>109.77</v>
      </c>
      <c r="AK264" s="27">
        <v>85.72</v>
      </c>
      <c r="AL264" s="27">
        <v>185.52</v>
      </c>
      <c r="AM264" s="27">
        <v>72.959999999999994</v>
      </c>
      <c r="AN264" s="27">
        <v>146.22</v>
      </c>
      <c r="AO264" s="27">
        <v>129.63999999999999</v>
      </c>
      <c r="AP264" s="27">
        <v>108.8</v>
      </c>
      <c r="AQ264" s="27">
        <v>83.04</v>
      </c>
      <c r="AR264" s="27">
        <v>64.290000000000006</v>
      </c>
      <c r="AS264" s="27">
        <v>88.22</v>
      </c>
      <c r="AT264" s="27">
        <v>88.26</v>
      </c>
      <c r="AU264" s="27">
        <v>52.7</v>
      </c>
      <c r="AV264" s="27">
        <v>59.12</v>
      </c>
      <c r="AW264" s="27">
        <v>52.72</v>
      </c>
      <c r="AX264" s="27">
        <v>52.85</v>
      </c>
      <c r="AY264" s="27">
        <v>41.59</v>
      </c>
      <c r="AZ264" s="27">
        <v>60.7</v>
      </c>
      <c r="BA264" s="27">
        <v>50.42</v>
      </c>
      <c r="BB264" s="27">
        <v>80.77</v>
      </c>
      <c r="BC264" s="27">
        <v>110.61</v>
      </c>
      <c r="BD264" s="27">
        <v>31.6</v>
      </c>
      <c r="BE264" s="27">
        <v>29.05</v>
      </c>
      <c r="BF264" s="26"/>
      <c r="BG264" s="27">
        <v>55.22</v>
      </c>
      <c r="BH264" s="27">
        <v>111.11</v>
      </c>
      <c r="BI264" s="27">
        <v>55.59</v>
      </c>
      <c r="BJ264" s="27">
        <v>66.33</v>
      </c>
      <c r="BK264" s="27">
        <v>50.88</v>
      </c>
      <c r="BL264" s="27">
        <v>59.04</v>
      </c>
      <c r="BM264" s="27">
        <v>99.12</v>
      </c>
      <c r="BN264" s="27">
        <v>18.34</v>
      </c>
      <c r="BO264" s="27">
        <v>71.180000000000007</v>
      </c>
      <c r="BP264" s="27">
        <v>23.81</v>
      </c>
      <c r="BQ264" s="27">
        <v>45.52</v>
      </c>
      <c r="BR264" s="27">
        <v>51.25</v>
      </c>
      <c r="BS264" s="27">
        <v>46.39</v>
      </c>
      <c r="BT264" s="27">
        <v>75.22</v>
      </c>
      <c r="BU264" s="27">
        <v>45.09</v>
      </c>
      <c r="BV264" s="27">
        <v>92.03</v>
      </c>
      <c r="BW264" s="27">
        <v>60.15</v>
      </c>
      <c r="BX264" s="27">
        <v>62.21</v>
      </c>
      <c r="BY264" s="26"/>
      <c r="BZ264" s="26"/>
      <c r="CA264" s="26"/>
      <c r="CB264" s="26"/>
      <c r="CC264" s="27">
        <v>119.29</v>
      </c>
      <c r="CD264" s="27">
        <v>35.96</v>
      </c>
      <c r="CE264" s="27">
        <v>68.55</v>
      </c>
      <c r="CF264" s="27">
        <v>62.5</v>
      </c>
      <c r="CG264" s="27">
        <v>58.59</v>
      </c>
    </row>
    <row r="265" spans="1:85" x14ac:dyDescent="0.3">
      <c r="A265" s="25" t="s">
        <v>338</v>
      </c>
      <c r="B265" s="27">
        <v>67.260000000000005</v>
      </c>
      <c r="C265" s="26"/>
      <c r="D265" s="27">
        <v>76.27</v>
      </c>
      <c r="E265" s="27">
        <v>95.19</v>
      </c>
      <c r="F265" s="27">
        <v>104.87</v>
      </c>
      <c r="G265" s="27">
        <v>52.19</v>
      </c>
      <c r="H265" s="27">
        <v>56.86</v>
      </c>
      <c r="I265" s="27">
        <v>53.24</v>
      </c>
      <c r="J265" s="27">
        <v>53.03</v>
      </c>
      <c r="K265" s="27">
        <v>53.69</v>
      </c>
      <c r="L265" s="27">
        <v>57.04</v>
      </c>
      <c r="M265" s="27">
        <v>66.08</v>
      </c>
      <c r="N265" s="27">
        <v>67.77</v>
      </c>
      <c r="O265" s="27">
        <v>71.260000000000005</v>
      </c>
      <c r="P265" s="27">
        <v>41.9</v>
      </c>
      <c r="Q265" s="27">
        <v>53.42</v>
      </c>
      <c r="R265" s="26"/>
      <c r="S265" s="26"/>
      <c r="T265" s="26"/>
      <c r="U265" s="27">
        <v>89.36</v>
      </c>
      <c r="V265" s="27">
        <v>61.98</v>
      </c>
      <c r="W265" s="26"/>
      <c r="X265" s="27">
        <v>78.040000000000006</v>
      </c>
      <c r="Y265" s="27">
        <v>91.59</v>
      </c>
      <c r="Z265" s="27">
        <v>7.05</v>
      </c>
      <c r="AA265" s="27">
        <v>95.19</v>
      </c>
      <c r="AB265" s="27">
        <v>83.3</v>
      </c>
      <c r="AC265" s="27">
        <v>219.21</v>
      </c>
      <c r="AD265" s="27">
        <v>94.79</v>
      </c>
      <c r="AE265" s="27">
        <v>98.25</v>
      </c>
      <c r="AF265" s="27">
        <v>102.72</v>
      </c>
      <c r="AG265" s="27">
        <v>138.41</v>
      </c>
      <c r="AH265" s="27">
        <v>135.03</v>
      </c>
      <c r="AI265" s="27">
        <v>103.65</v>
      </c>
      <c r="AJ265" s="27">
        <v>110.37</v>
      </c>
      <c r="AK265" s="27">
        <v>85.59</v>
      </c>
      <c r="AL265" s="27">
        <v>185.35</v>
      </c>
      <c r="AM265" s="27">
        <v>74.27</v>
      </c>
      <c r="AN265" s="27">
        <v>147.03</v>
      </c>
      <c r="AO265" s="27">
        <v>131.41</v>
      </c>
      <c r="AP265" s="27">
        <v>110.17</v>
      </c>
      <c r="AQ265" s="27">
        <v>83.99</v>
      </c>
      <c r="AR265" s="27">
        <v>64.849999999999994</v>
      </c>
      <c r="AS265" s="27">
        <v>87.99</v>
      </c>
      <c r="AT265" s="27">
        <v>90.68</v>
      </c>
      <c r="AU265" s="27">
        <v>52.19</v>
      </c>
      <c r="AV265" s="27">
        <v>59.67</v>
      </c>
      <c r="AW265" s="27">
        <v>53.54</v>
      </c>
      <c r="AX265" s="27">
        <v>53.24</v>
      </c>
      <c r="AY265" s="27">
        <v>42.54</v>
      </c>
      <c r="AZ265" s="27">
        <v>61.65</v>
      </c>
      <c r="BA265" s="27">
        <v>51.07</v>
      </c>
      <c r="BB265" s="27">
        <v>81.010000000000005</v>
      </c>
      <c r="BC265" s="27">
        <v>112.96</v>
      </c>
      <c r="BD265" s="27">
        <v>37.880000000000003</v>
      </c>
      <c r="BE265" s="27">
        <v>29.59</v>
      </c>
      <c r="BF265" s="26"/>
      <c r="BG265" s="27">
        <v>57.04</v>
      </c>
      <c r="BH265" s="27">
        <v>111.62</v>
      </c>
      <c r="BI265" s="27">
        <v>56.92</v>
      </c>
      <c r="BJ265" s="27">
        <v>66.849999999999994</v>
      </c>
      <c r="BK265" s="27">
        <v>51.24</v>
      </c>
      <c r="BL265" s="27">
        <v>59.47</v>
      </c>
      <c r="BM265" s="27">
        <v>99.67</v>
      </c>
      <c r="BN265" s="27">
        <v>18.760000000000002</v>
      </c>
      <c r="BO265" s="27">
        <v>71.260000000000005</v>
      </c>
      <c r="BP265" s="27">
        <v>24.37</v>
      </c>
      <c r="BQ265" s="27">
        <v>45.64</v>
      </c>
      <c r="BR265" s="27">
        <v>52.91</v>
      </c>
      <c r="BS265" s="27">
        <v>47.48</v>
      </c>
      <c r="BT265" s="27">
        <v>73.38</v>
      </c>
      <c r="BU265" s="27">
        <v>46.23</v>
      </c>
      <c r="BV265" s="27">
        <v>92.73</v>
      </c>
      <c r="BW265" s="27">
        <v>61.8</v>
      </c>
      <c r="BX265" s="27">
        <v>62.91</v>
      </c>
      <c r="BY265" s="26"/>
      <c r="BZ265" s="26"/>
      <c r="CA265" s="26"/>
      <c r="CB265" s="26"/>
      <c r="CC265" s="27">
        <v>119.6</v>
      </c>
      <c r="CD265" s="27">
        <v>36.5</v>
      </c>
      <c r="CE265" s="27">
        <v>69.040000000000006</v>
      </c>
      <c r="CF265" s="27">
        <v>62.49</v>
      </c>
      <c r="CG265" s="27">
        <v>59.01</v>
      </c>
    </row>
    <row r="266" spans="1:85" x14ac:dyDescent="0.3">
      <c r="A266" s="25" t="s">
        <v>339</v>
      </c>
      <c r="B266" s="27">
        <v>67.930000000000007</v>
      </c>
      <c r="C266" s="26"/>
      <c r="D266" s="27">
        <v>76.66</v>
      </c>
      <c r="E266" s="27">
        <v>95.3</v>
      </c>
      <c r="F266" s="27">
        <v>105.5</v>
      </c>
      <c r="G266" s="27">
        <v>51.92</v>
      </c>
      <c r="H266" s="27">
        <v>57.67</v>
      </c>
      <c r="I266" s="27">
        <v>53.9</v>
      </c>
      <c r="J266" s="27">
        <v>53.98</v>
      </c>
      <c r="K266" s="27">
        <v>54.13</v>
      </c>
      <c r="L266" s="27">
        <v>58.82</v>
      </c>
      <c r="M266" s="27">
        <v>67.010000000000005</v>
      </c>
      <c r="N266" s="27">
        <v>68.260000000000005</v>
      </c>
      <c r="O266" s="27">
        <v>71.72</v>
      </c>
      <c r="P266" s="27">
        <v>43.01</v>
      </c>
      <c r="Q266" s="27">
        <v>54.42</v>
      </c>
      <c r="R266" s="26"/>
      <c r="S266" s="26"/>
      <c r="T266" s="26"/>
      <c r="U266" s="27">
        <v>89.93</v>
      </c>
      <c r="V266" s="27">
        <v>63.45</v>
      </c>
      <c r="W266" s="26"/>
      <c r="X266" s="27">
        <v>78.45</v>
      </c>
      <c r="Y266" s="27">
        <v>90.06</v>
      </c>
      <c r="Z266" s="27">
        <v>8.26</v>
      </c>
      <c r="AA266" s="27">
        <v>95.3</v>
      </c>
      <c r="AB266" s="27">
        <v>83.84</v>
      </c>
      <c r="AC266" s="27">
        <v>217.95</v>
      </c>
      <c r="AD266" s="27">
        <v>95.19</v>
      </c>
      <c r="AE266" s="27">
        <v>100.41</v>
      </c>
      <c r="AF266" s="27">
        <v>103.53</v>
      </c>
      <c r="AG266" s="27">
        <v>136.82</v>
      </c>
      <c r="AH266" s="27">
        <v>134.97999999999999</v>
      </c>
      <c r="AI266" s="27">
        <v>104.05</v>
      </c>
      <c r="AJ266" s="27">
        <v>111.07</v>
      </c>
      <c r="AK266" s="27">
        <v>85.66</v>
      </c>
      <c r="AL266" s="27">
        <v>185.13</v>
      </c>
      <c r="AM266" s="27">
        <v>76.19</v>
      </c>
      <c r="AN266" s="27">
        <v>147.69</v>
      </c>
      <c r="AO266" s="27">
        <v>132.65</v>
      </c>
      <c r="AP266" s="27">
        <v>111.23</v>
      </c>
      <c r="AQ266" s="27">
        <v>85.02</v>
      </c>
      <c r="AR266" s="27">
        <v>65.39</v>
      </c>
      <c r="AS266" s="27">
        <v>87.97</v>
      </c>
      <c r="AT266" s="27">
        <v>92.85</v>
      </c>
      <c r="AU266" s="27">
        <v>51.92</v>
      </c>
      <c r="AV266" s="27">
        <v>60.23</v>
      </c>
      <c r="AW266" s="27">
        <v>54.63</v>
      </c>
      <c r="AX266" s="27">
        <v>53.9</v>
      </c>
      <c r="AY266" s="27">
        <v>44.13</v>
      </c>
      <c r="AZ266" s="27">
        <v>62.59</v>
      </c>
      <c r="BA266" s="27">
        <v>51.94</v>
      </c>
      <c r="BB266" s="27">
        <v>80.900000000000006</v>
      </c>
      <c r="BC266" s="27">
        <v>116.52</v>
      </c>
      <c r="BD266" s="27">
        <v>38.92</v>
      </c>
      <c r="BE266" s="27">
        <v>30.05</v>
      </c>
      <c r="BF266" s="26"/>
      <c r="BG266" s="27">
        <v>58.82</v>
      </c>
      <c r="BH266" s="27">
        <v>112.3</v>
      </c>
      <c r="BI266" s="27">
        <v>58.39</v>
      </c>
      <c r="BJ266" s="27">
        <v>67.36</v>
      </c>
      <c r="BK266" s="27">
        <v>52.49</v>
      </c>
      <c r="BL266" s="27">
        <v>60.11</v>
      </c>
      <c r="BM266" s="27">
        <v>100.03</v>
      </c>
      <c r="BN266" s="27">
        <v>19.07</v>
      </c>
      <c r="BO266" s="27">
        <v>71.72</v>
      </c>
      <c r="BP266" s="27">
        <v>25.77</v>
      </c>
      <c r="BQ266" s="27">
        <v>45.71</v>
      </c>
      <c r="BR266" s="27">
        <v>54.57</v>
      </c>
      <c r="BS266" s="27">
        <v>48.75</v>
      </c>
      <c r="BT266" s="27">
        <v>71.25</v>
      </c>
      <c r="BU266" s="27">
        <v>47.39</v>
      </c>
      <c r="BV266" s="27">
        <v>93</v>
      </c>
      <c r="BW266" s="27">
        <v>63.17</v>
      </c>
      <c r="BX266" s="27">
        <v>63.63</v>
      </c>
      <c r="BY266" s="26"/>
      <c r="BZ266" s="26"/>
      <c r="CA266" s="26"/>
      <c r="CB266" s="26"/>
      <c r="CC266" s="27">
        <v>120.12</v>
      </c>
      <c r="CD266" s="27">
        <v>37.159999999999997</v>
      </c>
      <c r="CE266" s="27">
        <v>69.5</v>
      </c>
      <c r="CF266" s="27">
        <v>63.03</v>
      </c>
      <c r="CG266" s="27">
        <v>61.2</v>
      </c>
    </row>
    <row r="267" spans="1:85" x14ac:dyDescent="0.3">
      <c r="A267" s="25" t="s">
        <v>340</v>
      </c>
      <c r="B267" s="27">
        <v>68.78</v>
      </c>
      <c r="C267" s="26"/>
      <c r="D267" s="27">
        <v>76.42</v>
      </c>
      <c r="E267" s="27">
        <v>95.54</v>
      </c>
      <c r="F267" s="27">
        <v>106.56</v>
      </c>
      <c r="G267" s="27">
        <v>51.84</v>
      </c>
      <c r="H267" s="27">
        <v>58.64</v>
      </c>
      <c r="I267" s="27">
        <v>54.13</v>
      </c>
      <c r="J267" s="27">
        <v>55.15</v>
      </c>
      <c r="K267" s="27">
        <v>54.86</v>
      </c>
      <c r="L267" s="27">
        <v>61.36</v>
      </c>
      <c r="M267" s="27">
        <v>68.08</v>
      </c>
      <c r="N267" s="27">
        <v>69.319999999999993</v>
      </c>
      <c r="O267" s="27">
        <v>71.930000000000007</v>
      </c>
      <c r="P267" s="27">
        <v>44.03</v>
      </c>
      <c r="Q267" s="27">
        <v>55.07</v>
      </c>
      <c r="R267" s="26"/>
      <c r="S267" s="26"/>
      <c r="T267" s="26"/>
      <c r="U267" s="27">
        <v>90.4</v>
      </c>
      <c r="V267" s="27">
        <v>65.39</v>
      </c>
      <c r="W267" s="26"/>
      <c r="X267" s="27">
        <v>78.2</v>
      </c>
      <c r="Y267" s="27">
        <v>88.56</v>
      </c>
      <c r="Z267" s="27">
        <v>9.48</v>
      </c>
      <c r="AA267" s="27">
        <v>95.54</v>
      </c>
      <c r="AB267" s="27">
        <v>84.73</v>
      </c>
      <c r="AC267" s="27">
        <v>218.07</v>
      </c>
      <c r="AD267" s="27">
        <v>96.59</v>
      </c>
      <c r="AE267" s="27">
        <v>102.46</v>
      </c>
      <c r="AF267" s="27">
        <v>104</v>
      </c>
      <c r="AG267" s="27">
        <v>136.07</v>
      </c>
      <c r="AH267" s="27">
        <v>135.91999999999999</v>
      </c>
      <c r="AI267" s="27">
        <v>104.85</v>
      </c>
      <c r="AJ267" s="27">
        <v>113.17</v>
      </c>
      <c r="AK267" s="27">
        <v>86.11</v>
      </c>
      <c r="AL267" s="27">
        <v>185.26</v>
      </c>
      <c r="AM267" s="27">
        <v>77.83</v>
      </c>
      <c r="AN267" s="27">
        <v>148.75</v>
      </c>
      <c r="AO267" s="27">
        <v>134.19</v>
      </c>
      <c r="AP267" s="27">
        <v>112.28</v>
      </c>
      <c r="AQ267" s="27">
        <v>86.58</v>
      </c>
      <c r="AR267" s="27">
        <v>66.17</v>
      </c>
      <c r="AS267" s="27">
        <v>88.2</v>
      </c>
      <c r="AT267" s="27">
        <v>95.26</v>
      </c>
      <c r="AU267" s="27">
        <v>51.84</v>
      </c>
      <c r="AV267" s="27">
        <v>61.21</v>
      </c>
      <c r="AW267" s="27">
        <v>55.6</v>
      </c>
      <c r="AX267" s="27">
        <v>54.13</v>
      </c>
      <c r="AY267" s="27">
        <v>45.33</v>
      </c>
      <c r="AZ267" s="27">
        <v>63.69</v>
      </c>
      <c r="BA267" s="27">
        <v>53.14</v>
      </c>
      <c r="BB267" s="27">
        <v>80.97</v>
      </c>
      <c r="BC267" s="27">
        <v>119.35</v>
      </c>
      <c r="BD267" s="27">
        <v>40.69</v>
      </c>
      <c r="BE267" s="27">
        <v>30.81</v>
      </c>
      <c r="BF267" s="26"/>
      <c r="BG267" s="27">
        <v>61.36</v>
      </c>
      <c r="BH267" s="27">
        <v>112.68</v>
      </c>
      <c r="BI267" s="27">
        <v>59.77</v>
      </c>
      <c r="BJ267" s="27">
        <v>68.37</v>
      </c>
      <c r="BK267" s="27">
        <v>53.67</v>
      </c>
      <c r="BL267" s="27">
        <v>60.93</v>
      </c>
      <c r="BM267" s="27">
        <v>101.74</v>
      </c>
      <c r="BN267" s="27">
        <v>19.350000000000001</v>
      </c>
      <c r="BO267" s="27">
        <v>71.930000000000007</v>
      </c>
      <c r="BP267" s="27">
        <v>26.98</v>
      </c>
      <c r="BQ267" s="27">
        <v>45.98</v>
      </c>
      <c r="BR267" s="27">
        <v>56.31</v>
      </c>
      <c r="BS267" s="27">
        <v>49.77</v>
      </c>
      <c r="BT267" s="27">
        <v>67.84</v>
      </c>
      <c r="BU267" s="27">
        <v>47.92</v>
      </c>
      <c r="BV267" s="27">
        <v>93.36</v>
      </c>
      <c r="BW267" s="27">
        <v>65.17</v>
      </c>
      <c r="BX267" s="27">
        <v>64.25</v>
      </c>
      <c r="BY267" s="26"/>
      <c r="BZ267" s="26"/>
      <c r="CA267" s="26"/>
      <c r="CB267" s="26"/>
      <c r="CC267" s="27">
        <v>120.45</v>
      </c>
      <c r="CD267" s="27">
        <v>37.86</v>
      </c>
      <c r="CE267" s="27">
        <v>70.44</v>
      </c>
      <c r="CF267" s="27">
        <v>63.67</v>
      </c>
      <c r="CG267" s="27">
        <v>63.96</v>
      </c>
    </row>
    <row r="268" spans="1:85" x14ac:dyDescent="0.3">
      <c r="A268" s="25" t="s">
        <v>341</v>
      </c>
      <c r="B268" s="27">
        <v>69.599999999999994</v>
      </c>
      <c r="C268" s="26"/>
      <c r="D268" s="27">
        <v>76.760000000000005</v>
      </c>
      <c r="E268" s="27">
        <v>95.76</v>
      </c>
      <c r="F268" s="27">
        <v>107.02</v>
      </c>
      <c r="G268" s="27">
        <v>51.91</v>
      </c>
      <c r="H268" s="27">
        <v>59.77</v>
      </c>
      <c r="I268" s="27">
        <v>54.65</v>
      </c>
      <c r="J268" s="27">
        <v>56.1</v>
      </c>
      <c r="K268" s="27">
        <v>56.7</v>
      </c>
      <c r="L268" s="27">
        <v>62.74</v>
      </c>
      <c r="M268" s="27">
        <v>68.989999999999995</v>
      </c>
      <c r="N268" s="27">
        <v>70.180000000000007</v>
      </c>
      <c r="O268" s="27">
        <v>72.22</v>
      </c>
      <c r="P268" s="27">
        <v>44.64</v>
      </c>
      <c r="Q268" s="27">
        <v>56.71</v>
      </c>
      <c r="R268" s="26"/>
      <c r="S268" s="26"/>
      <c r="T268" s="26"/>
      <c r="U268" s="27">
        <v>90.51</v>
      </c>
      <c r="V268" s="27">
        <v>66.05</v>
      </c>
      <c r="W268" s="26"/>
      <c r="X268" s="27">
        <v>78.56</v>
      </c>
      <c r="Y268" s="27">
        <v>87.01</v>
      </c>
      <c r="Z268" s="27">
        <v>10.63</v>
      </c>
      <c r="AA268" s="27">
        <v>95.76</v>
      </c>
      <c r="AB268" s="27">
        <v>85.38</v>
      </c>
      <c r="AC268" s="27">
        <v>216.65</v>
      </c>
      <c r="AD268" s="27">
        <v>96.98</v>
      </c>
      <c r="AE268" s="27">
        <v>103.7</v>
      </c>
      <c r="AF268" s="27">
        <v>104.29</v>
      </c>
      <c r="AG268" s="27">
        <v>134.52000000000001</v>
      </c>
      <c r="AH268" s="27">
        <v>135.82</v>
      </c>
      <c r="AI268" s="27">
        <v>105.06</v>
      </c>
      <c r="AJ268" s="27">
        <v>113.75</v>
      </c>
      <c r="AK268" s="27">
        <v>86.47</v>
      </c>
      <c r="AL268" s="27">
        <v>185.09</v>
      </c>
      <c r="AM268" s="27">
        <v>78.7</v>
      </c>
      <c r="AN268" s="27">
        <v>149.34</v>
      </c>
      <c r="AO268" s="27">
        <v>136.65</v>
      </c>
      <c r="AP268" s="27">
        <v>112.94</v>
      </c>
      <c r="AQ268" s="27">
        <v>87.08</v>
      </c>
      <c r="AR268" s="27">
        <v>66.67</v>
      </c>
      <c r="AS268" s="27">
        <v>88.66</v>
      </c>
      <c r="AT268" s="27">
        <v>97.05</v>
      </c>
      <c r="AU268" s="27">
        <v>51.91</v>
      </c>
      <c r="AV268" s="27">
        <v>62.23</v>
      </c>
      <c r="AW268" s="27">
        <v>56.86</v>
      </c>
      <c r="AX268" s="27">
        <v>54.65</v>
      </c>
      <c r="AY268" s="27">
        <v>46.69</v>
      </c>
      <c r="AZ268" s="27">
        <v>64.62</v>
      </c>
      <c r="BA268" s="27">
        <v>54.05</v>
      </c>
      <c r="BB268" s="27">
        <v>81.81</v>
      </c>
      <c r="BC268" s="27">
        <v>117.73</v>
      </c>
      <c r="BD268" s="27">
        <v>46.37</v>
      </c>
      <c r="BE268" s="27">
        <v>32.19</v>
      </c>
      <c r="BF268" s="26"/>
      <c r="BG268" s="27">
        <v>62.74</v>
      </c>
      <c r="BH268" s="27">
        <v>112.86</v>
      </c>
      <c r="BI268" s="27">
        <v>60.96</v>
      </c>
      <c r="BJ268" s="27">
        <v>69.319999999999993</v>
      </c>
      <c r="BK268" s="27">
        <v>54.54</v>
      </c>
      <c r="BL268" s="27">
        <v>61.63</v>
      </c>
      <c r="BM268" s="27">
        <v>103.11</v>
      </c>
      <c r="BN268" s="27">
        <v>19.579999999999998</v>
      </c>
      <c r="BO268" s="27">
        <v>72.22</v>
      </c>
      <c r="BP268" s="27">
        <v>27.48</v>
      </c>
      <c r="BQ268" s="27">
        <v>46.39</v>
      </c>
      <c r="BR268" s="27">
        <v>58.04</v>
      </c>
      <c r="BS268" s="27">
        <v>50.23</v>
      </c>
      <c r="BT268" s="27">
        <v>62.18</v>
      </c>
      <c r="BU268" s="27">
        <v>50</v>
      </c>
      <c r="BV268" s="27">
        <v>93.54</v>
      </c>
      <c r="BW268" s="27">
        <v>68.08</v>
      </c>
      <c r="BX268" s="27">
        <v>64.97</v>
      </c>
      <c r="BY268" s="26"/>
      <c r="BZ268" s="26"/>
      <c r="CA268" s="26"/>
      <c r="CB268" s="26"/>
      <c r="CC268" s="27">
        <v>120.38</v>
      </c>
      <c r="CD268" s="27">
        <v>38.299999999999997</v>
      </c>
      <c r="CE268" s="27">
        <v>70.55</v>
      </c>
      <c r="CF268" s="27">
        <v>63.92</v>
      </c>
      <c r="CG268" s="27">
        <v>64.989999999999995</v>
      </c>
    </row>
    <row r="269" spans="1:85" x14ac:dyDescent="0.3">
      <c r="A269" s="25" t="s">
        <v>342</v>
      </c>
      <c r="B269" s="27">
        <v>70.3</v>
      </c>
      <c r="C269" s="26"/>
      <c r="D269" s="27">
        <v>76.86</v>
      </c>
      <c r="E269" s="27">
        <v>96.13</v>
      </c>
      <c r="F269" s="27">
        <v>107.49</v>
      </c>
      <c r="G269" s="27">
        <v>51.84</v>
      </c>
      <c r="H269" s="27">
        <v>60.58</v>
      </c>
      <c r="I269" s="27">
        <v>55.31</v>
      </c>
      <c r="J269" s="27">
        <v>57.15</v>
      </c>
      <c r="K269" s="27">
        <v>57.9</v>
      </c>
      <c r="L269" s="27">
        <v>63.91</v>
      </c>
      <c r="M269" s="27">
        <v>69.69</v>
      </c>
      <c r="N269" s="27">
        <v>70.89</v>
      </c>
      <c r="O269" s="27">
        <v>72.5</v>
      </c>
      <c r="P269" s="27">
        <v>45.2</v>
      </c>
      <c r="Q269" s="27">
        <v>58.11</v>
      </c>
      <c r="R269" s="26"/>
      <c r="S269" s="26"/>
      <c r="T269" s="26"/>
      <c r="U269" s="27">
        <v>90.53</v>
      </c>
      <c r="V269" s="27">
        <v>66.95</v>
      </c>
      <c r="W269" s="26"/>
      <c r="X269" s="27">
        <v>78.66</v>
      </c>
      <c r="Y269" s="27">
        <v>85.32</v>
      </c>
      <c r="Z269" s="27">
        <v>11.73</v>
      </c>
      <c r="AA269" s="27">
        <v>96.13</v>
      </c>
      <c r="AB269" s="27">
        <v>85.99</v>
      </c>
      <c r="AC269" s="27">
        <v>215.11</v>
      </c>
      <c r="AD269" s="27">
        <v>100.03</v>
      </c>
      <c r="AE269" s="27">
        <v>105.38</v>
      </c>
      <c r="AF269" s="27">
        <v>104.91</v>
      </c>
      <c r="AG269" s="27">
        <v>132.80000000000001</v>
      </c>
      <c r="AH269" s="27">
        <v>135.88</v>
      </c>
      <c r="AI269" s="27">
        <v>105.33</v>
      </c>
      <c r="AJ269" s="27">
        <v>114.6</v>
      </c>
      <c r="AK269" s="27">
        <v>86.79</v>
      </c>
      <c r="AL269" s="27">
        <v>184.42</v>
      </c>
      <c r="AM269" s="27">
        <v>79.8</v>
      </c>
      <c r="AN269" s="27">
        <v>149.87</v>
      </c>
      <c r="AO269" s="27">
        <v>137.62</v>
      </c>
      <c r="AP269" s="27">
        <v>113.58</v>
      </c>
      <c r="AQ269" s="27">
        <v>87.43</v>
      </c>
      <c r="AR269" s="27">
        <v>67.36</v>
      </c>
      <c r="AS269" s="27">
        <v>88.8</v>
      </c>
      <c r="AT269" s="27">
        <v>98.73</v>
      </c>
      <c r="AU269" s="27">
        <v>51.84</v>
      </c>
      <c r="AV269" s="27">
        <v>63.03</v>
      </c>
      <c r="AW269" s="27">
        <v>57.68</v>
      </c>
      <c r="AX269" s="27">
        <v>55.31</v>
      </c>
      <c r="AY269" s="27">
        <v>47.75</v>
      </c>
      <c r="AZ269" s="27">
        <v>65.89</v>
      </c>
      <c r="BA269" s="27">
        <v>55.01</v>
      </c>
      <c r="BB269" s="27">
        <v>81.709999999999994</v>
      </c>
      <c r="BC269" s="27">
        <v>120.21</v>
      </c>
      <c r="BD269" s="27">
        <v>50.55</v>
      </c>
      <c r="BE269" s="27">
        <v>33.39</v>
      </c>
      <c r="BF269" s="26"/>
      <c r="BG269" s="27">
        <v>63.91</v>
      </c>
      <c r="BH269" s="27">
        <v>113.1</v>
      </c>
      <c r="BI269" s="27">
        <v>62.14</v>
      </c>
      <c r="BJ269" s="27">
        <v>69.62</v>
      </c>
      <c r="BK269" s="27">
        <v>55.74</v>
      </c>
      <c r="BL269" s="27">
        <v>62.65</v>
      </c>
      <c r="BM269" s="27">
        <v>103.43</v>
      </c>
      <c r="BN269" s="27">
        <v>20.059999999999999</v>
      </c>
      <c r="BO269" s="27">
        <v>72.5</v>
      </c>
      <c r="BP269" s="27">
        <v>28.24</v>
      </c>
      <c r="BQ269" s="27">
        <v>46.8</v>
      </c>
      <c r="BR269" s="27">
        <v>59.78</v>
      </c>
      <c r="BS269" s="27">
        <v>50.77</v>
      </c>
      <c r="BT269" s="27">
        <v>54.49</v>
      </c>
      <c r="BU269" s="27">
        <v>51.89</v>
      </c>
      <c r="BV269" s="27">
        <v>93.57</v>
      </c>
      <c r="BW269" s="27">
        <v>70.400000000000006</v>
      </c>
      <c r="BX269" s="27">
        <v>65.38</v>
      </c>
      <c r="BY269" s="26"/>
      <c r="BZ269" s="26"/>
      <c r="CA269" s="26"/>
      <c r="CB269" s="26"/>
      <c r="CC269" s="27">
        <v>120.15</v>
      </c>
      <c r="CD269" s="27">
        <v>38.75</v>
      </c>
      <c r="CE269" s="27">
        <v>71.569999999999993</v>
      </c>
      <c r="CF269" s="27">
        <v>64.37</v>
      </c>
      <c r="CG269" s="27">
        <v>65.97</v>
      </c>
    </row>
    <row r="270" spans="1:85" x14ac:dyDescent="0.3">
      <c r="A270" s="25" t="s">
        <v>343</v>
      </c>
      <c r="B270" s="27">
        <v>70.97</v>
      </c>
      <c r="C270" s="26"/>
      <c r="D270" s="27">
        <v>76.7</v>
      </c>
      <c r="E270" s="27">
        <v>96.45</v>
      </c>
      <c r="F270" s="27">
        <v>108</v>
      </c>
      <c r="G270" s="27">
        <v>51.83</v>
      </c>
      <c r="H270" s="27">
        <v>61.51</v>
      </c>
      <c r="I270" s="27">
        <v>56.17</v>
      </c>
      <c r="J270" s="27">
        <v>58.37</v>
      </c>
      <c r="K270" s="27">
        <v>58.72</v>
      </c>
      <c r="L270" s="27">
        <v>65.14</v>
      </c>
      <c r="M270" s="27">
        <v>70.28</v>
      </c>
      <c r="N270" s="27">
        <v>71.17</v>
      </c>
      <c r="O270" s="27">
        <v>73.19</v>
      </c>
      <c r="P270" s="27">
        <v>45.83</v>
      </c>
      <c r="Q270" s="27">
        <v>59.37</v>
      </c>
      <c r="R270" s="26"/>
      <c r="S270" s="26"/>
      <c r="T270" s="26"/>
      <c r="U270" s="27">
        <v>90.8</v>
      </c>
      <c r="V270" s="27">
        <v>67.81</v>
      </c>
      <c r="W270" s="26"/>
      <c r="X270" s="27">
        <v>78.489999999999995</v>
      </c>
      <c r="Y270" s="27">
        <v>83.67</v>
      </c>
      <c r="Z270" s="27">
        <v>12.73</v>
      </c>
      <c r="AA270" s="27">
        <v>96.45</v>
      </c>
      <c r="AB270" s="27">
        <v>86.88</v>
      </c>
      <c r="AC270" s="27">
        <v>214.4</v>
      </c>
      <c r="AD270" s="27">
        <v>101.82</v>
      </c>
      <c r="AE270" s="27">
        <v>106.39</v>
      </c>
      <c r="AF270" s="27">
        <v>105.67</v>
      </c>
      <c r="AG270" s="27">
        <v>131.61000000000001</v>
      </c>
      <c r="AH270" s="27">
        <v>135.83000000000001</v>
      </c>
      <c r="AI270" s="27">
        <v>105.65</v>
      </c>
      <c r="AJ270" s="27">
        <v>115.03</v>
      </c>
      <c r="AK270" s="27">
        <v>87.42</v>
      </c>
      <c r="AL270" s="27">
        <v>184.18</v>
      </c>
      <c r="AM270" s="27">
        <v>81.510000000000005</v>
      </c>
      <c r="AN270" s="27">
        <v>149.58000000000001</v>
      </c>
      <c r="AO270" s="27">
        <v>139.09</v>
      </c>
      <c r="AP270" s="27">
        <v>114.07</v>
      </c>
      <c r="AQ270" s="27">
        <v>87.92</v>
      </c>
      <c r="AR270" s="27">
        <v>67.989999999999995</v>
      </c>
      <c r="AS270" s="27">
        <v>88.58</v>
      </c>
      <c r="AT270" s="27">
        <v>100.01</v>
      </c>
      <c r="AU270" s="27">
        <v>51.83</v>
      </c>
      <c r="AV270" s="27">
        <v>64.03</v>
      </c>
      <c r="AW270" s="27">
        <v>58.51</v>
      </c>
      <c r="AX270" s="27">
        <v>56.17</v>
      </c>
      <c r="AY270" s="27">
        <v>48.56</v>
      </c>
      <c r="AZ270" s="27">
        <v>67.2</v>
      </c>
      <c r="BA270" s="27">
        <v>56.24</v>
      </c>
      <c r="BB270" s="27">
        <v>81.680000000000007</v>
      </c>
      <c r="BC270" s="27">
        <v>123.89</v>
      </c>
      <c r="BD270" s="27">
        <v>51.21</v>
      </c>
      <c r="BE270" s="27">
        <v>34.82</v>
      </c>
      <c r="BF270" s="26"/>
      <c r="BG270" s="27">
        <v>65.14</v>
      </c>
      <c r="BH270" s="27">
        <v>113.32</v>
      </c>
      <c r="BI270" s="27">
        <v>63.34</v>
      </c>
      <c r="BJ270" s="27">
        <v>69.84</v>
      </c>
      <c r="BK270" s="27">
        <v>56.58</v>
      </c>
      <c r="BL270" s="27">
        <v>62.51</v>
      </c>
      <c r="BM270" s="27">
        <v>104.29</v>
      </c>
      <c r="BN270" s="27">
        <v>20.39</v>
      </c>
      <c r="BO270" s="27">
        <v>73.19</v>
      </c>
      <c r="BP270" s="27">
        <v>28.98</v>
      </c>
      <c r="BQ270" s="27">
        <v>47.5</v>
      </c>
      <c r="BR270" s="27">
        <v>61.79</v>
      </c>
      <c r="BS270" s="27">
        <v>51.61</v>
      </c>
      <c r="BT270" s="27">
        <v>46.36</v>
      </c>
      <c r="BU270" s="27">
        <v>53.35</v>
      </c>
      <c r="BV270" s="27">
        <v>94.16</v>
      </c>
      <c r="BW270" s="27">
        <v>72.72</v>
      </c>
      <c r="BX270" s="27">
        <v>66.12</v>
      </c>
      <c r="BY270" s="26"/>
      <c r="BZ270" s="26"/>
      <c r="CA270" s="26"/>
      <c r="CB270" s="26"/>
      <c r="CC270" s="27">
        <v>120.23</v>
      </c>
      <c r="CD270" s="27">
        <v>39.369999999999997</v>
      </c>
      <c r="CE270" s="27">
        <v>72.41</v>
      </c>
      <c r="CF270" s="27">
        <v>64.459999999999994</v>
      </c>
      <c r="CG270" s="27">
        <v>67.08</v>
      </c>
    </row>
    <row r="271" spans="1:85" x14ac:dyDescent="0.3">
      <c r="A271" s="25" t="s">
        <v>344</v>
      </c>
      <c r="B271" s="27">
        <v>71.89</v>
      </c>
      <c r="C271" s="26"/>
      <c r="D271" s="27">
        <v>76.02</v>
      </c>
      <c r="E271" s="27">
        <v>96.79</v>
      </c>
      <c r="F271" s="27">
        <v>108.91</v>
      </c>
      <c r="G271" s="27">
        <v>52.01</v>
      </c>
      <c r="H271" s="27">
        <v>62.38</v>
      </c>
      <c r="I271" s="27">
        <v>57.14</v>
      </c>
      <c r="J271" s="27">
        <v>59.66</v>
      </c>
      <c r="K271" s="27">
        <v>60.19</v>
      </c>
      <c r="L271" s="27">
        <v>66.510000000000005</v>
      </c>
      <c r="M271" s="27">
        <v>71.13</v>
      </c>
      <c r="N271" s="27">
        <v>72.91</v>
      </c>
      <c r="O271" s="27">
        <v>73.64</v>
      </c>
      <c r="P271" s="27">
        <v>46.6</v>
      </c>
      <c r="Q271" s="27">
        <v>60.4</v>
      </c>
      <c r="R271" s="26"/>
      <c r="S271" s="26"/>
      <c r="T271" s="26"/>
      <c r="U271" s="27">
        <v>91.21</v>
      </c>
      <c r="V271" s="27">
        <v>68.81</v>
      </c>
      <c r="W271" s="26"/>
      <c r="X271" s="27">
        <v>77.78</v>
      </c>
      <c r="Y271" s="27">
        <v>82.06</v>
      </c>
      <c r="Z271" s="27">
        <v>13.64</v>
      </c>
      <c r="AA271" s="27">
        <v>96.79</v>
      </c>
      <c r="AB271" s="27">
        <v>87.68</v>
      </c>
      <c r="AC271" s="27">
        <v>212.87</v>
      </c>
      <c r="AD271" s="27">
        <v>103.09</v>
      </c>
      <c r="AE271" s="27">
        <v>107.48</v>
      </c>
      <c r="AF271" s="27">
        <v>106.81</v>
      </c>
      <c r="AG271" s="27">
        <v>130.87</v>
      </c>
      <c r="AH271" s="27">
        <v>136.44</v>
      </c>
      <c r="AI271" s="27">
        <v>106.46</v>
      </c>
      <c r="AJ271" s="27">
        <v>116.28</v>
      </c>
      <c r="AK271" s="27">
        <v>88.54</v>
      </c>
      <c r="AL271" s="27">
        <v>184.39</v>
      </c>
      <c r="AM271" s="27">
        <v>83.74</v>
      </c>
      <c r="AN271" s="27">
        <v>149.49</v>
      </c>
      <c r="AO271" s="27">
        <v>138.33000000000001</v>
      </c>
      <c r="AP271" s="27">
        <v>115.1</v>
      </c>
      <c r="AQ271" s="27">
        <v>89.24</v>
      </c>
      <c r="AR271" s="27">
        <v>69.41</v>
      </c>
      <c r="AS271" s="27">
        <v>89.44</v>
      </c>
      <c r="AT271" s="27">
        <v>101.86</v>
      </c>
      <c r="AU271" s="27">
        <v>52.01</v>
      </c>
      <c r="AV271" s="27">
        <v>64.86</v>
      </c>
      <c r="AW271" s="27">
        <v>59.43</v>
      </c>
      <c r="AX271" s="27">
        <v>57.14</v>
      </c>
      <c r="AY271" s="27">
        <v>49.69</v>
      </c>
      <c r="AZ271" s="27">
        <v>68.599999999999994</v>
      </c>
      <c r="BA271" s="27">
        <v>57.51</v>
      </c>
      <c r="BB271" s="27">
        <v>81.99</v>
      </c>
      <c r="BC271" s="27">
        <v>126.75</v>
      </c>
      <c r="BD271" s="27">
        <v>53.5</v>
      </c>
      <c r="BE271" s="27">
        <v>36.770000000000003</v>
      </c>
      <c r="BF271" s="26"/>
      <c r="BG271" s="27">
        <v>66.510000000000005</v>
      </c>
      <c r="BH271" s="27">
        <v>113.77</v>
      </c>
      <c r="BI271" s="27">
        <v>64.69</v>
      </c>
      <c r="BJ271" s="27">
        <v>70.319999999999993</v>
      </c>
      <c r="BK271" s="27">
        <v>57.9</v>
      </c>
      <c r="BL271" s="27">
        <v>64.41</v>
      </c>
      <c r="BM271" s="27">
        <v>106.39</v>
      </c>
      <c r="BN271" s="27">
        <v>20.69</v>
      </c>
      <c r="BO271" s="27">
        <v>73.64</v>
      </c>
      <c r="BP271" s="27">
        <v>29.88</v>
      </c>
      <c r="BQ271" s="27">
        <v>48.02</v>
      </c>
      <c r="BR271" s="27">
        <v>63.96</v>
      </c>
      <c r="BS271" s="27">
        <v>52.67</v>
      </c>
      <c r="BT271" s="27">
        <v>39.81</v>
      </c>
      <c r="BU271" s="27">
        <v>54.25</v>
      </c>
      <c r="BV271" s="27">
        <v>94.87</v>
      </c>
      <c r="BW271" s="27">
        <v>75.959999999999994</v>
      </c>
      <c r="BX271" s="27">
        <v>66.849999999999994</v>
      </c>
      <c r="BY271" s="26"/>
      <c r="BZ271" s="26"/>
      <c r="CA271" s="26"/>
      <c r="CB271" s="26"/>
      <c r="CC271" s="27">
        <v>120.46</v>
      </c>
      <c r="CD271" s="27">
        <v>40.07</v>
      </c>
      <c r="CE271" s="27">
        <v>72.83</v>
      </c>
      <c r="CF271" s="27">
        <v>64.819999999999993</v>
      </c>
      <c r="CG271" s="27">
        <v>68.53</v>
      </c>
    </row>
    <row r="272" spans="1:85" x14ac:dyDescent="0.3">
      <c r="A272" s="25" t="s">
        <v>345</v>
      </c>
      <c r="B272" s="27">
        <v>72.680000000000007</v>
      </c>
      <c r="C272" s="26"/>
      <c r="D272" s="27">
        <v>75.84</v>
      </c>
      <c r="E272" s="27">
        <v>96.71</v>
      </c>
      <c r="F272" s="27">
        <v>109.07</v>
      </c>
      <c r="G272" s="27">
        <v>51.99</v>
      </c>
      <c r="H272" s="27">
        <v>63.78</v>
      </c>
      <c r="I272" s="27">
        <v>57.82</v>
      </c>
      <c r="J272" s="27">
        <v>60.78</v>
      </c>
      <c r="K272" s="27">
        <v>61.76</v>
      </c>
      <c r="L272" s="27">
        <v>67.86</v>
      </c>
      <c r="M272" s="27">
        <v>72.36</v>
      </c>
      <c r="N272" s="27">
        <v>73.53</v>
      </c>
      <c r="O272" s="27">
        <v>74.14</v>
      </c>
      <c r="P272" s="27">
        <v>47.77</v>
      </c>
      <c r="Q272" s="27">
        <v>61.63</v>
      </c>
      <c r="R272" s="26"/>
      <c r="S272" s="26"/>
      <c r="T272" s="26"/>
      <c r="U272" s="27">
        <v>91.45</v>
      </c>
      <c r="V272" s="27">
        <v>69.209999999999994</v>
      </c>
      <c r="W272" s="26"/>
      <c r="X272" s="27">
        <v>77.62</v>
      </c>
      <c r="Y272" s="27">
        <v>79.77</v>
      </c>
      <c r="Z272" s="27">
        <v>14.51</v>
      </c>
      <c r="AA272" s="27">
        <v>96.71</v>
      </c>
      <c r="AB272" s="27">
        <v>88.19</v>
      </c>
      <c r="AC272" s="27">
        <v>211.16</v>
      </c>
      <c r="AD272" s="27">
        <v>104.33</v>
      </c>
      <c r="AE272" s="27">
        <v>107.41</v>
      </c>
      <c r="AF272" s="27">
        <v>107.28</v>
      </c>
      <c r="AG272" s="27">
        <v>129.05000000000001</v>
      </c>
      <c r="AH272" s="27">
        <v>135.52000000000001</v>
      </c>
      <c r="AI272" s="27">
        <v>106.74</v>
      </c>
      <c r="AJ272" s="27">
        <v>117.3</v>
      </c>
      <c r="AK272" s="27">
        <v>89.04</v>
      </c>
      <c r="AL272" s="27">
        <v>184.25</v>
      </c>
      <c r="AM272" s="27">
        <v>84.96</v>
      </c>
      <c r="AN272" s="27">
        <v>149.27000000000001</v>
      </c>
      <c r="AO272" s="27">
        <v>137.44999999999999</v>
      </c>
      <c r="AP272" s="27">
        <v>115.27</v>
      </c>
      <c r="AQ272" s="27">
        <v>89.37</v>
      </c>
      <c r="AR272" s="27">
        <v>70.180000000000007</v>
      </c>
      <c r="AS272" s="27">
        <v>89.59</v>
      </c>
      <c r="AT272" s="27">
        <v>102.68</v>
      </c>
      <c r="AU272" s="27">
        <v>51.99</v>
      </c>
      <c r="AV272" s="27">
        <v>66.42</v>
      </c>
      <c r="AW272" s="27">
        <v>60.64</v>
      </c>
      <c r="AX272" s="27">
        <v>57.82</v>
      </c>
      <c r="AY272" s="27">
        <v>51.1</v>
      </c>
      <c r="AZ272" s="27">
        <v>70.040000000000006</v>
      </c>
      <c r="BA272" s="27">
        <v>58.47</v>
      </c>
      <c r="BB272" s="27">
        <v>81.67</v>
      </c>
      <c r="BC272" s="27">
        <v>124.81</v>
      </c>
      <c r="BD272" s="27">
        <v>59.43</v>
      </c>
      <c r="BE272" s="27">
        <v>38.32</v>
      </c>
      <c r="BF272" s="26"/>
      <c r="BG272" s="27">
        <v>67.86</v>
      </c>
      <c r="BH272" s="27">
        <v>113.84</v>
      </c>
      <c r="BI272" s="27">
        <v>66.069999999999993</v>
      </c>
      <c r="BJ272" s="27">
        <v>72.05</v>
      </c>
      <c r="BK272" s="27">
        <v>58.38</v>
      </c>
      <c r="BL272" s="27">
        <v>64.86</v>
      </c>
      <c r="BM272" s="27">
        <v>107.37</v>
      </c>
      <c r="BN272" s="27">
        <v>21</v>
      </c>
      <c r="BO272" s="27">
        <v>74.14</v>
      </c>
      <c r="BP272" s="27">
        <v>31.23</v>
      </c>
      <c r="BQ272" s="27">
        <v>48.29</v>
      </c>
      <c r="BR272" s="27">
        <v>66.16</v>
      </c>
      <c r="BS272" s="27">
        <v>54.15</v>
      </c>
      <c r="BT272" s="27">
        <v>37.020000000000003</v>
      </c>
      <c r="BU272" s="27">
        <v>55.57</v>
      </c>
      <c r="BV272" s="27">
        <v>95.78</v>
      </c>
      <c r="BW272" s="27">
        <v>78.02</v>
      </c>
      <c r="BX272" s="27">
        <v>67.73</v>
      </c>
      <c r="BY272" s="26"/>
      <c r="BZ272" s="26"/>
      <c r="CA272" s="26"/>
      <c r="CB272" s="26"/>
      <c r="CC272" s="27">
        <v>120.5</v>
      </c>
      <c r="CD272" s="27">
        <v>40.659999999999997</v>
      </c>
      <c r="CE272" s="27">
        <v>73.37</v>
      </c>
      <c r="CF272" s="27">
        <v>64.400000000000006</v>
      </c>
      <c r="CG272" s="27">
        <v>69.13</v>
      </c>
    </row>
    <row r="273" spans="1:85" x14ac:dyDescent="0.3">
      <c r="A273" s="25" t="s">
        <v>346</v>
      </c>
      <c r="B273" s="27">
        <v>73.33</v>
      </c>
      <c r="C273" s="26"/>
      <c r="D273" s="27">
        <v>75.540000000000006</v>
      </c>
      <c r="E273" s="27">
        <v>96.42</v>
      </c>
      <c r="F273" s="27">
        <v>109.27</v>
      </c>
      <c r="G273" s="27">
        <v>51.91</v>
      </c>
      <c r="H273" s="27">
        <v>64.7</v>
      </c>
      <c r="I273" s="27">
        <v>58.51</v>
      </c>
      <c r="J273" s="27">
        <v>61.56</v>
      </c>
      <c r="K273" s="27">
        <v>62.76</v>
      </c>
      <c r="L273" s="27">
        <v>69.27</v>
      </c>
      <c r="M273" s="27">
        <v>73.319999999999993</v>
      </c>
      <c r="N273" s="27">
        <v>74.09</v>
      </c>
      <c r="O273" s="27">
        <v>74.66</v>
      </c>
      <c r="P273" s="27">
        <v>49.07</v>
      </c>
      <c r="Q273" s="27">
        <v>63.1</v>
      </c>
      <c r="R273" s="26"/>
      <c r="S273" s="26"/>
      <c r="T273" s="26"/>
      <c r="U273" s="27">
        <v>92.15</v>
      </c>
      <c r="V273" s="27">
        <v>69.47</v>
      </c>
      <c r="W273" s="26"/>
      <c r="X273" s="27">
        <v>77.33</v>
      </c>
      <c r="Y273" s="27">
        <v>77.17</v>
      </c>
      <c r="Z273" s="27">
        <v>15.68</v>
      </c>
      <c r="AA273" s="27">
        <v>96.42</v>
      </c>
      <c r="AB273" s="27">
        <v>88.55</v>
      </c>
      <c r="AC273" s="27">
        <v>209.35</v>
      </c>
      <c r="AD273" s="27">
        <v>104.13</v>
      </c>
      <c r="AE273" s="27">
        <v>107.6</v>
      </c>
      <c r="AF273" s="27">
        <v>107.97</v>
      </c>
      <c r="AG273" s="27">
        <v>127.74</v>
      </c>
      <c r="AH273" s="27">
        <v>135.41</v>
      </c>
      <c r="AI273" s="27">
        <v>107.56</v>
      </c>
      <c r="AJ273" s="27">
        <v>118.12</v>
      </c>
      <c r="AK273" s="27">
        <v>89.48</v>
      </c>
      <c r="AL273" s="27">
        <v>183.25</v>
      </c>
      <c r="AM273" s="27">
        <v>85.32</v>
      </c>
      <c r="AN273" s="27">
        <v>149</v>
      </c>
      <c r="AO273" s="27">
        <v>137.26</v>
      </c>
      <c r="AP273" s="27">
        <v>115.23</v>
      </c>
      <c r="AQ273" s="27">
        <v>89.74</v>
      </c>
      <c r="AR273" s="27">
        <v>71.17</v>
      </c>
      <c r="AS273" s="27">
        <v>89.54</v>
      </c>
      <c r="AT273" s="27">
        <v>103.5</v>
      </c>
      <c r="AU273" s="27">
        <v>51.91</v>
      </c>
      <c r="AV273" s="27">
        <v>67.41</v>
      </c>
      <c r="AW273" s="27">
        <v>61.48</v>
      </c>
      <c r="AX273" s="27">
        <v>58.51</v>
      </c>
      <c r="AY273" s="27">
        <v>52.43</v>
      </c>
      <c r="AZ273" s="27">
        <v>71.16</v>
      </c>
      <c r="BA273" s="27">
        <v>59.06</v>
      </c>
      <c r="BB273" s="27">
        <v>81.42</v>
      </c>
      <c r="BC273" s="27">
        <v>125.73</v>
      </c>
      <c r="BD273" s="27">
        <v>62.42</v>
      </c>
      <c r="BE273" s="27">
        <v>39.71</v>
      </c>
      <c r="BF273" s="26"/>
      <c r="BG273" s="27">
        <v>69.27</v>
      </c>
      <c r="BH273" s="27">
        <v>114.03</v>
      </c>
      <c r="BI273" s="27">
        <v>67.42</v>
      </c>
      <c r="BJ273" s="27">
        <v>73.17</v>
      </c>
      <c r="BK273" s="27">
        <v>58.85</v>
      </c>
      <c r="BL273" s="27">
        <v>65.44</v>
      </c>
      <c r="BM273" s="27">
        <v>107.88</v>
      </c>
      <c r="BN273" s="27">
        <v>21.57</v>
      </c>
      <c r="BO273" s="27">
        <v>74.66</v>
      </c>
      <c r="BP273" s="27">
        <v>32.380000000000003</v>
      </c>
      <c r="BQ273" s="27">
        <v>48.32</v>
      </c>
      <c r="BR273" s="27">
        <v>68.47</v>
      </c>
      <c r="BS273" s="27">
        <v>55.6</v>
      </c>
      <c r="BT273" s="27">
        <v>37.74</v>
      </c>
      <c r="BU273" s="27">
        <v>57.42</v>
      </c>
      <c r="BV273" s="27">
        <v>96.75</v>
      </c>
      <c r="BW273" s="27">
        <v>79.69</v>
      </c>
      <c r="BX273" s="27">
        <v>68.540000000000006</v>
      </c>
      <c r="BY273" s="26"/>
      <c r="BZ273" s="26"/>
      <c r="CA273" s="26"/>
      <c r="CB273" s="26"/>
      <c r="CC273" s="27">
        <v>121.08</v>
      </c>
      <c r="CD273" s="27">
        <v>41.58</v>
      </c>
      <c r="CE273" s="27">
        <v>74.040000000000006</v>
      </c>
      <c r="CF273" s="27">
        <v>63.92</v>
      </c>
      <c r="CG273" s="27">
        <v>69.459999999999994</v>
      </c>
    </row>
    <row r="274" spans="1:85" x14ac:dyDescent="0.3">
      <c r="A274" s="25" t="s">
        <v>347</v>
      </c>
      <c r="B274" s="27">
        <v>74.02</v>
      </c>
      <c r="C274" s="26"/>
      <c r="D274" s="27">
        <v>75.040000000000006</v>
      </c>
      <c r="E274" s="27">
        <v>95.86</v>
      </c>
      <c r="F274" s="27">
        <v>109.53</v>
      </c>
      <c r="G274" s="27">
        <v>52.16</v>
      </c>
      <c r="H274" s="27">
        <v>65.86</v>
      </c>
      <c r="I274" s="27">
        <v>59.08</v>
      </c>
      <c r="J274" s="27">
        <v>62.5</v>
      </c>
      <c r="K274" s="27">
        <v>63.75</v>
      </c>
      <c r="L274" s="27">
        <v>70.66</v>
      </c>
      <c r="M274" s="27">
        <v>74.540000000000006</v>
      </c>
      <c r="N274" s="27">
        <v>74.56</v>
      </c>
      <c r="O274" s="27">
        <v>75.27</v>
      </c>
      <c r="P274" s="27">
        <v>50.39</v>
      </c>
      <c r="Q274" s="27">
        <v>64.36</v>
      </c>
      <c r="R274" s="26"/>
      <c r="S274" s="26"/>
      <c r="T274" s="26"/>
      <c r="U274" s="27">
        <v>92.38</v>
      </c>
      <c r="V274" s="27">
        <v>69.97</v>
      </c>
      <c r="W274" s="26"/>
      <c r="X274" s="27">
        <v>76.83</v>
      </c>
      <c r="Y274" s="27">
        <v>74.84</v>
      </c>
      <c r="Z274" s="27">
        <v>16.78</v>
      </c>
      <c r="AA274" s="27">
        <v>95.86</v>
      </c>
      <c r="AB274" s="27">
        <v>88.91</v>
      </c>
      <c r="AC274" s="27">
        <v>207.58</v>
      </c>
      <c r="AD274" s="27">
        <v>103.66</v>
      </c>
      <c r="AE274" s="27">
        <v>107.79</v>
      </c>
      <c r="AF274" s="27">
        <v>108.74</v>
      </c>
      <c r="AG274" s="27">
        <v>126.48</v>
      </c>
      <c r="AH274" s="27">
        <v>135.44</v>
      </c>
      <c r="AI274" s="27">
        <v>108.43</v>
      </c>
      <c r="AJ274" s="27">
        <v>118.79</v>
      </c>
      <c r="AK274" s="27">
        <v>90.43</v>
      </c>
      <c r="AL274" s="27">
        <v>182.61</v>
      </c>
      <c r="AM274" s="27">
        <v>85.74</v>
      </c>
      <c r="AN274" s="27">
        <v>147.86000000000001</v>
      </c>
      <c r="AO274" s="27">
        <v>136.53</v>
      </c>
      <c r="AP274" s="27">
        <v>115.68</v>
      </c>
      <c r="AQ274" s="27">
        <v>90.49</v>
      </c>
      <c r="AR274" s="27">
        <v>72.069999999999993</v>
      </c>
      <c r="AS274" s="27">
        <v>89.25</v>
      </c>
      <c r="AT274" s="27">
        <v>103.97</v>
      </c>
      <c r="AU274" s="27">
        <v>52.16</v>
      </c>
      <c r="AV274" s="27">
        <v>68.73</v>
      </c>
      <c r="AW274" s="27">
        <v>62.46</v>
      </c>
      <c r="AX274" s="27">
        <v>59.08</v>
      </c>
      <c r="AY274" s="27">
        <v>54.12</v>
      </c>
      <c r="AZ274" s="27">
        <v>72.31</v>
      </c>
      <c r="BA274" s="27">
        <v>59.82</v>
      </c>
      <c r="BB274" s="27">
        <v>81.680000000000007</v>
      </c>
      <c r="BC274" s="27">
        <v>128.06</v>
      </c>
      <c r="BD274" s="27">
        <v>64.12</v>
      </c>
      <c r="BE274" s="27">
        <v>41.06</v>
      </c>
      <c r="BF274" s="26"/>
      <c r="BG274" s="27">
        <v>70.66</v>
      </c>
      <c r="BH274" s="27">
        <v>114.34</v>
      </c>
      <c r="BI274" s="27">
        <v>68.599999999999994</v>
      </c>
      <c r="BJ274" s="27">
        <v>74.849999999999994</v>
      </c>
      <c r="BK274" s="27">
        <v>59.57</v>
      </c>
      <c r="BL274" s="27">
        <v>65.650000000000006</v>
      </c>
      <c r="BM274" s="27">
        <v>108.83</v>
      </c>
      <c r="BN274" s="27">
        <v>21.73</v>
      </c>
      <c r="BO274" s="27">
        <v>75.27</v>
      </c>
      <c r="BP274" s="27">
        <v>33.479999999999997</v>
      </c>
      <c r="BQ274" s="27">
        <v>48.37</v>
      </c>
      <c r="BR274" s="27">
        <v>70.81</v>
      </c>
      <c r="BS274" s="27">
        <v>57.15</v>
      </c>
      <c r="BT274" s="27">
        <v>38.79</v>
      </c>
      <c r="BU274" s="27">
        <v>58.87</v>
      </c>
      <c r="BV274" s="27">
        <v>97.86</v>
      </c>
      <c r="BW274" s="27">
        <v>80.959999999999994</v>
      </c>
      <c r="BX274" s="27">
        <v>69.48</v>
      </c>
      <c r="BY274" s="26"/>
      <c r="BZ274" s="26"/>
      <c r="CA274" s="26"/>
      <c r="CB274" s="26"/>
      <c r="CC274" s="27">
        <v>121.11</v>
      </c>
      <c r="CD274" s="27">
        <v>42.14</v>
      </c>
      <c r="CE274" s="27">
        <v>74.97</v>
      </c>
      <c r="CF274" s="27">
        <v>63.56</v>
      </c>
      <c r="CG274" s="27">
        <v>70.05</v>
      </c>
    </row>
    <row r="275" spans="1:85" x14ac:dyDescent="0.3">
      <c r="A275" s="25" t="s">
        <v>348</v>
      </c>
      <c r="B275" s="27">
        <v>74.760000000000005</v>
      </c>
      <c r="C275" s="26"/>
      <c r="D275" s="27">
        <v>74.19</v>
      </c>
      <c r="E275" s="27">
        <v>95.16</v>
      </c>
      <c r="F275" s="27">
        <v>110.23</v>
      </c>
      <c r="G275" s="27">
        <v>52.26</v>
      </c>
      <c r="H275" s="27">
        <v>67.150000000000006</v>
      </c>
      <c r="I275" s="27">
        <v>59.49</v>
      </c>
      <c r="J275" s="27">
        <v>63.59</v>
      </c>
      <c r="K275" s="27">
        <v>64.569999999999993</v>
      </c>
      <c r="L275" s="27">
        <v>72.150000000000006</v>
      </c>
      <c r="M275" s="27">
        <v>75.77</v>
      </c>
      <c r="N275" s="27">
        <v>75.5</v>
      </c>
      <c r="O275" s="27">
        <v>75.78</v>
      </c>
      <c r="P275" s="27">
        <v>51.5</v>
      </c>
      <c r="Q275" s="27">
        <v>65.430000000000007</v>
      </c>
      <c r="R275" s="26"/>
      <c r="S275" s="26"/>
      <c r="T275" s="26"/>
      <c r="U275" s="27">
        <v>92.83</v>
      </c>
      <c r="V275" s="27">
        <v>70.72</v>
      </c>
      <c r="W275" s="26"/>
      <c r="X275" s="27">
        <v>75.94</v>
      </c>
      <c r="Y275" s="27">
        <v>72.7</v>
      </c>
      <c r="Z275" s="27">
        <v>18.11</v>
      </c>
      <c r="AA275" s="27">
        <v>95.16</v>
      </c>
      <c r="AB275" s="27">
        <v>89.32</v>
      </c>
      <c r="AC275" s="27">
        <v>205.79</v>
      </c>
      <c r="AD275" s="27">
        <v>103.01</v>
      </c>
      <c r="AE275" s="27">
        <v>108.42</v>
      </c>
      <c r="AF275" s="27">
        <v>111.13</v>
      </c>
      <c r="AG275" s="27">
        <v>125.83</v>
      </c>
      <c r="AH275" s="27">
        <v>136.63999999999999</v>
      </c>
      <c r="AI275" s="27">
        <v>109.67</v>
      </c>
      <c r="AJ275" s="27">
        <v>119.85</v>
      </c>
      <c r="AK275" s="27">
        <v>92.02</v>
      </c>
      <c r="AL275" s="27">
        <v>182.35</v>
      </c>
      <c r="AM275" s="27">
        <v>86.55</v>
      </c>
      <c r="AN275" s="27">
        <v>147.82</v>
      </c>
      <c r="AO275" s="27">
        <v>136.36000000000001</v>
      </c>
      <c r="AP275" s="27">
        <v>115.96</v>
      </c>
      <c r="AQ275" s="27">
        <v>91.26</v>
      </c>
      <c r="AR275" s="27">
        <v>73.28</v>
      </c>
      <c r="AS275" s="27">
        <v>89.58</v>
      </c>
      <c r="AT275" s="27">
        <v>105.38</v>
      </c>
      <c r="AU275" s="27">
        <v>52.26</v>
      </c>
      <c r="AV275" s="27">
        <v>70.2</v>
      </c>
      <c r="AW275" s="27">
        <v>63.52</v>
      </c>
      <c r="AX275" s="27">
        <v>59.49</v>
      </c>
      <c r="AY275" s="27">
        <v>55.95</v>
      </c>
      <c r="AZ275" s="27">
        <v>73.599999999999994</v>
      </c>
      <c r="BA275" s="27">
        <v>60.74</v>
      </c>
      <c r="BB275" s="27">
        <v>81.81</v>
      </c>
      <c r="BC275" s="27">
        <v>129.35</v>
      </c>
      <c r="BD275" s="27">
        <v>64.790000000000006</v>
      </c>
      <c r="BE275" s="27">
        <v>42.81</v>
      </c>
      <c r="BF275" s="26"/>
      <c r="BG275" s="27">
        <v>72.150000000000006</v>
      </c>
      <c r="BH275" s="27">
        <v>115.91</v>
      </c>
      <c r="BI275" s="27">
        <v>69.87</v>
      </c>
      <c r="BJ275" s="27">
        <v>76.08</v>
      </c>
      <c r="BK275" s="27">
        <v>60.58</v>
      </c>
      <c r="BL275" s="27">
        <v>66.69</v>
      </c>
      <c r="BM275" s="27">
        <v>109.97</v>
      </c>
      <c r="BN275" s="27">
        <v>21.82</v>
      </c>
      <c r="BO275" s="27">
        <v>75.78</v>
      </c>
      <c r="BP275" s="27">
        <v>34.130000000000003</v>
      </c>
      <c r="BQ275" s="27">
        <v>48.44</v>
      </c>
      <c r="BR275" s="27">
        <v>73.180000000000007</v>
      </c>
      <c r="BS275" s="27">
        <v>57.94</v>
      </c>
      <c r="BT275" s="27">
        <v>39.5</v>
      </c>
      <c r="BU275" s="27">
        <v>60.2</v>
      </c>
      <c r="BV275" s="27">
        <v>97.99</v>
      </c>
      <c r="BW275" s="27">
        <v>82.47</v>
      </c>
      <c r="BX275" s="27">
        <v>70.08</v>
      </c>
      <c r="BY275" s="26"/>
      <c r="BZ275" s="26"/>
      <c r="CA275" s="26"/>
      <c r="CB275" s="26"/>
      <c r="CC275" s="27">
        <v>121.41</v>
      </c>
      <c r="CD275" s="27">
        <v>42.85</v>
      </c>
      <c r="CE275" s="27">
        <v>76.099999999999994</v>
      </c>
      <c r="CF275" s="27">
        <v>63.77</v>
      </c>
      <c r="CG275" s="27">
        <v>70.819999999999993</v>
      </c>
    </row>
    <row r="276" spans="1:85" x14ac:dyDescent="0.3">
      <c r="A276" s="25" t="s">
        <v>349</v>
      </c>
      <c r="B276" s="27">
        <v>75.44</v>
      </c>
      <c r="C276" s="26"/>
      <c r="D276" s="27">
        <v>74.06</v>
      </c>
      <c r="E276" s="27">
        <v>94.28</v>
      </c>
      <c r="F276" s="27">
        <v>110.27</v>
      </c>
      <c r="G276" s="27">
        <v>52.4</v>
      </c>
      <c r="H276" s="27">
        <v>68.37</v>
      </c>
      <c r="I276" s="27">
        <v>60.18</v>
      </c>
      <c r="J276" s="27">
        <v>64.52</v>
      </c>
      <c r="K276" s="27">
        <v>65.53</v>
      </c>
      <c r="L276" s="27">
        <v>73.62</v>
      </c>
      <c r="M276" s="27">
        <v>77.55</v>
      </c>
      <c r="N276" s="27">
        <v>76.010000000000005</v>
      </c>
      <c r="O276" s="27">
        <v>76.61</v>
      </c>
      <c r="P276" s="27">
        <v>52.94</v>
      </c>
      <c r="Q276" s="27">
        <v>66.56</v>
      </c>
      <c r="R276" s="26"/>
      <c r="S276" s="26"/>
      <c r="T276" s="26"/>
      <c r="U276" s="27">
        <v>93.1</v>
      </c>
      <c r="V276" s="27">
        <v>71.44</v>
      </c>
      <c r="W276" s="26"/>
      <c r="X276" s="27">
        <v>75.77</v>
      </c>
      <c r="Y276" s="27">
        <v>72.22</v>
      </c>
      <c r="Z276" s="27">
        <v>19.600000000000001</v>
      </c>
      <c r="AA276" s="27">
        <v>94.28</v>
      </c>
      <c r="AB276" s="27">
        <v>89.57</v>
      </c>
      <c r="AC276" s="27">
        <v>204.73</v>
      </c>
      <c r="AD276" s="27">
        <v>102.63</v>
      </c>
      <c r="AE276" s="27">
        <v>108.48</v>
      </c>
      <c r="AF276" s="27">
        <v>112.21</v>
      </c>
      <c r="AG276" s="27">
        <v>123.91</v>
      </c>
      <c r="AH276" s="27">
        <v>136.29</v>
      </c>
      <c r="AI276" s="27">
        <v>109.96</v>
      </c>
      <c r="AJ276" s="27">
        <v>120.09</v>
      </c>
      <c r="AK276" s="27">
        <v>92.5</v>
      </c>
      <c r="AL276" s="27">
        <v>181.34</v>
      </c>
      <c r="AM276" s="27">
        <v>87.27</v>
      </c>
      <c r="AN276" s="27">
        <v>147.76</v>
      </c>
      <c r="AO276" s="27">
        <v>135.34</v>
      </c>
      <c r="AP276" s="27">
        <v>115.98</v>
      </c>
      <c r="AQ276" s="27">
        <v>91.23</v>
      </c>
      <c r="AR276" s="27">
        <v>73.78</v>
      </c>
      <c r="AS276" s="27">
        <v>89.54</v>
      </c>
      <c r="AT276" s="27">
        <v>106.28</v>
      </c>
      <c r="AU276" s="27">
        <v>52.4</v>
      </c>
      <c r="AV276" s="27">
        <v>71.680000000000007</v>
      </c>
      <c r="AW276" s="27">
        <v>64.44</v>
      </c>
      <c r="AX276" s="27">
        <v>60.18</v>
      </c>
      <c r="AY276" s="27">
        <v>56.93</v>
      </c>
      <c r="AZ276" s="27">
        <v>74.56</v>
      </c>
      <c r="BA276" s="27">
        <v>61.66</v>
      </c>
      <c r="BB276" s="27">
        <v>82.17</v>
      </c>
      <c r="BC276" s="27">
        <v>124.41</v>
      </c>
      <c r="BD276" s="27">
        <v>67.5</v>
      </c>
      <c r="BE276" s="27">
        <v>44.11</v>
      </c>
      <c r="BF276" s="26"/>
      <c r="BG276" s="27">
        <v>73.62</v>
      </c>
      <c r="BH276" s="27">
        <v>116.55</v>
      </c>
      <c r="BI276" s="27">
        <v>71.010000000000005</v>
      </c>
      <c r="BJ276" s="27">
        <v>78.510000000000005</v>
      </c>
      <c r="BK276" s="27">
        <v>62.51</v>
      </c>
      <c r="BL276" s="27">
        <v>66.89</v>
      </c>
      <c r="BM276" s="27">
        <v>110.89</v>
      </c>
      <c r="BN276" s="27">
        <v>22.41</v>
      </c>
      <c r="BO276" s="27">
        <v>76.61</v>
      </c>
      <c r="BP276" s="27">
        <v>35.700000000000003</v>
      </c>
      <c r="BQ276" s="27">
        <v>48.77</v>
      </c>
      <c r="BR276" s="27">
        <v>75.319999999999993</v>
      </c>
      <c r="BS276" s="27">
        <v>59.04</v>
      </c>
      <c r="BT276" s="27">
        <v>40.229999999999997</v>
      </c>
      <c r="BU276" s="27">
        <v>61.72</v>
      </c>
      <c r="BV276" s="27">
        <v>98.05</v>
      </c>
      <c r="BW276" s="27">
        <v>83.12</v>
      </c>
      <c r="BX276" s="27">
        <v>70.680000000000007</v>
      </c>
      <c r="BY276" s="26"/>
      <c r="BZ276" s="26"/>
      <c r="CA276" s="26"/>
      <c r="CB276" s="26"/>
      <c r="CC276" s="27">
        <v>121.55</v>
      </c>
      <c r="CD276" s="27">
        <v>43.36</v>
      </c>
      <c r="CE276" s="27">
        <v>76.34</v>
      </c>
      <c r="CF276" s="27">
        <v>64.540000000000006</v>
      </c>
      <c r="CG276" s="27">
        <v>71.72</v>
      </c>
    </row>
    <row r="277" spans="1:85" x14ac:dyDescent="0.3">
      <c r="A277" s="25" t="s">
        <v>350</v>
      </c>
      <c r="B277" s="27">
        <v>76.209999999999994</v>
      </c>
      <c r="C277" s="26"/>
      <c r="D277" s="27">
        <v>73.91</v>
      </c>
      <c r="E277" s="27">
        <v>93.37</v>
      </c>
      <c r="F277" s="27">
        <v>110.3</v>
      </c>
      <c r="G277" s="27">
        <v>52.11</v>
      </c>
      <c r="H277" s="27">
        <v>69.12</v>
      </c>
      <c r="I277" s="27">
        <v>60.7</v>
      </c>
      <c r="J277" s="27">
        <v>65.16</v>
      </c>
      <c r="K277" s="27">
        <v>66.86</v>
      </c>
      <c r="L277" s="27">
        <v>74.95</v>
      </c>
      <c r="M277" s="27">
        <v>81.42</v>
      </c>
      <c r="N277" s="27">
        <v>76.510000000000005</v>
      </c>
      <c r="O277" s="27">
        <v>77.44</v>
      </c>
      <c r="P277" s="27">
        <v>53.88</v>
      </c>
      <c r="Q277" s="27">
        <v>67.67</v>
      </c>
      <c r="R277" s="26"/>
      <c r="S277" s="26"/>
      <c r="T277" s="26"/>
      <c r="U277" s="27">
        <v>93.42</v>
      </c>
      <c r="V277" s="27">
        <v>72.16</v>
      </c>
      <c r="W277" s="26"/>
      <c r="X277" s="27">
        <v>75.58</v>
      </c>
      <c r="Y277" s="27">
        <v>71.88</v>
      </c>
      <c r="Z277" s="27">
        <v>21.03</v>
      </c>
      <c r="AA277" s="27">
        <v>93.37</v>
      </c>
      <c r="AB277" s="27">
        <v>89.74</v>
      </c>
      <c r="AC277" s="27">
        <v>203.6</v>
      </c>
      <c r="AD277" s="27">
        <v>102.84</v>
      </c>
      <c r="AE277" s="27">
        <v>108.65</v>
      </c>
      <c r="AF277" s="27">
        <v>113.02</v>
      </c>
      <c r="AG277" s="27">
        <v>121.97</v>
      </c>
      <c r="AH277" s="27">
        <v>136.27000000000001</v>
      </c>
      <c r="AI277" s="27">
        <v>110.25</v>
      </c>
      <c r="AJ277" s="27">
        <v>120.41</v>
      </c>
      <c r="AK277" s="27">
        <v>92.87</v>
      </c>
      <c r="AL277" s="27">
        <v>180.48</v>
      </c>
      <c r="AM277" s="27">
        <v>88.44</v>
      </c>
      <c r="AN277" s="27">
        <v>147.71</v>
      </c>
      <c r="AO277" s="27">
        <v>134.34</v>
      </c>
      <c r="AP277" s="27">
        <v>116</v>
      </c>
      <c r="AQ277" s="27">
        <v>90.82</v>
      </c>
      <c r="AR277" s="27">
        <v>74.010000000000005</v>
      </c>
      <c r="AS277" s="27">
        <v>89.51</v>
      </c>
      <c r="AT277" s="27">
        <v>107.06</v>
      </c>
      <c r="AU277" s="27">
        <v>52.11</v>
      </c>
      <c r="AV277" s="27">
        <v>72.569999999999993</v>
      </c>
      <c r="AW277" s="27">
        <v>65.040000000000006</v>
      </c>
      <c r="AX277" s="27">
        <v>60.7</v>
      </c>
      <c r="AY277" s="27">
        <v>57.47</v>
      </c>
      <c r="AZ277" s="27">
        <v>75.5</v>
      </c>
      <c r="BA277" s="27">
        <v>62.19</v>
      </c>
      <c r="BB277" s="27">
        <v>82.32</v>
      </c>
      <c r="BC277" s="27">
        <v>123.98</v>
      </c>
      <c r="BD277" s="27">
        <v>72.52</v>
      </c>
      <c r="BE277" s="27">
        <v>45.14</v>
      </c>
      <c r="BF277" s="26"/>
      <c r="BG277" s="27">
        <v>74.95</v>
      </c>
      <c r="BH277" s="27">
        <v>117.05</v>
      </c>
      <c r="BI277" s="27">
        <v>72.040000000000006</v>
      </c>
      <c r="BJ277" s="27">
        <v>86.37</v>
      </c>
      <c r="BK277" s="27">
        <v>64.28</v>
      </c>
      <c r="BL277" s="27">
        <v>67.45</v>
      </c>
      <c r="BM277" s="27">
        <v>111.22</v>
      </c>
      <c r="BN277" s="27">
        <v>23.11</v>
      </c>
      <c r="BO277" s="27">
        <v>77.44</v>
      </c>
      <c r="BP277" s="27">
        <v>36.14</v>
      </c>
      <c r="BQ277" s="27">
        <v>49.27</v>
      </c>
      <c r="BR277" s="27">
        <v>77.23</v>
      </c>
      <c r="BS277" s="27">
        <v>59.45</v>
      </c>
      <c r="BT277" s="27">
        <v>40.82</v>
      </c>
      <c r="BU277" s="27">
        <v>63.32</v>
      </c>
      <c r="BV277" s="27">
        <v>97.96</v>
      </c>
      <c r="BW277" s="27">
        <v>83.49</v>
      </c>
      <c r="BX277" s="27">
        <v>71.17</v>
      </c>
      <c r="BY277" s="26"/>
      <c r="BZ277" s="26"/>
      <c r="CA277" s="26"/>
      <c r="CB277" s="26"/>
      <c r="CC277" s="27">
        <v>121.71</v>
      </c>
      <c r="CD277" s="27">
        <v>43.93</v>
      </c>
      <c r="CE277" s="27">
        <v>76.73</v>
      </c>
      <c r="CF277" s="27">
        <v>65.44</v>
      </c>
      <c r="CG277" s="27">
        <v>72.53</v>
      </c>
    </row>
    <row r="278" spans="1:85" x14ac:dyDescent="0.3">
      <c r="A278" s="25" t="s">
        <v>351</v>
      </c>
      <c r="B278" s="27">
        <v>76.680000000000007</v>
      </c>
      <c r="C278" s="26"/>
      <c r="D278" s="27">
        <v>73.64</v>
      </c>
      <c r="E278" s="27">
        <v>92.45</v>
      </c>
      <c r="F278" s="27">
        <v>110.36</v>
      </c>
      <c r="G278" s="27">
        <v>51.98</v>
      </c>
      <c r="H278" s="27">
        <v>69.930000000000007</v>
      </c>
      <c r="I278" s="27">
        <v>61.15</v>
      </c>
      <c r="J278" s="27">
        <v>65.87</v>
      </c>
      <c r="K278" s="27">
        <v>67.62</v>
      </c>
      <c r="L278" s="27">
        <v>76.02</v>
      </c>
      <c r="M278" s="27">
        <v>82.62</v>
      </c>
      <c r="N278" s="27">
        <v>77</v>
      </c>
      <c r="O278" s="27">
        <v>78.38</v>
      </c>
      <c r="P278" s="27">
        <v>54.66</v>
      </c>
      <c r="Q278" s="27">
        <v>68.59</v>
      </c>
      <c r="R278" s="26"/>
      <c r="S278" s="26"/>
      <c r="T278" s="26"/>
      <c r="U278" s="27">
        <v>93.6</v>
      </c>
      <c r="V278" s="27">
        <v>72.47</v>
      </c>
      <c r="W278" s="26"/>
      <c r="X278" s="27">
        <v>75.25</v>
      </c>
      <c r="Y278" s="27">
        <v>72.28</v>
      </c>
      <c r="Z278" s="27">
        <v>22</v>
      </c>
      <c r="AA278" s="27">
        <v>92.45</v>
      </c>
      <c r="AB278" s="27">
        <v>89.98</v>
      </c>
      <c r="AC278" s="27">
        <v>201.81</v>
      </c>
      <c r="AD278" s="27">
        <v>102.53</v>
      </c>
      <c r="AE278" s="27">
        <v>108.36</v>
      </c>
      <c r="AF278" s="27">
        <v>114.17</v>
      </c>
      <c r="AG278" s="27">
        <v>120.25</v>
      </c>
      <c r="AH278" s="27">
        <v>136.01</v>
      </c>
      <c r="AI278" s="27">
        <v>110.4</v>
      </c>
      <c r="AJ278" s="27">
        <v>120.31</v>
      </c>
      <c r="AK278" s="27">
        <v>93.44</v>
      </c>
      <c r="AL278" s="27">
        <v>179.89</v>
      </c>
      <c r="AM278" s="27">
        <v>89.06</v>
      </c>
      <c r="AN278" s="27">
        <v>148.24</v>
      </c>
      <c r="AO278" s="27">
        <v>133.21</v>
      </c>
      <c r="AP278" s="27">
        <v>116</v>
      </c>
      <c r="AQ278" s="27">
        <v>90.82</v>
      </c>
      <c r="AR278" s="27">
        <v>74.25</v>
      </c>
      <c r="AS278" s="27">
        <v>89.53</v>
      </c>
      <c r="AT278" s="27">
        <v>108.24</v>
      </c>
      <c r="AU278" s="27">
        <v>51.98</v>
      </c>
      <c r="AV278" s="27">
        <v>73.62</v>
      </c>
      <c r="AW278" s="27">
        <v>65.569999999999993</v>
      </c>
      <c r="AX278" s="27">
        <v>61.15</v>
      </c>
      <c r="AY278" s="27">
        <v>58.06</v>
      </c>
      <c r="AZ278" s="27">
        <v>76.23</v>
      </c>
      <c r="BA278" s="27">
        <v>62.92</v>
      </c>
      <c r="BB278" s="27">
        <v>82.45</v>
      </c>
      <c r="BC278" s="27">
        <v>127.58</v>
      </c>
      <c r="BD278" s="27">
        <v>73.239999999999995</v>
      </c>
      <c r="BE278" s="27">
        <v>46.65</v>
      </c>
      <c r="BF278" s="26"/>
      <c r="BG278" s="27">
        <v>76.02</v>
      </c>
      <c r="BH278" s="27">
        <v>117.7</v>
      </c>
      <c r="BI278" s="27">
        <v>73.03</v>
      </c>
      <c r="BJ278" s="27">
        <v>87.42</v>
      </c>
      <c r="BK278" s="27">
        <v>66.38</v>
      </c>
      <c r="BL278" s="27">
        <v>67.959999999999994</v>
      </c>
      <c r="BM278" s="27">
        <v>111.58</v>
      </c>
      <c r="BN278" s="27">
        <v>23.85</v>
      </c>
      <c r="BO278" s="27">
        <v>78.38</v>
      </c>
      <c r="BP278" s="27">
        <v>36.549999999999997</v>
      </c>
      <c r="BQ278" s="27">
        <v>49.92</v>
      </c>
      <c r="BR278" s="27">
        <v>78.569999999999993</v>
      </c>
      <c r="BS278" s="27">
        <v>60.07</v>
      </c>
      <c r="BT278" s="27">
        <v>41.43</v>
      </c>
      <c r="BU278" s="27">
        <v>64.459999999999994</v>
      </c>
      <c r="BV278" s="27">
        <v>98.1</v>
      </c>
      <c r="BW278" s="27">
        <v>84.61</v>
      </c>
      <c r="BX278" s="27">
        <v>71.75</v>
      </c>
      <c r="BY278" s="26"/>
      <c r="BZ278" s="26"/>
      <c r="CA278" s="26"/>
      <c r="CB278" s="26"/>
      <c r="CC278" s="27">
        <v>121.69</v>
      </c>
      <c r="CD278" s="27">
        <v>44.46</v>
      </c>
      <c r="CE278" s="27">
        <v>77.38</v>
      </c>
      <c r="CF278" s="27">
        <v>66.650000000000006</v>
      </c>
      <c r="CG278" s="27">
        <v>72.39</v>
      </c>
    </row>
    <row r="279" spans="1:85" x14ac:dyDescent="0.3">
      <c r="A279" s="25" t="s">
        <v>352</v>
      </c>
      <c r="B279" s="27">
        <v>77.3</v>
      </c>
      <c r="C279" s="26"/>
      <c r="D279" s="27">
        <v>73</v>
      </c>
      <c r="E279" s="27">
        <v>91.57</v>
      </c>
      <c r="F279" s="27">
        <v>110.66</v>
      </c>
      <c r="G279" s="27">
        <v>51.93</v>
      </c>
      <c r="H279" s="27">
        <v>70.739999999999995</v>
      </c>
      <c r="I279" s="27">
        <v>61.84</v>
      </c>
      <c r="J279" s="27">
        <v>66.760000000000005</v>
      </c>
      <c r="K279" s="27">
        <v>68.56</v>
      </c>
      <c r="L279" s="27">
        <v>76.849999999999994</v>
      </c>
      <c r="M279" s="27">
        <v>84.26</v>
      </c>
      <c r="N279" s="27">
        <v>78.05</v>
      </c>
      <c r="O279" s="27">
        <v>79.55</v>
      </c>
      <c r="P279" s="27">
        <v>55.35</v>
      </c>
      <c r="Q279" s="27">
        <v>69.55</v>
      </c>
      <c r="R279" s="26"/>
      <c r="S279" s="26"/>
      <c r="T279" s="26"/>
      <c r="U279" s="27">
        <v>93.51</v>
      </c>
      <c r="V279" s="27">
        <v>73.239999999999995</v>
      </c>
      <c r="W279" s="26"/>
      <c r="X279" s="27">
        <v>74.56</v>
      </c>
      <c r="Y279" s="27">
        <v>72.53</v>
      </c>
      <c r="Z279" s="27">
        <v>22.27</v>
      </c>
      <c r="AA279" s="27">
        <v>91.57</v>
      </c>
      <c r="AB279" s="27">
        <v>90.32</v>
      </c>
      <c r="AC279" s="27">
        <v>199.68</v>
      </c>
      <c r="AD279" s="27">
        <v>102.34</v>
      </c>
      <c r="AE279" s="27">
        <v>108.6</v>
      </c>
      <c r="AF279" s="27">
        <v>115.29</v>
      </c>
      <c r="AG279" s="27">
        <v>119.51</v>
      </c>
      <c r="AH279" s="27">
        <v>136.51</v>
      </c>
      <c r="AI279" s="27">
        <v>110.99</v>
      </c>
      <c r="AJ279" s="27">
        <v>120.45</v>
      </c>
      <c r="AK279" s="27">
        <v>94.09</v>
      </c>
      <c r="AL279" s="27">
        <v>179.19</v>
      </c>
      <c r="AM279" s="27">
        <v>89.75</v>
      </c>
      <c r="AN279" s="27">
        <v>149.30000000000001</v>
      </c>
      <c r="AO279" s="27">
        <v>132.15</v>
      </c>
      <c r="AP279" s="27">
        <v>116.04</v>
      </c>
      <c r="AQ279" s="27">
        <v>91.03</v>
      </c>
      <c r="AR279" s="27">
        <v>74.760000000000005</v>
      </c>
      <c r="AS279" s="27">
        <v>89.25</v>
      </c>
      <c r="AT279" s="27">
        <v>109.75</v>
      </c>
      <c r="AU279" s="27">
        <v>51.93</v>
      </c>
      <c r="AV279" s="27">
        <v>74.67</v>
      </c>
      <c r="AW279" s="27">
        <v>66.11</v>
      </c>
      <c r="AX279" s="27">
        <v>61.84</v>
      </c>
      <c r="AY279" s="27">
        <v>58.59</v>
      </c>
      <c r="AZ279" s="27">
        <v>76.89</v>
      </c>
      <c r="BA279" s="27">
        <v>63.95</v>
      </c>
      <c r="BB279" s="27">
        <v>82.51</v>
      </c>
      <c r="BC279" s="27">
        <v>129.12</v>
      </c>
      <c r="BD279" s="27">
        <v>74.94</v>
      </c>
      <c r="BE279" s="27">
        <v>48.41</v>
      </c>
      <c r="BF279" s="26"/>
      <c r="BG279" s="27">
        <v>76.849999999999994</v>
      </c>
      <c r="BH279" s="27">
        <v>118.36</v>
      </c>
      <c r="BI279" s="27">
        <v>74.03</v>
      </c>
      <c r="BJ279" s="27">
        <v>89.15</v>
      </c>
      <c r="BK279" s="27">
        <v>69.33</v>
      </c>
      <c r="BL279" s="27">
        <v>68.86</v>
      </c>
      <c r="BM279" s="27">
        <v>112.72</v>
      </c>
      <c r="BN279" s="27">
        <v>25.13</v>
      </c>
      <c r="BO279" s="27">
        <v>79.55</v>
      </c>
      <c r="BP279" s="27">
        <v>37.090000000000003</v>
      </c>
      <c r="BQ279" s="27">
        <v>50.55</v>
      </c>
      <c r="BR279" s="27">
        <v>79.44</v>
      </c>
      <c r="BS279" s="27">
        <v>60.92</v>
      </c>
      <c r="BT279" s="27">
        <v>41.94</v>
      </c>
      <c r="BU279" s="27">
        <v>65.650000000000006</v>
      </c>
      <c r="BV279" s="27">
        <v>98.27</v>
      </c>
      <c r="BW279" s="27">
        <v>85.71</v>
      </c>
      <c r="BX279" s="27">
        <v>72.39</v>
      </c>
      <c r="BY279" s="26"/>
      <c r="BZ279" s="26"/>
      <c r="CA279" s="26"/>
      <c r="CB279" s="26"/>
      <c r="CC279" s="27">
        <v>121.32</v>
      </c>
      <c r="CD279" s="27">
        <v>44.85</v>
      </c>
      <c r="CE279" s="27">
        <v>77.739999999999995</v>
      </c>
      <c r="CF279" s="27">
        <v>68.3</v>
      </c>
      <c r="CG279" s="27">
        <v>73.069999999999993</v>
      </c>
    </row>
    <row r="280" spans="1:85" x14ac:dyDescent="0.3">
      <c r="A280" s="25" t="s">
        <v>353</v>
      </c>
      <c r="B280" s="27">
        <v>77.819999999999993</v>
      </c>
      <c r="C280" s="26"/>
      <c r="D280" s="27">
        <v>73.42</v>
      </c>
      <c r="E280" s="27">
        <v>90.78</v>
      </c>
      <c r="F280" s="27">
        <v>110.46</v>
      </c>
      <c r="G280" s="27">
        <v>51.83</v>
      </c>
      <c r="H280" s="27">
        <v>70.88</v>
      </c>
      <c r="I280" s="27">
        <v>62.9</v>
      </c>
      <c r="J280" s="27">
        <v>67.36</v>
      </c>
      <c r="K280" s="27">
        <v>69.72</v>
      </c>
      <c r="L280" s="27">
        <v>77.58</v>
      </c>
      <c r="M280" s="27">
        <v>86.17</v>
      </c>
      <c r="N280" s="27">
        <v>78.47</v>
      </c>
      <c r="O280" s="27">
        <v>80.83</v>
      </c>
      <c r="P280" s="27">
        <v>56.08</v>
      </c>
      <c r="Q280" s="27">
        <v>70.17</v>
      </c>
      <c r="R280" s="26"/>
      <c r="S280" s="26"/>
      <c r="T280" s="26"/>
      <c r="U280" s="27">
        <v>93.7</v>
      </c>
      <c r="V280" s="27">
        <v>75.2</v>
      </c>
      <c r="W280" s="26"/>
      <c r="X280" s="27">
        <v>75.02</v>
      </c>
      <c r="Y280" s="27">
        <v>72.42</v>
      </c>
      <c r="Z280" s="27">
        <v>21.93</v>
      </c>
      <c r="AA280" s="27">
        <v>90.78</v>
      </c>
      <c r="AB280" s="27">
        <v>90.19</v>
      </c>
      <c r="AC280" s="27">
        <v>197.41</v>
      </c>
      <c r="AD280" s="27">
        <v>102.14</v>
      </c>
      <c r="AE280" s="27">
        <v>108.18</v>
      </c>
      <c r="AF280" s="27">
        <v>115.77</v>
      </c>
      <c r="AG280" s="27">
        <v>118.24</v>
      </c>
      <c r="AH280" s="27">
        <v>135.96</v>
      </c>
      <c r="AI280" s="27">
        <v>111.19</v>
      </c>
      <c r="AJ280" s="27">
        <v>120</v>
      </c>
      <c r="AK280" s="27">
        <v>93.9</v>
      </c>
      <c r="AL280" s="27">
        <v>178.34</v>
      </c>
      <c r="AM280" s="27">
        <v>89.84</v>
      </c>
      <c r="AN280" s="27">
        <v>149.6</v>
      </c>
      <c r="AO280" s="27">
        <v>134.1</v>
      </c>
      <c r="AP280" s="27">
        <v>115.52</v>
      </c>
      <c r="AQ280" s="27">
        <v>90.64</v>
      </c>
      <c r="AR280" s="27">
        <v>74.83</v>
      </c>
      <c r="AS280" s="27">
        <v>88.8</v>
      </c>
      <c r="AT280" s="27">
        <v>110.57</v>
      </c>
      <c r="AU280" s="27">
        <v>51.83</v>
      </c>
      <c r="AV280" s="27">
        <v>74.47</v>
      </c>
      <c r="AW280" s="27">
        <v>66.650000000000006</v>
      </c>
      <c r="AX280" s="27">
        <v>62.9</v>
      </c>
      <c r="AY280" s="27">
        <v>59.16</v>
      </c>
      <c r="AZ280" s="27">
        <v>77.56</v>
      </c>
      <c r="BA280" s="27">
        <v>64.52</v>
      </c>
      <c r="BB280" s="27">
        <v>83.47</v>
      </c>
      <c r="BC280" s="27">
        <v>124.9</v>
      </c>
      <c r="BD280" s="27">
        <v>76.2</v>
      </c>
      <c r="BE280" s="27">
        <v>50.08</v>
      </c>
      <c r="BF280" s="26"/>
      <c r="BG280" s="27">
        <v>77.58</v>
      </c>
      <c r="BH280" s="27">
        <v>118.85</v>
      </c>
      <c r="BI280" s="27">
        <v>75.150000000000006</v>
      </c>
      <c r="BJ280" s="27">
        <v>91.64</v>
      </c>
      <c r="BK280" s="27">
        <v>71.900000000000006</v>
      </c>
      <c r="BL280" s="27">
        <v>68.8</v>
      </c>
      <c r="BM280" s="27">
        <v>113.63</v>
      </c>
      <c r="BN280" s="27">
        <v>26.04</v>
      </c>
      <c r="BO280" s="27">
        <v>80.83</v>
      </c>
      <c r="BP280" s="27">
        <v>37.69</v>
      </c>
      <c r="BQ280" s="27">
        <v>51.12</v>
      </c>
      <c r="BR280" s="27">
        <v>80.33</v>
      </c>
      <c r="BS280" s="27">
        <v>62.12</v>
      </c>
      <c r="BT280" s="27">
        <v>42.89</v>
      </c>
      <c r="BU280" s="27">
        <v>66.17</v>
      </c>
      <c r="BV280" s="27">
        <v>99.54</v>
      </c>
      <c r="BW280" s="27">
        <v>86.49</v>
      </c>
      <c r="BX280" s="27">
        <v>73.11</v>
      </c>
      <c r="BY280" s="26"/>
      <c r="BZ280" s="26"/>
      <c r="CA280" s="26"/>
      <c r="CB280" s="26"/>
      <c r="CC280" s="27">
        <v>121.24</v>
      </c>
      <c r="CD280" s="27">
        <v>45.53</v>
      </c>
      <c r="CE280" s="27">
        <v>77.510000000000005</v>
      </c>
      <c r="CF280" s="27">
        <v>70.17</v>
      </c>
      <c r="CG280" s="27">
        <v>75.959999999999994</v>
      </c>
    </row>
    <row r="281" spans="1:85" x14ac:dyDescent="0.3">
      <c r="A281" s="25" t="s">
        <v>354</v>
      </c>
      <c r="B281" s="27">
        <v>78.41</v>
      </c>
      <c r="C281" s="26"/>
      <c r="D281" s="27">
        <v>73.66</v>
      </c>
      <c r="E281" s="27">
        <v>90.06</v>
      </c>
      <c r="F281" s="27">
        <v>110.33</v>
      </c>
      <c r="G281" s="27">
        <v>51.51</v>
      </c>
      <c r="H281" s="27">
        <v>70.83</v>
      </c>
      <c r="I281" s="27">
        <v>63.53</v>
      </c>
      <c r="J281" s="27">
        <v>67.819999999999993</v>
      </c>
      <c r="K281" s="27">
        <v>72.2</v>
      </c>
      <c r="L281" s="27">
        <v>78.12</v>
      </c>
      <c r="M281" s="27">
        <v>87.4</v>
      </c>
      <c r="N281" s="27">
        <v>79.47</v>
      </c>
      <c r="O281" s="27">
        <v>81.7</v>
      </c>
      <c r="P281" s="27">
        <v>56.84</v>
      </c>
      <c r="Q281" s="27">
        <v>71.400000000000006</v>
      </c>
      <c r="R281" s="26"/>
      <c r="S281" s="26"/>
      <c r="T281" s="26"/>
      <c r="U281" s="27">
        <v>93.69</v>
      </c>
      <c r="V281" s="27">
        <v>78.66</v>
      </c>
      <c r="W281" s="26"/>
      <c r="X281" s="27">
        <v>75.31</v>
      </c>
      <c r="Y281" s="27">
        <v>71.37</v>
      </c>
      <c r="Z281" s="27">
        <v>21.64</v>
      </c>
      <c r="AA281" s="27">
        <v>90.06</v>
      </c>
      <c r="AB281" s="27">
        <v>90.16</v>
      </c>
      <c r="AC281" s="27">
        <v>195.94</v>
      </c>
      <c r="AD281" s="27">
        <v>101.67</v>
      </c>
      <c r="AE281" s="27">
        <v>107.84</v>
      </c>
      <c r="AF281" s="27">
        <v>116.13</v>
      </c>
      <c r="AG281" s="27">
        <v>116.66</v>
      </c>
      <c r="AH281" s="27">
        <v>136.03</v>
      </c>
      <c r="AI281" s="27">
        <v>111.75</v>
      </c>
      <c r="AJ281" s="27">
        <v>119.37</v>
      </c>
      <c r="AK281" s="27">
        <v>94.41</v>
      </c>
      <c r="AL281" s="27">
        <v>176.84</v>
      </c>
      <c r="AM281" s="27">
        <v>89.99</v>
      </c>
      <c r="AN281" s="27">
        <v>149.08000000000001</v>
      </c>
      <c r="AO281" s="27">
        <v>134.83000000000001</v>
      </c>
      <c r="AP281" s="27">
        <v>115</v>
      </c>
      <c r="AQ281" s="27">
        <v>90.52</v>
      </c>
      <c r="AR281" s="27">
        <v>75.099999999999994</v>
      </c>
      <c r="AS281" s="27">
        <v>88.34</v>
      </c>
      <c r="AT281" s="27">
        <v>111.17</v>
      </c>
      <c r="AU281" s="27">
        <v>51.51</v>
      </c>
      <c r="AV281" s="27">
        <v>74.349999999999994</v>
      </c>
      <c r="AW281" s="27">
        <v>66.66</v>
      </c>
      <c r="AX281" s="27">
        <v>63.53</v>
      </c>
      <c r="AY281" s="27">
        <v>59.65</v>
      </c>
      <c r="AZ281" s="27">
        <v>78.28</v>
      </c>
      <c r="BA281" s="27">
        <v>64.87</v>
      </c>
      <c r="BB281" s="27">
        <v>84.11</v>
      </c>
      <c r="BC281" s="27">
        <v>120.09</v>
      </c>
      <c r="BD281" s="27">
        <v>85.27</v>
      </c>
      <c r="BE281" s="27">
        <v>51.64</v>
      </c>
      <c r="BF281" s="26"/>
      <c r="BG281" s="27">
        <v>78.12</v>
      </c>
      <c r="BH281" s="27">
        <v>119.25</v>
      </c>
      <c r="BI281" s="27">
        <v>76.11</v>
      </c>
      <c r="BJ281" s="27">
        <v>92.89</v>
      </c>
      <c r="BK281" s="27">
        <v>73.94</v>
      </c>
      <c r="BL281" s="27">
        <v>68.91</v>
      </c>
      <c r="BM281" s="27">
        <v>115.87</v>
      </c>
      <c r="BN281" s="27">
        <v>27.15</v>
      </c>
      <c r="BO281" s="27">
        <v>81.7</v>
      </c>
      <c r="BP281" s="27">
        <v>38.61</v>
      </c>
      <c r="BQ281" s="27">
        <v>51.7</v>
      </c>
      <c r="BR281" s="27">
        <v>80.680000000000007</v>
      </c>
      <c r="BS281" s="27">
        <v>63.68</v>
      </c>
      <c r="BT281" s="27">
        <v>44.09</v>
      </c>
      <c r="BU281" s="27">
        <v>67.84</v>
      </c>
      <c r="BV281" s="27">
        <v>100.9</v>
      </c>
      <c r="BW281" s="27">
        <v>87.29</v>
      </c>
      <c r="BX281" s="27">
        <v>73.5</v>
      </c>
      <c r="BY281" s="26"/>
      <c r="BZ281" s="26"/>
      <c r="CA281" s="26"/>
      <c r="CB281" s="26"/>
      <c r="CC281" s="27">
        <v>120.89</v>
      </c>
      <c r="CD281" s="27">
        <v>46.1</v>
      </c>
      <c r="CE281" s="27">
        <v>77.36</v>
      </c>
      <c r="CF281" s="27">
        <v>72.66</v>
      </c>
      <c r="CG281" s="27">
        <v>81.2</v>
      </c>
    </row>
    <row r="282" spans="1:85" x14ac:dyDescent="0.3">
      <c r="A282" s="25" t="s">
        <v>355</v>
      </c>
      <c r="B282" s="27">
        <v>78.81</v>
      </c>
      <c r="C282" s="26"/>
      <c r="D282" s="27">
        <v>73.760000000000005</v>
      </c>
      <c r="E282" s="27">
        <v>89.59</v>
      </c>
      <c r="F282" s="27">
        <v>110.06</v>
      </c>
      <c r="G282" s="27">
        <v>51.34</v>
      </c>
      <c r="H282" s="27">
        <v>71.08</v>
      </c>
      <c r="I282" s="27">
        <v>64.459999999999994</v>
      </c>
      <c r="J282" s="27">
        <v>68.41</v>
      </c>
      <c r="K282" s="27">
        <v>73.510000000000005</v>
      </c>
      <c r="L282" s="27">
        <v>78.67</v>
      </c>
      <c r="M282" s="27">
        <v>88.22</v>
      </c>
      <c r="N282" s="27">
        <v>79.89</v>
      </c>
      <c r="O282" s="27">
        <v>82.62</v>
      </c>
      <c r="P282" s="27">
        <v>57.46</v>
      </c>
      <c r="Q282" s="27">
        <v>72.05</v>
      </c>
      <c r="R282" s="26"/>
      <c r="S282" s="26"/>
      <c r="T282" s="26"/>
      <c r="U282" s="27">
        <v>93.82</v>
      </c>
      <c r="V282" s="27">
        <v>78.989999999999995</v>
      </c>
      <c r="W282" s="26"/>
      <c r="X282" s="27">
        <v>75.41</v>
      </c>
      <c r="Y282" s="27">
        <v>70.56</v>
      </c>
      <c r="Z282" s="27">
        <v>22.26</v>
      </c>
      <c r="AA282" s="27">
        <v>89.59</v>
      </c>
      <c r="AB282" s="27">
        <v>90.17</v>
      </c>
      <c r="AC282" s="27">
        <v>193.68</v>
      </c>
      <c r="AD282" s="27">
        <v>102.05</v>
      </c>
      <c r="AE282" s="27">
        <v>107.42</v>
      </c>
      <c r="AF282" s="27">
        <v>116.43</v>
      </c>
      <c r="AG282" s="27">
        <v>115.8</v>
      </c>
      <c r="AH282" s="27">
        <v>135.84</v>
      </c>
      <c r="AI282" s="27">
        <v>112.13</v>
      </c>
      <c r="AJ282" s="27">
        <v>118.94</v>
      </c>
      <c r="AK282" s="27">
        <v>94.19</v>
      </c>
      <c r="AL282" s="27">
        <v>175.34</v>
      </c>
      <c r="AM282" s="27">
        <v>89.89</v>
      </c>
      <c r="AN282" s="27">
        <v>148.5</v>
      </c>
      <c r="AO282" s="27">
        <v>133.56</v>
      </c>
      <c r="AP282" s="27">
        <v>114.29</v>
      </c>
      <c r="AQ282" s="27">
        <v>90.36</v>
      </c>
      <c r="AR282" s="27">
        <v>75.31</v>
      </c>
      <c r="AS282" s="27">
        <v>87.72</v>
      </c>
      <c r="AT282" s="27">
        <v>111.42</v>
      </c>
      <c r="AU282" s="27">
        <v>51.34</v>
      </c>
      <c r="AV282" s="27">
        <v>74.27</v>
      </c>
      <c r="AW282" s="27">
        <v>67.290000000000006</v>
      </c>
      <c r="AX282" s="27">
        <v>64.459999999999994</v>
      </c>
      <c r="AY282" s="27">
        <v>60.32</v>
      </c>
      <c r="AZ282" s="27">
        <v>78.94</v>
      </c>
      <c r="BA282" s="27">
        <v>65.430000000000007</v>
      </c>
      <c r="BB282" s="27">
        <v>84.04</v>
      </c>
      <c r="BC282" s="27">
        <v>118</v>
      </c>
      <c r="BD282" s="27">
        <v>88.86</v>
      </c>
      <c r="BE282" s="27">
        <v>53.38</v>
      </c>
      <c r="BF282" s="26"/>
      <c r="BG282" s="27">
        <v>78.67</v>
      </c>
      <c r="BH282" s="27">
        <v>119.41</v>
      </c>
      <c r="BI282" s="27">
        <v>77.099999999999994</v>
      </c>
      <c r="BJ282" s="27">
        <v>93.85</v>
      </c>
      <c r="BK282" s="27">
        <v>74.64</v>
      </c>
      <c r="BL282" s="27">
        <v>68.930000000000007</v>
      </c>
      <c r="BM282" s="27">
        <v>116.52</v>
      </c>
      <c r="BN282" s="27">
        <v>28.41</v>
      </c>
      <c r="BO282" s="27">
        <v>82.62</v>
      </c>
      <c r="BP282" s="27">
        <v>39.479999999999997</v>
      </c>
      <c r="BQ282" s="27">
        <v>52.49</v>
      </c>
      <c r="BR282" s="27">
        <v>80.599999999999994</v>
      </c>
      <c r="BS282" s="27">
        <v>65.489999999999995</v>
      </c>
      <c r="BT282" s="27">
        <v>45.61</v>
      </c>
      <c r="BU282" s="27">
        <v>68.31</v>
      </c>
      <c r="BV282" s="27">
        <v>102.82</v>
      </c>
      <c r="BW282" s="27">
        <v>88.19</v>
      </c>
      <c r="BX282" s="27">
        <v>74.319999999999993</v>
      </c>
      <c r="BY282" s="26"/>
      <c r="BZ282" s="26"/>
      <c r="CA282" s="26"/>
      <c r="CB282" s="26"/>
      <c r="CC282" s="27">
        <v>120.66</v>
      </c>
      <c r="CD282" s="27">
        <v>46.85</v>
      </c>
      <c r="CE282" s="27">
        <v>77.13</v>
      </c>
      <c r="CF282" s="27">
        <v>74.77</v>
      </c>
      <c r="CG282" s="27">
        <v>81.2</v>
      </c>
    </row>
    <row r="283" spans="1:85" x14ac:dyDescent="0.3">
      <c r="A283" s="25" t="s">
        <v>356</v>
      </c>
      <c r="B283" s="27">
        <v>79.260000000000005</v>
      </c>
      <c r="C283" s="26"/>
      <c r="D283" s="27">
        <v>73.63</v>
      </c>
      <c r="E283" s="27">
        <v>89.32</v>
      </c>
      <c r="F283" s="27">
        <v>110.17</v>
      </c>
      <c r="G283" s="27">
        <v>51.31</v>
      </c>
      <c r="H283" s="27">
        <v>71.53</v>
      </c>
      <c r="I283" s="27">
        <v>65.31</v>
      </c>
      <c r="J283" s="27">
        <v>69.38</v>
      </c>
      <c r="K283" s="27">
        <v>73.56</v>
      </c>
      <c r="L283" s="27">
        <v>79.3</v>
      </c>
      <c r="M283" s="27">
        <v>89.19</v>
      </c>
      <c r="N283" s="27">
        <v>80.849999999999994</v>
      </c>
      <c r="O283" s="27">
        <v>83.45</v>
      </c>
      <c r="P283" s="27">
        <v>58.21</v>
      </c>
      <c r="Q283" s="27">
        <v>72.53</v>
      </c>
      <c r="R283" s="26"/>
      <c r="S283" s="26"/>
      <c r="T283" s="26"/>
      <c r="U283" s="27">
        <v>94.15</v>
      </c>
      <c r="V283" s="27">
        <v>80</v>
      </c>
      <c r="W283" s="26"/>
      <c r="X283" s="27">
        <v>75.239999999999995</v>
      </c>
      <c r="Y283" s="27">
        <v>69.75</v>
      </c>
      <c r="Z283" s="27">
        <v>24.51</v>
      </c>
      <c r="AA283" s="27">
        <v>89.32</v>
      </c>
      <c r="AB283" s="27">
        <v>90.29</v>
      </c>
      <c r="AC283" s="27">
        <v>190.93</v>
      </c>
      <c r="AD283" s="27">
        <v>102.5</v>
      </c>
      <c r="AE283" s="27">
        <v>107.34</v>
      </c>
      <c r="AF283" s="27">
        <v>116.75</v>
      </c>
      <c r="AG283" s="27">
        <v>115.41</v>
      </c>
      <c r="AH283" s="27">
        <v>135.99</v>
      </c>
      <c r="AI283" s="27">
        <v>112.49</v>
      </c>
      <c r="AJ283" s="27">
        <v>118.5</v>
      </c>
      <c r="AK283" s="27">
        <v>94.63</v>
      </c>
      <c r="AL283" s="27">
        <v>173.92</v>
      </c>
      <c r="AM283" s="27">
        <v>89.97</v>
      </c>
      <c r="AN283" s="27">
        <v>147.66</v>
      </c>
      <c r="AO283" s="27">
        <v>132.79</v>
      </c>
      <c r="AP283" s="27">
        <v>113.89</v>
      </c>
      <c r="AQ283" s="27">
        <v>91.54</v>
      </c>
      <c r="AR283" s="27">
        <v>76.069999999999993</v>
      </c>
      <c r="AS283" s="27">
        <v>87.33</v>
      </c>
      <c r="AT283" s="27">
        <v>111.97</v>
      </c>
      <c r="AU283" s="27">
        <v>51.31</v>
      </c>
      <c r="AV283" s="27">
        <v>74.33</v>
      </c>
      <c r="AW283" s="27">
        <v>68.209999999999994</v>
      </c>
      <c r="AX283" s="27">
        <v>65.31</v>
      </c>
      <c r="AY283" s="27">
        <v>62.34</v>
      </c>
      <c r="AZ283" s="27">
        <v>79.66</v>
      </c>
      <c r="BA283" s="27">
        <v>66.36</v>
      </c>
      <c r="BB283" s="27">
        <v>84.09</v>
      </c>
      <c r="BC283" s="27">
        <v>113.13</v>
      </c>
      <c r="BD283" s="27">
        <v>88.46</v>
      </c>
      <c r="BE283" s="27">
        <v>53.73</v>
      </c>
      <c r="BF283" s="26"/>
      <c r="BG283" s="27">
        <v>79.3</v>
      </c>
      <c r="BH283" s="27">
        <v>119.5</v>
      </c>
      <c r="BI283" s="27">
        <v>78.150000000000006</v>
      </c>
      <c r="BJ283" s="27">
        <v>95.35</v>
      </c>
      <c r="BK283" s="27">
        <v>74.819999999999993</v>
      </c>
      <c r="BL283" s="27">
        <v>69.540000000000006</v>
      </c>
      <c r="BM283" s="27">
        <v>117.88</v>
      </c>
      <c r="BN283" s="27">
        <v>29.48</v>
      </c>
      <c r="BO283" s="27">
        <v>83.45</v>
      </c>
      <c r="BP283" s="27">
        <v>40.64</v>
      </c>
      <c r="BQ283" s="27">
        <v>53.16</v>
      </c>
      <c r="BR283" s="27">
        <v>80.709999999999994</v>
      </c>
      <c r="BS283" s="27">
        <v>67.12</v>
      </c>
      <c r="BT283" s="27">
        <v>46.96</v>
      </c>
      <c r="BU283" s="27">
        <v>68.73</v>
      </c>
      <c r="BV283" s="27">
        <v>104.01</v>
      </c>
      <c r="BW283" s="27">
        <v>88.14</v>
      </c>
      <c r="BX283" s="27">
        <v>75.010000000000005</v>
      </c>
      <c r="BY283" s="26"/>
      <c r="BZ283" s="26"/>
      <c r="CA283" s="26"/>
      <c r="CB283" s="26"/>
      <c r="CC283" s="27">
        <v>120.61</v>
      </c>
      <c r="CD283" s="27">
        <v>47.84</v>
      </c>
      <c r="CE283" s="27">
        <v>77.59</v>
      </c>
      <c r="CF283" s="27">
        <v>77.59</v>
      </c>
      <c r="CG283" s="27">
        <v>81.87</v>
      </c>
    </row>
    <row r="284" spans="1:85" x14ac:dyDescent="0.3">
      <c r="A284" s="25" t="s">
        <v>357</v>
      </c>
      <c r="B284" s="27">
        <v>79.599999999999994</v>
      </c>
      <c r="C284" s="26"/>
      <c r="D284" s="27">
        <v>74.31</v>
      </c>
      <c r="E284" s="27">
        <v>89.19</v>
      </c>
      <c r="F284" s="27">
        <v>109.71</v>
      </c>
      <c r="G284" s="27">
        <v>51.19</v>
      </c>
      <c r="H284" s="27">
        <v>72.150000000000006</v>
      </c>
      <c r="I284" s="27">
        <v>66.069999999999993</v>
      </c>
      <c r="J284" s="27">
        <v>69.89</v>
      </c>
      <c r="K284" s="27">
        <v>74.45</v>
      </c>
      <c r="L284" s="27">
        <v>79.55</v>
      </c>
      <c r="M284" s="27">
        <v>89.84</v>
      </c>
      <c r="N284" s="27">
        <v>81.319999999999993</v>
      </c>
      <c r="O284" s="27">
        <v>83.99</v>
      </c>
      <c r="P284" s="27">
        <v>58.59</v>
      </c>
      <c r="Q284" s="27">
        <v>73.25</v>
      </c>
      <c r="R284" s="26"/>
      <c r="S284" s="26"/>
      <c r="T284" s="26"/>
      <c r="U284" s="27">
        <v>94.4</v>
      </c>
      <c r="V284" s="27">
        <v>82.1</v>
      </c>
      <c r="W284" s="26"/>
      <c r="X284" s="27">
        <v>75.86</v>
      </c>
      <c r="Y284" s="27">
        <v>69.13</v>
      </c>
      <c r="Z284" s="27">
        <v>28.04</v>
      </c>
      <c r="AA284" s="27">
        <v>89.19</v>
      </c>
      <c r="AB284" s="27">
        <v>90.16</v>
      </c>
      <c r="AC284" s="27">
        <v>187.82</v>
      </c>
      <c r="AD284" s="27">
        <v>101.46</v>
      </c>
      <c r="AE284" s="27">
        <v>106.63</v>
      </c>
      <c r="AF284" s="27">
        <v>116.34</v>
      </c>
      <c r="AG284" s="27">
        <v>114.26</v>
      </c>
      <c r="AH284" s="27">
        <v>135.1</v>
      </c>
      <c r="AI284" s="27">
        <v>112.1</v>
      </c>
      <c r="AJ284" s="27">
        <v>117.71</v>
      </c>
      <c r="AK284" s="27">
        <v>95.05</v>
      </c>
      <c r="AL284" s="27">
        <v>172.09</v>
      </c>
      <c r="AM284" s="27">
        <v>89.99</v>
      </c>
      <c r="AN284" s="27">
        <v>147.26</v>
      </c>
      <c r="AO284" s="27">
        <v>131.66999999999999</v>
      </c>
      <c r="AP284" s="27">
        <v>113.12</v>
      </c>
      <c r="AQ284" s="27">
        <v>91.49</v>
      </c>
      <c r="AR284" s="27">
        <v>76.209999999999994</v>
      </c>
      <c r="AS284" s="27">
        <v>87.11</v>
      </c>
      <c r="AT284" s="27">
        <v>111.77</v>
      </c>
      <c r="AU284" s="27">
        <v>51.19</v>
      </c>
      <c r="AV284" s="27">
        <v>74.45</v>
      </c>
      <c r="AW284" s="27">
        <v>69.39</v>
      </c>
      <c r="AX284" s="27">
        <v>66.069999999999993</v>
      </c>
      <c r="AY284" s="27">
        <v>63.11</v>
      </c>
      <c r="AZ284" s="27">
        <v>79.81</v>
      </c>
      <c r="BA284" s="27">
        <v>67</v>
      </c>
      <c r="BB284" s="27">
        <v>84.4</v>
      </c>
      <c r="BC284" s="27">
        <v>109.6</v>
      </c>
      <c r="BD284" s="27">
        <v>89.63</v>
      </c>
      <c r="BE284" s="27">
        <v>55.46</v>
      </c>
      <c r="BF284" s="26"/>
      <c r="BG284" s="27">
        <v>79.55</v>
      </c>
      <c r="BH284" s="27">
        <v>119.14</v>
      </c>
      <c r="BI284" s="27">
        <v>79.150000000000006</v>
      </c>
      <c r="BJ284" s="27">
        <v>96.31</v>
      </c>
      <c r="BK284" s="27">
        <v>74.849999999999994</v>
      </c>
      <c r="BL284" s="27">
        <v>69.36</v>
      </c>
      <c r="BM284" s="27">
        <v>119.18</v>
      </c>
      <c r="BN284" s="27">
        <v>30.34</v>
      </c>
      <c r="BO284" s="27">
        <v>83.99</v>
      </c>
      <c r="BP284" s="27">
        <v>40.950000000000003</v>
      </c>
      <c r="BQ284" s="27">
        <v>53.79</v>
      </c>
      <c r="BR284" s="27">
        <v>80.959999999999994</v>
      </c>
      <c r="BS284" s="27">
        <v>67.53</v>
      </c>
      <c r="BT284" s="27">
        <v>47.78</v>
      </c>
      <c r="BU284" s="27">
        <v>69.75</v>
      </c>
      <c r="BV284" s="27">
        <v>104.28</v>
      </c>
      <c r="BW284" s="27">
        <v>88.4</v>
      </c>
      <c r="BX284" s="27">
        <v>75.290000000000006</v>
      </c>
      <c r="BY284" s="26"/>
      <c r="BZ284" s="26"/>
      <c r="CA284" s="26"/>
      <c r="CB284" s="26"/>
      <c r="CC284" s="27">
        <v>120.45</v>
      </c>
      <c r="CD284" s="27">
        <v>48.79</v>
      </c>
      <c r="CE284" s="27">
        <v>77.42</v>
      </c>
      <c r="CF284" s="27">
        <v>82.86</v>
      </c>
      <c r="CG284" s="27">
        <v>83.89</v>
      </c>
    </row>
    <row r="285" spans="1:85" x14ac:dyDescent="0.3">
      <c r="A285" s="25" t="s">
        <v>358</v>
      </c>
      <c r="B285" s="27">
        <v>80.14</v>
      </c>
      <c r="C285" s="26"/>
      <c r="D285" s="27">
        <v>74.849999999999994</v>
      </c>
      <c r="E285" s="27">
        <v>89.18</v>
      </c>
      <c r="F285" s="27">
        <v>109.4</v>
      </c>
      <c r="G285" s="27">
        <v>51.05</v>
      </c>
      <c r="H285" s="27">
        <v>72.38</v>
      </c>
      <c r="I285" s="27">
        <v>66.92</v>
      </c>
      <c r="J285" s="27">
        <v>70.28</v>
      </c>
      <c r="K285" s="27">
        <v>77.17</v>
      </c>
      <c r="L285" s="27">
        <v>80.08</v>
      </c>
      <c r="M285" s="27">
        <v>90.08</v>
      </c>
      <c r="N285" s="27">
        <v>82.66</v>
      </c>
      <c r="O285" s="27">
        <v>84.58</v>
      </c>
      <c r="P285" s="27">
        <v>59.16</v>
      </c>
      <c r="Q285" s="27">
        <v>74.14</v>
      </c>
      <c r="R285" s="26"/>
      <c r="S285" s="26"/>
      <c r="T285" s="26"/>
      <c r="U285" s="27">
        <v>94.77</v>
      </c>
      <c r="V285" s="27">
        <v>84.17</v>
      </c>
      <c r="W285" s="26"/>
      <c r="X285" s="27">
        <v>76.33</v>
      </c>
      <c r="Y285" s="27">
        <v>68.260000000000005</v>
      </c>
      <c r="Z285" s="27">
        <v>32.51</v>
      </c>
      <c r="AA285" s="27">
        <v>89.18</v>
      </c>
      <c r="AB285" s="27">
        <v>90.26</v>
      </c>
      <c r="AC285" s="27">
        <v>185.17</v>
      </c>
      <c r="AD285" s="27">
        <v>102.5</v>
      </c>
      <c r="AE285" s="27">
        <v>106.27</v>
      </c>
      <c r="AF285" s="27">
        <v>115.89</v>
      </c>
      <c r="AG285" s="27">
        <v>113.82</v>
      </c>
      <c r="AH285" s="27">
        <v>134.65</v>
      </c>
      <c r="AI285" s="27">
        <v>111.76</v>
      </c>
      <c r="AJ285" s="27">
        <v>117.42</v>
      </c>
      <c r="AK285" s="27">
        <v>95.25</v>
      </c>
      <c r="AL285" s="27">
        <v>170.57</v>
      </c>
      <c r="AM285" s="27">
        <v>89.93</v>
      </c>
      <c r="AN285" s="27">
        <v>145.86000000000001</v>
      </c>
      <c r="AO285" s="27">
        <v>131.30000000000001</v>
      </c>
      <c r="AP285" s="27">
        <v>112.63</v>
      </c>
      <c r="AQ285" s="27">
        <v>91.28</v>
      </c>
      <c r="AR285" s="27">
        <v>76.64</v>
      </c>
      <c r="AS285" s="27">
        <v>86.95</v>
      </c>
      <c r="AT285" s="27">
        <v>111.53</v>
      </c>
      <c r="AU285" s="27">
        <v>51.05</v>
      </c>
      <c r="AV285" s="27">
        <v>74.39</v>
      </c>
      <c r="AW285" s="27">
        <v>69.97</v>
      </c>
      <c r="AX285" s="27">
        <v>66.92</v>
      </c>
      <c r="AY285" s="27">
        <v>63.26</v>
      </c>
      <c r="AZ285" s="27">
        <v>79.87</v>
      </c>
      <c r="BA285" s="27">
        <v>67.55</v>
      </c>
      <c r="BB285" s="27">
        <v>84.44</v>
      </c>
      <c r="BC285" s="27">
        <v>109.42</v>
      </c>
      <c r="BD285" s="27">
        <v>100.93</v>
      </c>
      <c r="BE285" s="27">
        <v>57.04</v>
      </c>
      <c r="BF285" s="26"/>
      <c r="BG285" s="27">
        <v>80.08</v>
      </c>
      <c r="BH285" s="27">
        <v>118.76</v>
      </c>
      <c r="BI285" s="27">
        <v>80.14</v>
      </c>
      <c r="BJ285" s="27">
        <v>96.36</v>
      </c>
      <c r="BK285" s="27">
        <v>74.849999999999994</v>
      </c>
      <c r="BL285" s="27">
        <v>71.45</v>
      </c>
      <c r="BM285" s="27">
        <v>119.41</v>
      </c>
      <c r="BN285" s="27">
        <v>31.25</v>
      </c>
      <c r="BO285" s="27">
        <v>84.58</v>
      </c>
      <c r="BP285" s="27">
        <v>41.43</v>
      </c>
      <c r="BQ285" s="27">
        <v>54.61</v>
      </c>
      <c r="BR285" s="27">
        <v>81.44</v>
      </c>
      <c r="BS285" s="27">
        <v>67.989999999999995</v>
      </c>
      <c r="BT285" s="27">
        <v>48.71</v>
      </c>
      <c r="BU285" s="27">
        <v>71.09</v>
      </c>
      <c r="BV285" s="27">
        <v>104.47</v>
      </c>
      <c r="BW285" s="27">
        <v>88.76</v>
      </c>
      <c r="BX285" s="27">
        <v>75.5</v>
      </c>
      <c r="BY285" s="26"/>
      <c r="BZ285" s="26"/>
      <c r="CA285" s="26"/>
      <c r="CB285" s="26"/>
      <c r="CC285" s="27">
        <v>120.44</v>
      </c>
      <c r="CD285" s="27">
        <v>49.84</v>
      </c>
      <c r="CE285" s="27">
        <v>77.86</v>
      </c>
      <c r="CF285" s="27">
        <v>88.62</v>
      </c>
      <c r="CG285" s="27">
        <v>85.45</v>
      </c>
    </row>
    <row r="286" spans="1:85" x14ac:dyDescent="0.3">
      <c r="A286" s="25" t="s">
        <v>359</v>
      </c>
      <c r="B286" s="27">
        <v>80.599999999999994</v>
      </c>
      <c r="C286" s="26"/>
      <c r="D286" s="27">
        <v>75.2</v>
      </c>
      <c r="E286" s="27">
        <v>89.2</v>
      </c>
      <c r="F286" s="27">
        <v>109.18</v>
      </c>
      <c r="G286" s="27">
        <v>51.05</v>
      </c>
      <c r="H286" s="27">
        <v>72.73</v>
      </c>
      <c r="I286" s="27">
        <v>67.97</v>
      </c>
      <c r="J286" s="27">
        <v>70.94</v>
      </c>
      <c r="K286" s="27">
        <v>78.73</v>
      </c>
      <c r="L286" s="27">
        <v>80.680000000000007</v>
      </c>
      <c r="M286" s="27">
        <v>90.24</v>
      </c>
      <c r="N286" s="27">
        <v>83.13</v>
      </c>
      <c r="O286" s="27">
        <v>85.39</v>
      </c>
      <c r="P286" s="27">
        <v>59.74</v>
      </c>
      <c r="Q286" s="27">
        <v>75.39</v>
      </c>
      <c r="R286" s="26"/>
      <c r="S286" s="26"/>
      <c r="T286" s="26"/>
      <c r="U286" s="27">
        <v>94.45</v>
      </c>
      <c r="V286" s="27">
        <v>84.8</v>
      </c>
      <c r="W286" s="26"/>
      <c r="X286" s="27">
        <v>76.599999999999994</v>
      </c>
      <c r="Y286" s="27">
        <v>68</v>
      </c>
      <c r="Z286" s="27">
        <v>36.53</v>
      </c>
      <c r="AA286" s="27">
        <v>89.2</v>
      </c>
      <c r="AB286" s="27">
        <v>90.41</v>
      </c>
      <c r="AC286" s="27">
        <v>183.62</v>
      </c>
      <c r="AD286" s="27">
        <v>103.09</v>
      </c>
      <c r="AE286" s="27">
        <v>106.24</v>
      </c>
      <c r="AF286" s="27">
        <v>115.22</v>
      </c>
      <c r="AG286" s="27">
        <v>113.01</v>
      </c>
      <c r="AH286" s="27">
        <v>134.09</v>
      </c>
      <c r="AI286" s="27">
        <v>111.3</v>
      </c>
      <c r="AJ286" s="27">
        <v>117.44</v>
      </c>
      <c r="AK286" s="27">
        <v>95.55</v>
      </c>
      <c r="AL286" s="27">
        <v>169.04</v>
      </c>
      <c r="AM286" s="27">
        <v>90.05</v>
      </c>
      <c r="AN286" s="27">
        <v>144.56</v>
      </c>
      <c r="AO286" s="27">
        <v>130.88999999999999</v>
      </c>
      <c r="AP286" s="27">
        <v>112.16</v>
      </c>
      <c r="AQ286" s="27">
        <v>91.44</v>
      </c>
      <c r="AR286" s="27">
        <v>77.09</v>
      </c>
      <c r="AS286" s="27">
        <v>87.01</v>
      </c>
      <c r="AT286" s="27">
        <v>111.38</v>
      </c>
      <c r="AU286" s="27">
        <v>51.05</v>
      </c>
      <c r="AV286" s="27">
        <v>74.37</v>
      </c>
      <c r="AW286" s="27">
        <v>70.75</v>
      </c>
      <c r="AX286" s="27">
        <v>67.97</v>
      </c>
      <c r="AY286" s="27">
        <v>63.59</v>
      </c>
      <c r="AZ286" s="27">
        <v>80.260000000000005</v>
      </c>
      <c r="BA286" s="27">
        <v>68.36</v>
      </c>
      <c r="BB286" s="27">
        <v>84.42</v>
      </c>
      <c r="BC286" s="27">
        <v>105.84</v>
      </c>
      <c r="BD286" s="27">
        <v>105.7</v>
      </c>
      <c r="BE286" s="27">
        <v>58.99</v>
      </c>
      <c r="BF286" s="26"/>
      <c r="BG286" s="27">
        <v>80.680000000000007</v>
      </c>
      <c r="BH286" s="27">
        <v>118.31</v>
      </c>
      <c r="BI286" s="27">
        <v>80.72</v>
      </c>
      <c r="BJ286" s="27">
        <v>96.55</v>
      </c>
      <c r="BK286" s="27">
        <v>74.709999999999994</v>
      </c>
      <c r="BL286" s="27">
        <v>71.97</v>
      </c>
      <c r="BM286" s="27">
        <v>119.49</v>
      </c>
      <c r="BN286" s="27">
        <v>32.25</v>
      </c>
      <c r="BO286" s="27">
        <v>85.39</v>
      </c>
      <c r="BP286" s="27">
        <v>41.94</v>
      </c>
      <c r="BQ286" s="27">
        <v>55.34</v>
      </c>
      <c r="BR286" s="27">
        <v>81.97</v>
      </c>
      <c r="BS286" s="27">
        <v>68.33</v>
      </c>
      <c r="BT286" s="27">
        <v>49.65</v>
      </c>
      <c r="BU286" s="27">
        <v>72.92</v>
      </c>
      <c r="BV286" s="27">
        <v>104.63</v>
      </c>
      <c r="BW286" s="27">
        <v>89.6</v>
      </c>
      <c r="BX286" s="27">
        <v>75.88</v>
      </c>
      <c r="BY286" s="26"/>
      <c r="BZ286" s="26"/>
      <c r="CA286" s="26"/>
      <c r="CB286" s="26"/>
      <c r="CC286" s="27">
        <v>119.9</v>
      </c>
      <c r="CD286" s="27">
        <v>49.89</v>
      </c>
      <c r="CE286" s="27">
        <v>78.19</v>
      </c>
      <c r="CF286" s="27">
        <v>93.3</v>
      </c>
      <c r="CG286" s="27">
        <v>84.93</v>
      </c>
    </row>
    <row r="287" spans="1:85" x14ac:dyDescent="0.3">
      <c r="A287" s="25" t="s">
        <v>360</v>
      </c>
      <c r="B287" s="27">
        <v>81.3</v>
      </c>
      <c r="C287" s="26"/>
      <c r="D287" s="27">
        <v>74.989999999999995</v>
      </c>
      <c r="E287" s="27">
        <v>89.19</v>
      </c>
      <c r="F287" s="27">
        <v>109.21</v>
      </c>
      <c r="G287" s="27">
        <v>51.13</v>
      </c>
      <c r="H287" s="27">
        <v>73.349999999999994</v>
      </c>
      <c r="I287" s="27">
        <v>69.150000000000006</v>
      </c>
      <c r="J287" s="27">
        <v>71.88</v>
      </c>
      <c r="K287" s="27">
        <v>81.63</v>
      </c>
      <c r="L287" s="27">
        <v>81.239999999999995</v>
      </c>
      <c r="M287" s="27">
        <v>90.9</v>
      </c>
      <c r="N287" s="27">
        <v>83.51</v>
      </c>
      <c r="O287" s="27">
        <v>86.13</v>
      </c>
      <c r="P287" s="27">
        <v>60.53</v>
      </c>
      <c r="Q287" s="27">
        <v>76.08</v>
      </c>
      <c r="R287" s="26"/>
      <c r="S287" s="26"/>
      <c r="T287" s="26"/>
      <c r="U287" s="27">
        <v>94.32</v>
      </c>
      <c r="V287" s="27">
        <v>85.14</v>
      </c>
      <c r="W287" s="26"/>
      <c r="X287" s="27">
        <v>76.319999999999993</v>
      </c>
      <c r="Y287" s="27">
        <v>67.709999999999994</v>
      </c>
      <c r="Z287" s="27">
        <v>39.01</v>
      </c>
      <c r="AA287" s="27">
        <v>89.19</v>
      </c>
      <c r="AB287" s="27">
        <v>90.73</v>
      </c>
      <c r="AC287" s="27">
        <v>180.71</v>
      </c>
      <c r="AD287" s="27">
        <v>102.85</v>
      </c>
      <c r="AE287" s="27">
        <v>106.61</v>
      </c>
      <c r="AF287" s="27">
        <v>114.68</v>
      </c>
      <c r="AG287" s="27">
        <v>113.88</v>
      </c>
      <c r="AH287" s="27">
        <v>134.38999999999999</v>
      </c>
      <c r="AI287" s="27">
        <v>111.3</v>
      </c>
      <c r="AJ287" s="27">
        <v>117.58</v>
      </c>
      <c r="AK287" s="27">
        <v>96.64</v>
      </c>
      <c r="AL287" s="27">
        <v>168.03</v>
      </c>
      <c r="AM287" s="27">
        <v>90.25</v>
      </c>
      <c r="AN287" s="27">
        <v>143.32</v>
      </c>
      <c r="AO287" s="27">
        <v>129.87</v>
      </c>
      <c r="AP287" s="27">
        <v>111.77</v>
      </c>
      <c r="AQ287" s="27">
        <v>91.58</v>
      </c>
      <c r="AR287" s="27">
        <v>77.77</v>
      </c>
      <c r="AS287" s="27">
        <v>87.3</v>
      </c>
      <c r="AT287" s="27">
        <v>111.6</v>
      </c>
      <c r="AU287" s="27">
        <v>51.13</v>
      </c>
      <c r="AV287" s="27">
        <v>74.709999999999994</v>
      </c>
      <c r="AW287" s="27">
        <v>71.69</v>
      </c>
      <c r="AX287" s="27">
        <v>69.150000000000006</v>
      </c>
      <c r="AY287" s="27">
        <v>65.17</v>
      </c>
      <c r="AZ287" s="27">
        <v>80.83</v>
      </c>
      <c r="BA287" s="27">
        <v>69.37</v>
      </c>
      <c r="BB287" s="27">
        <v>84.74</v>
      </c>
      <c r="BC287" s="27">
        <v>102.99</v>
      </c>
      <c r="BD287" s="27">
        <v>108.4</v>
      </c>
      <c r="BE287" s="27">
        <v>64.44</v>
      </c>
      <c r="BF287" s="26"/>
      <c r="BG287" s="27">
        <v>81.239999999999995</v>
      </c>
      <c r="BH287" s="27">
        <v>117.96</v>
      </c>
      <c r="BI287" s="27">
        <v>81.569999999999993</v>
      </c>
      <c r="BJ287" s="27">
        <v>97.53</v>
      </c>
      <c r="BK287" s="27">
        <v>74.92</v>
      </c>
      <c r="BL287" s="27">
        <v>72.19</v>
      </c>
      <c r="BM287" s="27">
        <v>119.69</v>
      </c>
      <c r="BN287" s="27">
        <v>33.520000000000003</v>
      </c>
      <c r="BO287" s="27">
        <v>86.13</v>
      </c>
      <c r="BP287" s="27">
        <v>42.88</v>
      </c>
      <c r="BQ287" s="27">
        <v>56.03</v>
      </c>
      <c r="BR287" s="27">
        <v>82.61</v>
      </c>
      <c r="BS287" s="27">
        <v>69.06</v>
      </c>
      <c r="BT287" s="27">
        <v>50.83</v>
      </c>
      <c r="BU287" s="27">
        <v>73.62</v>
      </c>
      <c r="BV287" s="27">
        <v>105.04</v>
      </c>
      <c r="BW287" s="27">
        <v>90.59</v>
      </c>
      <c r="BX287" s="27">
        <v>76.52</v>
      </c>
      <c r="BY287" s="26"/>
      <c r="BZ287" s="26"/>
      <c r="CA287" s="26"/>
      <c r="CB287" s="26"/>
      <c r="CC287" s="27">
        <v>119.37</v>
      </c>
      <c r="CD287" s="27">
        <v>50.46</v>
      </c>
      <c r="CE287" s="27">
        <v>78.290000000000006</v>
      </c>
      <c r="CF287" s="27">
        <v>96.97</v>
      </c>
      <c r="CG287" s="27">
        <v>84.32</v>
      </c>
    </row>
    <row r="288" spans="1:85" x14ac:dyDescent="0.3">
      <c r="A288" s="25" t="s">
        <v>361</v>
      </c>
      <c r="B288" s="27">
        <v>81.83</v>
      </c>
      <c r="C288" s="26"/>
      <c r="D288" s="27">
        <v>75.61</v>
      </c>
      <c r="E288" s="27">
        <v>89.05</v>
      </c>
      <c r="F288" s="27">
        <v>108.82</v>
      </c>
      <c r="G288" s="27">
        <v>51.15</v>
      </c>
      <c r="H288" s="27">
        <v>73.900000000000006</v>
      </c>
      <c r="I288" s="27">
        <v>70.180000000000007</v>
      </c>
      <c r="J288" s="27">
        <v>72.63</v>
      </c>
      <c r="K288" s="27">
        <v>84.67</v>
      </c>
      <c r="L288" s="27">
        <v>81.849999999999994</v>
      </c>
      <c r="M288" s="27">
        <v>90.91</v>
      </c>
      <c r="N288" s="27">
        <v>83.8</v>
      </c>
      <c r="O288" s="27">
        <v>86.87</v>
      </c>
      <c r="P288" s="27">
        <v>61.11</v>
      </c>
      <c r="Q288" s="27">
        <v>76.36</v>
      </c>
      <c r="R288" s="26"/>
      <c r="S288" s="26"/>
      <c r="T288" s="26"/>
      <c r="U288" s="27">
        <v>94.46</v>
      </c>
      <c r="V288" s="27">
        <v>84.77</v>
      </c>
      <c r="W288" s="26"/>
      <c r="X288" s="27">
        <v>76.989999999999995</v>
      </c>
      <c r="Y288" s="27">
        <v>67.05</v>
      </c>
      <c r="Z288" s="27">
        <v>38.71</v>
      </c>
      <c r="AA288" s="27">
        <v>89.05</v>
      </c>
      <c r="AB288" s="27">
        <v>90.68</v>
      </c>
      <c r="AC288" s="27">
        <v>178.65</v>
      </c>
      <c r="AD288" s="27">
        <v>102.63</v>
      </c>
      <c r="AE288" s="27">
        <v>106.39</v>
      </c>
      <c r="AF288" s="27">
        <v>114.42</v>
      </c>
      <c r="AG288" s="27">
        <v>113.3</v>
      </c>
      <c r="AH288" s="27">
        <v>133.63</v>
      </c>
      <c r="AI288" s="27">
        <v>110.96</v>
      </c>
      <c r="AJ288" s="27">
        <v>117.51</v>
      </c>
      <c r="AK288" s="27">
        <v>97.54</v>
      </c>
      <c r="AL288" s="27">
        <v>166.33</v>
      </c>
      <c r="AM288" s="27">
        <v>90.21</v>
      </c>
      <c r="AN288" s="27">
        <v>141.16999999999999</v>
      </c>
      <c r="AO288" s="27">
        <v>129.27000000000001</v>
      </c>
      <c r="AP288" s="27">
        <v>110.88</v>
      </c>
      <c r="AQ288" s="27">
        <v>91.45</v>
      </c>
      <c r="AR288" s="27">
        <v>77.900000000000006</v>
      </c>
      <c r="AS288" s="27">
        <v>88.34</v>
      </c>
      <c r="AT288" s="27">
        <v>111.31</v>
      </c>
      <c r="AU288" s="27">
        <v>51.15</v>
      </c>
      <c r="AV288" s="27">
        <v>74.75</v>
      </c>
      <c r="AW288" s="27">
        <v>72.87</v>
      </c>
      <c r="AX288" s="27">
        <v>70.180000000000007</v>
      </c>
      <c r="AY288" s="27">
        <v>66.400000000000006</v>
      </c>
      <c r="AZ288" s="27">
        <v>81.13</v>
      </c>
      <c r="BA288" s="27">
        <v>70.239999999999995</v>
      </c>
      <c r="BB288" s="27">
        <v>85.94</v>
      </c>
      <c r="BC288" s="27">
        <v>101.88</v>
      </c>
      <c r="BD288" s="27">
        <v>111.31</v>
      </c>
      <c r="BE288" s="27">
        <v>69.17</v>
      </c>
      <c r="BF288" s="26"/>
      <c r="BG288" s="27">
        <v>81.849999999999994</v>
      </c>
      <c r="BH288" s="27">
        <v>117.65</v>
      </c>
      <c r="BI288" s="27">
        <v>82.55</v>
      </c>
      <c r="BJ288" s="27">
        <v>97.22</v>
      </c>
      <c r="BK288" s="27">
        <v>74.56</v>
      </c>
      <c r="BL288" s="27">
        <v>72.540000000000006</v>
      </c>
      <c r="BM288" s="27">
        <v>119.61</v>
      </c>
      <c r="BN288" s="27">
        <v>34.299999999999997</v>
      </c>
      <c r="BO288" s="27">
        <v>86.87</v>
      </c>
      <c r="BP288" s="27">
        <v>43.78</v>
      </c>
      <c r="BQ288" s="27">
        <v>56.12</v>
      </c>
      <c r="BR288" s="27">
        <v>83.06</v>
      </c>
      <c r="BS288" s="27">
        <v>69.48</v>
      </c>
      <c r="BT288" s="27">
        <v>52.05</v>
      </c>
      <c r="BU288" s="27">
        <v>73.66</v>
      </c>
      <c r="BV288" s="27">
        <v>104.68</v>
      </c>
      <c r="BW288" s="27">
        <v>91.5</v>
      </c>
      <c r="BX288" s="27">
        <v>77.209999999999994</v>
      </c>
      <c r="BY288" s="26"/>
      <c r="BZ288" s="26"/>
      <c r="CA288" s="26"/>
      <c r="CB288" s="26"/>
      <c r="CC288" s="27">
        <v>119.11</v>
      </c>
      <c r="CD288" s="27">
        <v>51.29</v>
      </c>
      <c r="CE288" s="27">
        <v>78.2</v>
      </c>
      <c r="CF288" s="27">
        <v>98.14</v>
      </c>
      <c r="CG288" s="27">
        <v>83.35</v>
      </c>
    </row>
    <row r="289" spans="1:85" x14ac:dyDescent="0.3">
      <c r="A289" s="25" t="s">
        <v>362</v>
      </c>
      <c r="B289" s="27">
        <v>82.17</v>
      </c>
      <c r="C289" s="26"/>
      <c r="D289" s="27">
        <v>75.88</v>
      </c>
      <c r="E289" s="27">
        <v>88.83</v>
      </c>
      <c r="F289" s="27">
        <v>108.35</v>
      </c>
      <c r="G289" s="27">
        <v>51.08</v>
      </c>
      <c r="H289" s="27">
        <v>74.16</v>
      </c>
      <c r="I289" s="27">
        <v>71.040000000000006</v>
      </c>
      <c r="J289" s="27">
        <v>73.239999999999995</v>
      </c>
      <c r="K289" s="27">
        <v>86.88</v>
      </c>
      <c r="L289" s="27">
        <v>82.38</v>
      </c>
      <c r="M289" s="27">
        <v>90.71</v>
      </c>
      <c r="N289" s="27">
        <v>83.39</v>
      </c>
      <c r="O289" s="27">
        <v>87.61</v>
      </c>
      <c r="P289" s="27">
        <v>61.79</v>
      </c>
      <c r="Q289" s="27">
        <v>77.040000000000006</v>
      </c>
      <c r="R289" s="26"/>
      <c r="S289" s="26"/>
      <c r="T289" s="26"/>
      <c r="U289" s="27">
        <v>94.32</v>
      </c>
      <c r="V289" s="27">
        <v>84.21</v>
      </c>
      <c r="W289" s="26"/>
      <c r="X289" s="27">
        <v>77.36</v>
      </c>
      <c r="Y289" s="27">
        <v>65.98</v>
      </c>
      <c r="Z289" s="27">
        <v>37.01</v>
      </c>
      <c r="AA289" s="27">
        <v>88.83</v>
      </c>
      <c r="AB289" s="27">
        <v>90.62</v>
      </c>
      <c r="AC289" s="27">
        <v>175.97</v>
      </c>
      <c r="AD289" s="27">
        <v>101.98</v>
      </c>
      <c r="AE289" s="27">
        <v>106.6</v>
      </c>
      <c r="AF289" s="27">
        <v>114.21</v>
      </c>
      <c r="AG289" s="27">
        <v>112.97</v>
      </c>
      <c r="AH289" s="27">
        <v>132.74</v>
      </c>
      <c r="AI289" s="27">
        <v>110.74</v>
      </c>
      <c r="AJ289" s="27">
        <v>116.94</v>
      </c>
      <c r="AK289" s="27">
        <v>97.68</v>
      </c>
      <c r="AL289" s="27">
        <v>164.49</v>
      </c>
      <c r="AM289" s="27">
        <v>90</v>
      </c>
      <c r="AN289" s="27">
        <v>139.44</v>
      </c>
      <c r="AO289" s="27">
        <v>128.08000000000001</v>
      </c>
      <c r="AP289" s="27">
        <v>110.09</v>
      </c>
      <c r="AQ289" s="27">
        <v>91.05</v>
      </c>
      <c r="AR289" s="27">
        <v>78.08</v>
      </c>
      <c r="AS289" s="27">
        <v>89.88</v>
      </c>
      <c r="AT289" s="27">
        <v>110.99</v>
      </c>
      <c r="AU289" s="27">
        <v>51.08</v>
      </c>
      <c r="AV289" s="27">
        <v>74.709999999999994</v>
      </c>
      <c r="AW289" s="27">
        <v>73.489999999999995</v>
      </c>
      <c r="AX289" s="27">
        <v>71.040000000000006</v>
      </c>
      <c r="AY289" s="27">
        <v>67.239999999999995</v>
      </c>
      <c r="AZ289" s="27">
        <v>81.849999999999994</v>
      </c>
      <c r="BA289" s="27">
        <v>70.77</v>
      </c>
      <c r="BB289" s="27">
        <v>86.68</v>
      </c>
      <c r="BC289" s="27">
        <v>100.16</v>
      </c>
      <c r="BD289" s="27">
        <v>115.85</v>
      </c>
      <c r="BE289" s="27">
        <v>71.69</v>
      </c>
      <c r="BF289" s="26"/>
      <c r="BG289" s="27">
        <v>82.38</v>
      </c>
      <c r="BH289" s="27">
        <v>117.29</v>
      </c>
      <c r="BI289" s="27">
        <v>83.4</v>
      </c>
      <c r="BJ289" s="27">
        <v>96.58</v>
      </c>
      <c r="BK289" s="27">
        <v>74.13</v>
      </c>
      <c r="BL289" s="27">
        <v>71.989999999999995</v>
      </c>
      <c r="BM289" s="27">
        <v>119.11</v>
      </c>
      <c r="BN289" s="27">
        <v>34.64</v>
      </c>
      <c r="BO289" s="27">
        <v>87.61</v>
      </c>
      <c r="BP289" s="27">
        <v>45.16</v>
      </c>
      <c r="BQ289" s="27">
        <v>56.23</v>
      </c>
      <c r="BR289" s="27">
        <v>83.11</v>
      </c>
      <c r="BS289" s="27">
        <v>70.38</v>
      </c>
      <c r="BT289" s="27">
        <v>53.68</v>
      </c>
      <c r="BU289" s="27">
        <v>74.33</v>
      </c>
      <c r="BV289" s="27">
        <v>104.96</v>
      </c>
      <c r="BW289" s="27">
        <v>92.12</v>
      </c>
      <c r="BX289" s="27">
        <v>78.03</v>
      </c>
      <c r="BY289" s="26"/>
      <c r="BZ289" s="26"/>
      <c r="CA289" s="26"/>
      <c r="CB289" s="26"/>
      <c r="CC289" s="27">
        <v>118.56</v>
      </c>
      <c r="CD289" s="27">
        <v>51.85</v>
      </c>
      <c r="CE289" s="27">
        <v>78.31</v>
      </c>
      <c r="CF289" s="27">
        <v>98.07</v>
      </c>
      <c r="CG289" s="27">
        <v>82.38</v>
      </c>
    </row>
    <row r="290" spans="1:85" x14ac:dyDescent="0.3">
      <c r="A290" s="25" t="s">
        <v>363</v>
      </c>
      <c r="B290" s="27">
        <v>82.48</v>
      </c>
      <c r="C290" s="26"/>
      <c r="D290" s="27">
        <v>75.900000000000006</v>
      </c>
      <c r="E290" s="27">
        <v>88.53</v>
      </c>
      <c r="F290" s="27">
        <v>107.92</v>
      </c>
      <c r="G290" s="27">
        <v>51.1</v>
      </c>
      <c r="H290" s="27">
        <v>74.459999999999994</v>
      </c>
      <c r="I290" s="27">
        <v>72.05</v>
      </c>
      <c r="J290" s="27">
        <v>73.77</v>
      </c>
      <c r="K290" s="27">
        <v>88.36</v>
      </c>
      <c r="L290" s="27">
        <v>82.85</v>
      </c>
      <c r="M290" s="27">
        <v>90.5</v>
      </c>
      <c r="N290" s="27">
        <v>84.23</v>
      </c>
      <c r="O290" s="27">
        <v>88.19</v>
      </c>
      <c r="P290" s="27">
        <v>62.23</v>
      </c>
      <c r="Q290" s="27">
        <v>77.569999999999993</v>
      </c>
      <c r="R290" s="26"/>
      <c r="S290" s="26"/>
      <c r="T290" s="26"/>
      <c r="U290" s="27">
        <v>94.12</v>
      </c>
      <c r="V290" s="27">
        <v>82.6</v>
      </c>
      <c r="W290" s="26"/>
      <c r="X290" s="27">
        <v>77.45</v>
      </c>
      <c r="Y290" s="27">
        <v>65.55</v>
      </c>
      <c r="Z290" s="27">
        <v>35.299999999999997</v>
      </c>
      <c r="AA290" s="27">
        <v>88.53</v>
      </c>
      <c r="AB290" s="27">
        <v>90.5</v>
      </c>
      <c r="AC290" s="27">
        <v>173.55</v>
      </c>
      <c r="AD290" s="27">
        <v>101.75</v>
      </c>
      <c r="AE290" s="27">
        <v>107.04</v>
      </c>
      <c r="AF290" s="27">
        <v>113.9</v>
      </c>
      <c r="AG290" s="27">
        <v>113.06</v>
      </c>
      <c r="AH290" s="27">
        <v>132.04</v>
      </c>
      <c r="AI290" s="27">
        <v>110.83</v>
      </c>
      <c r="AJ290" s="27">
        <v>116.96</v>
      </c>
      <c r="AK290" s="27">
        <v>97.69</v>
      </c>
      <c r="AL290" s="27">
        <v>162.91999999999999</v>
      </c>
      <c r="AM290" s="27">
        <v>89.8</v>
      </c>
      <c r="AN290" s="27">
        <v>137.66</v>
      </c>
      <c r="AO290" s="27">
        <v>126.99</v>
      </c>
      <c r="AP290" s="27">
        <v>109.39</v>
      </c>
      <c r="AQ290" s="27">
        <v>90.62</v>
      </c>
      <c r="AR290" s="27">
        <v>78.23</v>
      </c>
      <c r="AS290" s="27">
        <v>90.1</v>
      </c>
      <c r="AT290" s="27">
        <v>110.66</v>
      </c>
      <c r="AU290" s="27">
        <v>51.1</v>
      </c>
      <c r="AV290" s="27">
        <v>74.73</v>
      </c>
      <c r="AW290" s="27">
        <v>74.13</v>
      </c>
      <c r="AX290" s="27">
        <v>72.05</v>
      </c>
      <c r="AY290" s="27">
        <v>68.06</v>
      </c>
      <c r="AZ290" s="27">
        <v>82.35</v>
      </c>
      <c r="BA290" s="27">
        <v>71.28</v>
      </c>
      <c r="BB290" s="27">
        <v>87.19</v>
      </c>
      <c r="BC290" s="27">
        <v>103.79</v>
      </c>
      <c r="BD290" s="27">
        <v>117.98</v>
      </c>
      <c r="BE290" s="27">
        <v>73.540000000000006</v>
      </c>
      <c r="BF290" s="26"/>
      <c r="BG290" s="27">
        <v>82.85</v>
      </c>
      <c r="BH290" s="27">
        <v>116.85</v>
      </c>
      <c r="BI290" s="27">
        <v>84.34</v>
      </c>
      <c r="BJ290" s="27">
        <v>95.91</v>
      </c>
      <c r="BK290" s="27">
        <v>73.61</v>
      </c>
      <c r="BL290" s="27">
        <v>73.650000000000006</v>
      </c>
      <c r="BM290" s="27">
        <v>118.68</v>
      </c>
      <c r="BN290" s="27">
        <v>35.4</v>
      </c>
      <c r="BO290" s="27">
        <v>88.19</v>
      </c>
      <c r="BP290" s="27">
        <v>46.2</v>
      </c>
      <c r="BQ290" s="27">
        <v>56.13</v>
      </c>
      <c r="BR290" s="27">
        <v>83.01</v>
      </c>
      <c r="BS290" s="27">
        <v>71.010000000000005</v>
      </c>
      <c r="BT290" s="27">
        <v>55.03</v>
      </c>
      <c r="BU290" s="27">
        <v>74.87</v>
      </c>
      <c r="BV290" s="27">
        <v>105.01</v>
      </c>
      <c r="BW290" s="27">
        <v>92.53</v>
      </c>
      <c r="BX290" s="27">
        <v>78.67</v>
      </c>
      <c r="BY290" s="26"/>
      <c r="BZ290" s="26"/>
      <c r="CA290" s="26"/>
      <c r="CB290" s="26"/>
      <c r="CC290" s="27">
        <v>117.97</v>
      </c>
      <c r="CD290" s="27">
        <v>52.32</v>
      </c>
      <c r="CE290" s="27">
        <v>78.45</v>
      </c>
      <c r="CF290" s="27">
        <v>96.97</v>
      </c>
      <c r="CG290" s="27">
        <v>79.900000000000006</v>
      </c>
    </row>
    <row r="291" spans="1:85" x14ac:dyDescent="0.3">
      <c r="A291" s="25" t="s">
        <v>364</v>
      </c>
      <c r="B291" s="27">
        <v>82.84</v>
      </c>
      <c r="C291" s="26"/>
      <c r="D291" s="27">
        <v>75.48</v>
      </c>
      <c r="E291" s="27">
        <v>88.17</v>
      </c>
      <c r="F291" s="27">
        <v>107.79</v>
      </c>
      <c r="G291" s="27">
        <v>51.07</v>
      </c>
      <c r="H291" s="27">
        <v>74.8</v>
      </c>
      <c r="I291" s="27">
        <v>73.319999999999993</v>
      </c>
      <c r="J291" s="27">
        <v>74.58</v>
      </c>
      <c r="K291" s="27">
        <v>89.52</v>
      </c>
      <c r="L291" s="27">
        <v>83.18</v>
      </c>
      <c r="M291" s="27">
        <v>90.62</v>
      </c>
      <c r="N291" s="27">
        <v>84.49</v>
      </c>
      <c r="O291" s="27">
        <v>89.02</v>
      </c>
      <c r="P291" s="27">
        <v>62.66</v>
      </c>
      <c r="Q291" s="27">
        <v>78.23</v>
      </c>
      <c r="R291" s="26"/>
      <c r="S291" s="26"/>
      <c r="T291" s="26"/>
      <c r="U291" s="27">
        <v>94.1</v>
      </c>
      <c r="V291" s="27">
        <v>82.4</v>
      </c>
      <c r="W291" s="26"/>
      <c r="X291" s="27">
        <v>77.05</v>
      </c>
      <c r="Y291" s="27">
        <v>65.19</v>
      </c>
      <c r="Z291" s="27">
        <v>34.4</v>
      </c>
      <c r="AA291" s="27">
        <v>88.17</v>
      </c>
      <c r="AB291" s="27">
        <v>90.67</v>
      </c>
      <c r="AC291" s="27">
        <v>171.71</v>
      </c>
      <c r="AD291" s="27">
        <v>102.04</v>
      </c>
      <c r="AE291" s="27">
        <v>109.81</v>
      </c>
      <c r="AF291" s="27">
        <v>114.54</v>
      </c>
      <c r="AG291" s="27">
        <v>113.74</v>
      </c>
      <c r="AH291" s="27">
        <v>131.59</v>
      </c>
      <c r="AI291" s="27">
        <v>111.26</v>
      </c>
      <c r="AJ291" s="27">
        <v>116.97</v>
      </c>
      <c r="AK291" s="27">
        <v>97.95</v>
      </c>
      <c r="AL291" s="27">
        <v>161.71</v>
      </c>
      <c r="AM291" s="27">
        <v>89.89</v>
      </c>
      <c r="AN291" s="27">
        <v>135.74</v>
      </c>
      <c r="AO291" s="27">
        <v>126.56</v>
      </c>
      <c r="AP291" s="27">
        <v>108.78</v>
      </c>
      <c r="AQ291" s="27">
        <v>90.33</v>
      </c>
      <c r="AR291" s="27">
        <v>78.61</v>
      </c>
      <c r="AS291" s="27">
        <v>90.33</v>
      </c>
      <c r="AT291" s="27">
        <v>110.43</v>
      </c>
      <c r="AU291" s="27">
        <v>51.07</v>
      </c>
      <c r="AV291" s="27">
        <v>74.739999999999995</v>
      </c>
      <c r="AW291" s="27">
        <v>74.84</v>
      </c>
      <c r="AX291" s="27">
        <v>73.319999999999993</v>
      </c>
      <c r="AY291" s="27">
        <v>69.760000000000005</v>
      </c>
      <c r="AZ291" s="27">
        <v>82.96</v>
      </c>
      <c r="BA291" s="27">
        <v>72.06</v>
      </c>
      <c r="BB291" s="27">
        <v>88.01</v>
      </c>
      <c r="BC291" s="27">
        <v>103.48</v>
      </c>
      <c r="BD291" s="27">
        <v>116.5</v>
      </c>
      <c r="BE291" s="27">
        <v>76.31</v>
      </c>
      <c r="BF291" s="26"/>
      <c r="BG291" s="27">
        <v>83.18</v>
      </c>
      <c r="BH291" s="27">
        <v>116.74</v>
      </c>
      <c r="BI291" s="27">
        <v>85.19</v>
      </c>
      <c r="BJ291" s="27">
        <v>95.68</v>
      </c>
      <c r="BK291" s="27">
        <v>73.66</v>
      </c>
      <c r="BL291" s="27">
        <v>74.040000000000006</v>
      </c>
      <c r="BM291" s="27">
        <v>118.28</v>
      </c>
      <c r="BN291" s="27">
        <v>36.64</v>
      </c>
      <c r="BO291" s="27">
        <v>89.02</v>
      </c>
      <c r="BP291" s="27">
        <v>47.27</v>
      </c>
      <c r="BQ291" s="27">
        <v>56.25</v>
      </c>
      <c r="BR291" s="27">
        <v>82.67</v>
      </c>
      <c r="BS291" s="27">
        <v>71.86</v>
      </c>
      <c r="BT291" s="27">
        <v>56.38</v>
      </c>
      <c r="BU291" s="27">
        <v>75.599999999999994</v>
      </c>
      <c r="BV291" s="27">
        <v>105.33</v>
      </c>
      <c r="BW291" s="27">
        <v>92.87</v>
      </c>
      <c r="BX291" s="27">
        <v>79.349999999999994</v>
      </c>
      <c r="BY291" s="26"/>
      <c r="BZ291" s="26"/>
      <c r="CA291" s="26"/>
      <c r="CB291" s="26"/>
      <c r="CC291" s="27">
        <v>117.51</v>
      </c>
      <c r="CD291" s="27">
        <v>53.08</v>
      </c>
      <c r="CE291" s="27">
        <v>79.41</v>
      </c>
      <c r="CF291" s="27">
        <v>96.19</v>
      </c>
      <c r="CG291" s="27">
        <v>79.39</v>
      </c>
    </row>
    <row r="292" spans="1:85" x14ac:dyDescent="0.3">
      <c r="A292" s="25" t="s">
        <v>365</v>
      </c>
      <c r="B292" s="27">
        <v>83.13</v>
      </c>
      <c r="C292" s="26"/>
      <c r="D292" s="27">
        <v>76.14</v>
      </c>
      <c r="E292" s="27">
        <v>87.79</v>
      </c>
      <c r="F292" s="27">
        <v>107.26</v>
      </c>
      <c r="G292" s="27">
        <v>51.09</v>
      </c>
      <c r="H292" s="27">
        <v>75.209999999999994</v>
      </c>
      <c r="I292" s="27">
        <v>73.989999999999995</v>
      </c>
      <c r="J292" s="27">
        <v>75.28</v>
      </c>
      <c r="K292" s="27">
        <v>91.35</v>
      </c>
      <c r="L292" s="27">
        <v>83.29</v>
      </c>
      <c r="M292" s="27">
        <v>91.03</v>
      </c>
      <c r="N292" s="27">
        <v>84.35</v>
      </c>
      <c r="O292" s="27">
        <v>89.8</v>
      </c>
      <c r="P292" s="27">
        <v>62.67</v>
      </c>
      <c r="Q292" s="27">
        <v>78.209999999999994</v>
      </c>
      <c r="R292" s="26"/>
      <c r="S292" s="26"/>
      <c r="T292" s="26"/>
      <c r="U292" s="27">
        <v>94.01</v>
      </c>
      <c r="V292" s="27">
        <v>81.209999999999994</v>
      </c>
      <c r="W292" s="26"/>
      <c r="X292" s="27">
        <v>77.7</v>
      </c>
      <c r="Y292" s="27">
        <v>64.87</v>
      </c>
      <c r="Z292" s="27">
        <v>36.04</v>
      </c>
      <c r="AA292" s="27">
        <v>87.79</v>
      </c>
      <c r="AB292" s="27">
        <v>90.35</v>
      </c>
      <c r="AC292" s="27">
        <v>169.88</v>
      </c>
      <c r="AD292" s="27">
        <v>104.04</v>
      </c>
      <c r="AE292" s="27">
        <v>109.43</v>
      </c>
      <c r="AF292" s="27">
        <v>113.72</v>
      </c>
      <c r="AG292" s="27">
        <v>112.46</v>
      </c>
      <c r="AH292" s="27">
        <v>130.69</v>
      </c>
      <c r="AI292" s="27">
        <v>111.64</v>
      </c>
      <c r="AJ292" s="27">
        <v>116.9</v>
      </c>
      <c r="AK292" s="27">
        <v>97.46</v>
      </c>
      <c r="AL292" s="27">
        <v>160.41999999999999</v>
      </c>
      <c r="AM292" s="27">
        <v>89.82</v>
      </c>
      <c r="AN292" s="27">
        <v>134.06</v>
      </c>
      <c r="AO292" s="27">
        <v>125.62</v>
      </c>
      <c r="AP292" s="27">
        <v>107.95</v>
      </c>
      <c r="AQ292" s="27">
        <v>89.76</v>
      </c>
      <c r="AR292" s="27">
        <v>78.650000000000006</v>
      </c>
      <c r="AS292" s="27">
        <v>90.66</v>
      </c>
      <c r="AT292" s="27">
        <v>109.58</v>
      </c>
      <c r="AU292" s="27">
        <v>51.09</v>
      </c>
      <c r="AV292" s="27">
        <v>74.84</v>
      </c>
      <c r="AW292" s="27">
        <v>75.63</v>
      </c>
      <c r="AX292" s="27">
        <v>73.989999999999995</v>
      </c>
      <c r="AY292" s="27">
        <v>70.38</v>
      </c>
      <c r="AZ292" s="27">
        <v>83.29</v>
      </c>
      <c r="BA292" s="27">
        <v>72.92</v>
      </c>
      <c r="BB292" s="27">
        <v>89.17</v>
      </c>
      <c r="BC292" s="27">
        <v>103</v>
      </c>
      <c r="BD292" s="27">
        <v>116.53</v>
      </c>
      <c r="BE292" s="27">
        <v>79.959999999999994</v>
      </c>
      <c r="BF292" s="26"/>
      <c r="BG292" s="27">
        <v>83.29</v>
      </c>
      <c r="BH292" s="27">
        <v>116.13</v>
      </c>
      <c r="BI292" s="27">
        <v>85.93</v>
      </c>
      <c r="BJ292" s="27">
        <v>96.18</v>
      </c>
      <c r="BK292" s="27">
        <v>73.98</v>
      </c>
      <c r="BL292" s="27">
        <v>73.83</v>
      </c>
      <c r="BM292" s="27">
        <v>117.99</v>
      </c>
      <c r="BN292" s="27">
        <v>37.08</v>
      </c>
      <c r="BO292" s="27">
        <v>89.8</v>
      </c>
      <c r="BP292" s="27">
        <v>47.62</v>
      </c>
      <c r="BQ292" s="27">
        <v>56.32</v>
      </c>
      <c r="BR292" s="27">
        <v>82.17</v>
      </c>
      <c r="BS292" s="27">
        <v>72.09</v>
      </c>
      <c r="BT292" s="27">
        <v>56.88</v>
      </c>
      <c r="BU292" s="27">
        <v>75.260000000000005</v>
      </c>
      <c r="BV292" s="27">
        <v>105.94</v>
      </c>
      <c r="BW292" s="27">
        <v>93.66</v>
      </c>
      <c r="BX292" s="27">
        <v>79.66</v>
      </c>
      <c r="BY292" s="26"/>
      <c r="BZ292" s="26"/>
      <c r="CA292" s="26"/>
      <c r="CB292" s="26"/>
      <c r="CC292" s="27">
        <v>117</v>
      </c>
      <c r="CD292" s="27">
        <v>53.69</v>
      </c>
      <c r="CE292" s="27">
        <v>80.72</v>
      </c>
      <c r="CF292" s="27">
        <v>95.51</v>
      </c>
      <c r="CG292" s="27">
        <v>77.040000000000006</v>
      </c>
    </row>
    <row r="293" spans="1:85" x14ac:dyDescent="0.3">
      <c r="A293" s="25" t="s">
        <v>366</v>
      </c>
      <c r="B293" s="27">
        <v>83.37</v>
      </c>
      <c r="C293" s="26"/>
      <c r="D293" s="27">
        <v>76.650000000000006</v>
      </c>
      <c r="E293" s="27">
        <v>88.15</v>
      </c>
      <c r="F293" s="27">
        <v>106.97</v>
      </c>
      <c r="G293" s="27">
        <v>51.04</v>
      </c>
      <c r="H293" s="27">
        <v>75.34</v>
      </c>
      <c r="I293" s="27">
        <v>74.37</v>
      </c>
      <c r="J293" s="27">
        <v>75.56</v>
      </c>
      <c r="K293" s="27">
        <v>92.32</v>
      </c>
      <c r="L293" s="27">
        <v>83.46</v>
      </c>
      <c r="M293" s="27">
        <v>91.24</v>
      </c>
      <c r="N293" s="27">
        <v>84.44</v>
      </c>
      <c r="O293" s="27">
        <v>89.73</v>
      </c>
      <c r="P293" s="27">
        <v>63.07</v>
      </c>
      <c r="Q293" s="27">
        <v>78.930000000000007</v>
      </c>
      <c r="R293" s="26"/>
      <c r="S293" s="26"/>
      <c r="T293" s="26"/>
      <c r="U293" s="27">
        <v>93.99</v>
      </c>
      <c r="V293" s="27">
        <v>82.02</v>
      </c>
      <c r="W293" s="26"/>
      <c r="X293" s="27">
        <v>78.16</v>
      </c>
      <c r="Y293" s="27">
        <v>64.7</v>
      </c>
      <c r="Z293" s="27">
        <v>39</v>
      </c>
      <c r="AA293" s="27">
        <v>88.15</v>
      </c>
      <c r="AB293" s="27">
        <v>90.22</v>
      </c>
      <c r="AC293" s="27">
        <v>168.35</v>
      </c>
      <c r="AD293" s="27">
        <v>104.03</v>
      </c>
      <c r="AE293" s="27">
        <v>109.66</v>
      </c>
      <c r="AF293" s="27">
        <v>113.36</v>
      </c>
      <c r="AG293" s="27">
        <v>111.44</v>
      </c>
      <c r="AH293" s="27">
        <v>129.97</v>
      </c>
      <c r="AI293" s="27">
        <v>112.27</v>
      </c>
      <c r="AJ293" s="27">
        <v>116.59</v>
      </c>
      <c r="AK293" s="27">
        <v>97.3</v>
      </c>
      <c r="AL293" s="27">
        <v>159.57</v>
      </c>
      <c r="AM293" s="27">
        <v>89.68</v>
      </c>
      <c r="AN293" s="27">
        <v>132.57</v>
      </c>
      <c r="AO293" s="27">
        <v>125.04</v>
      </c>
      <c r="AP293" s="27">
        <v>107.51</v>
      </c>
      <c r="AQ293" s="27">
        <v>89.44</v>
      </c>
      <c r="AR293" s="27">
        <v>79.37</v>
      </c>
      <c r="AS293" s="27">
        <v>90.73</v>
      </c>
      <c r="AT293" s="27">
        <v>109.35</v>
      </c>
      <c r="AU293" s="27">
        <v>51.04</v>
      </c>
      <c r="AV293" s="27">
        <v>74.739999999999995</v>
      </c>
      <c r="AW293" s="27">
        <v>76.02</v>
      </c>
      <c r="AX293" s="27">
        <v>74.37</v>
      </c>
      <c r="AY293" s="27">
        <v>70.7</v>
      </c>
      <c r="AZ293" s="27">
        <v>83.7</v>
      </c>
      <c r="BA293" s="27">
        <v>73.14</v>
      </c>
      <c r="BB293" s="27">
        <v>89.76</v>
      </c>
      <c r="BC293" s="27">
        <v>104.1</v>
      </c>
      <c r="BD293" s="27">
        <v>119.36</v>
      </c>
      <c r="BE293" s="27">
        <v>80.459999999999994</v>
      </c>
      <c r="BF293" s="26"/>
      <c r="BG293" s="27">
        <v>83.46</v>
      </c>
      <c r="BH293" s="27">
        <v>115.45</v>
      </c>
      <c r="BI293" s="27">
        <v>86.73</v>
      </c>
      <c r="BJ293" s="27">
        <v>96.02</v>
      </c>
      <c r="BK293" s="27">
        <v>74.7</v>
      </c>
      <c r="BL293" s="27">
        <v>73.55</v>
      </c>
      <c r="BM293" s="27">
        <v>118.55</v>
      </c>
      <c r="BN293" s="27">
        <v>37.380000000000003</v>
      </c>
      <c r="BO293" s="27">
        <v>89.73</v>
      </c>
      <c r="BP293" s="27">
        <v>48.65</v>
      </c>
      <c r="BQ293" s="27">
        <v>56.82</v>
      </c>
      <c r="BR293" s="27">
        <v>81.650000000000006</v>
      </c>
      <c r="BS293" s="27">
        <v>72.989999999999995</v>
      </c>
      <c r="BT293" s="27">
        <v>57.5</v>
      </c>
      <c r="BU293" s="27">
        <v>76.36</v>
      </c>
      <c r="BV293" s="27">
        <v>107.01</v>
      </c>
      <c r="BW293" s="27">
        <v>93.62</v>
      </c>
      <c r="BX293" s="27">
        <v>79.8</v>
      </c>
      <c r="BY293" s="26"/>
      <c r="BZ293" s="26"/>
      <c r="CA293" s="26"/>
      <c r="CB293" s="26"/>
      <c r="CC293" s="27">
        <v>116.54</v>
      </c>
      <c r="CD293" s="27">
        <v>54.43</v>
      </c>
      <c r="CE293" s="27">
        <v>82.17</v>
      </c>
      <c r="CF293" s="27">
        <v>95.19</v>
      </c>
      <c r="CG293" s="27">
        <v>77.930000000000007</v>
      </c>
    </row>
    <row r="294" spans="1:85" x14ac:dyDescent="0.3">
      <c r="A294" s="25" t="s">
        <v>367</v>
      </c>
      <c r="B294" s="27">
        <v>83.56</v>
      </c>
      <c r="C294" s="26"/>
      <c r="D294" s="27">
        <v>76.849999999999994</v>
      </c>
      <c r="E294" s="27">
        <v>88.44</v>
      </c>
      <c r="F294" s="27">
        <v>106.68</v>
      </c>
      <c r="G294" s="27">
        <v>50.99</v>
      </c>
      <c r="H294" s="27">
        <v>75.709999999999994</v>
      </c>
      <c r="I294" s="27">
        <v>74.739999999999995</v>
      </c>
      <c r="J294" s="27">
        <v>76.13</v>
      </c>
      <c r="K294" s="27">
        <v>92.73</v>
      </c>
      <c r="L294" s="27">
        <v>83.48</v>
      </c>
      <c r="M294" s="27">
        <v>91.51</v>
      </c>
      <c r="N294" s="27">
        <v>84.46</v>
      </c>
      <c r="O294" s="27">
        <v>89.94</v>
      </c>
      <c r="P294" s="27">
        <v>63.21</v>
      </c>
      <c r="Q294" s="27">
        <v>79.349999999999994</v>
      </c>
      <c r="R294" s="26"/>
      <c r="S294" s="26"/>
      <c r="T294" s="26"/>
      <c r="U294" s="27">
        <v>93.9</v>
      </c>
      <c r="V294" s="27">
        <v>81.510000000000005</v>
      </c>
      <c r="W294" s="26"/>
      <c r="X294" s="27">
        <v>78.27</v>
      </c>
      <c r="Y294" s="27">
        <v>64.41</v>
      </c>
      <c r="Z294" s="27">
        <v>42.6</v>
      </c>
      <c r="AA294" s="27">
        <v>88.44</v>
      </c>
      <c r="AB294" s="27">
        <v>90.23</v>
      </c>
      <c r="AC294" s="27">
        <v>166.49</v>
      </c>
      <c r="AD294" s="27">
        <v>103.77</v>
      </c>
      <c r="AE294" s="27">
        <v>109.5</v>
      </c>
      <c r="AF294" s="27">
        <v>113.09</v>
      </c>
      <c r="AG294" s="27">
        <v>110.91</v>
      </c>
      <c r="AH294" s="27">
        <v>129.47999999999999</v>
      </c>
      <c r="AI294" s="27">
        <v>113.09</v>
      </c>
      <c r="AJ294" s="27">
        <v>116.15</v>
      </c>
      <c r="AK294" s="27">
        <v>96.98</v>
      </c>
      <c r="AL294" s="27">
        <v>159.44</v>
      </c>
      <c r="AM294" s="27">
        <v>89.64</v>
      </c>
      <c r="AN294" s="27">
        <v>131.12</v>
      </c>
      <c r="AO294" s="27">
        <v>124.84</v>
      </c>
      <c r="AP294" s="27">
        <v>106.9</v>
      </c>
      <c r="AQ294" s="27">
        <v>88.95</v>
      </c>
      <c r="AR294" s="27">
        <v>79.650000000000006</v>
      </c>
      <c r="AS294" s="27">
        <v>90.8</v>
      </c>
      <c r="AT294" s="27">
        <v>108.71</v>
      </c>
      <c r="AU294" s="27">
        <v>50.99</v>
      </c>
      <c r="AV294" s="27">
        <v>75.02</v>
      </c>
      <c r="AW294" s="27">
        <v>76.5</v>
      </c>
      <c r="AX294" s="27">
        <v>74.739999999999995</v>
      </c>
      <c r="AY294" s="27">
        <v>71.47</v>
      </c>
      <c r="AZ294" s="27">
        <v>83.9</v>
      </c>
      <c r="BA294" s="27">
        <v>73.83</v>
      </c>
      <c r="BB294" s="27">
        <v>90.36</v>
      </c>
      <c r="BC294" s="27">
        <v>104.1</v>
      </c>
      <c r="BD294" s="27">
        <v>118.85</v>
      </c>
      <c r="BE294" s="27">
        <v>80.95</v>
      </c>
      <c r="BF294" s="26"/>
      <c r="BG294" s="27">
        <v>83.48</v>
      </c>
      <c r="BH294" s="27">
        <v>114.86</v>
      </c>
      <c r="BI294" s="27">
        <v>87.47</v>
      </c>
      <c r="BJ294" s="27">
        <v>96.11</v>
      </c>
      <c r="BK294" s="27">
        <v>75.150000000000006</v>
      </c>
      <c r="BL294" s="27">
        <v>73.62</v>
      </c>
      <c r="BM294" s="27">
        <v>118.27</v>
      </c>
      <c r="BN294" s="27">
        <v>37.93</v>
      </c>
      <c r="BO294" s="27">
        <v>89.94</v>
      </c>
      <c r="BP294" s="27">
        <v>49.17</v>
      </c>
      <c r="BQ294" s="27">
        <v>57.2</v>
      </c>
      <c r="BR294" s="27">
        <v>81.16</v>
      </c>
      <c r="BS294" s="27">
        <v>73.45</v>
      </c>
      <c r="BT294" s="27">
        <v>57.78</v>
      </c>
      <c r="BU294" s="27">
        <v>77.03</v>
      </c>
      <c r="BV294" s="27">
        <v>107.65</v>
      </c>
      <c r="BW294" s="27">
        <v>93.77</v>
      </c>
      <c r="BX294" s="27">
        <v>79.81</v>
      </c>
      <c r="BY294" s="26"/>
      <c r="BZ294" s="26"/>
      <c r="CA294" s="26"/>
      <c r="CB294" s="26"/>
      <c r="CC294" s="27">
        <v>115.95</v>
      </c>
      <c r="CD294" s="27">
        <v>55.2</v>
      </c>
      <c r="CE294" s="27">
        <v>84.57</v>
      </c>
      <c r="CF294" s="27">
        <v>94.4</v>
      </c>
      <c r="CG294" s="27">
        <v>76.34</v>
      </c>
    </row>
    <row r="295" spans="1:85" x14ac:dyDescent="0.3">
      <c r="A295" s="25" t="s">
        <v>368</v>
      </c>
      <c r="B295" s="27">
        <v>83.81</v>
      </c>
      <c r="C295" s="26"/>
      <c r="D295" s="27">
        <v>76.510000000000005</v>
      </c>
      <c r="E295" s="27">
        <v>88.63</v>
      </c>
      <c r="F295" s="27">
        <v>106.66</v>
      </c>
      <c r="G295" s="27">
        <v>51.01</v>
      </c>
      <c r="H295" s="27">
        <v>76.17</v>
      </c>
      <c r="I295" s="27">
        <v>74.989999999999995</v>
      </c>
      <c r="J295" s="27">
        <v>76.77</v>
      </c>
      <c r="K295" s="27">
        <v>92.94</v>
      </c>
      <c r="L295" s="27">
        <v>83.61</v>
      </c>
      <c r="M295" s="27">
        <v>91.88</v>
      </c>
      <c r="N295" s="27">
        <v>85.09</v>
      </c>
      <c r="O295" s="27">
        <v>89.92</v>
      </c>
      <c r="P295" s="27">
        <v>63.34</v>
      </c>
      <c r="Q295" s="27">
        <v>79.569999999999993</v>
      </c>
      <c r="R295" s="26"/>
      <c r="S295" s="26"/>
      <c r="T295" s="26"/>
      <c r="U295" s="27">
        <v>93.84</v>
      </c>
      <c r="V295" s="27">
        <v>81.319999999999993</v>
      </c>
      <c r="W295" s="26"/>
      <c r="X295" s="27">
        <v>77.819999999999993</v>
      </c>
      <c r="Y295" s="27">
        <v>64.3</v>
      </c>
      <c r="Z295" s="27">
        <v>45.92</v>
      </c>
      <c r="AA295" s="27">
        <v>88.63</v>
      </c>
      <c r="AB295" s="27">
        <v>90.23</v>
      </c>
      <c r="AC295" s="27">
        <v>164.29</v>
      </c>
      <c r="AD295" s="27">
        <v>104.18</v>
      </c>
      <c r="AE295" s="27">
        <v>109.71</v>
      </c>
      <c r="AF295" s="27">
        <v>113.27</v>
      </c>
      <c r="AG295" s="27">
        <v>111.35</v>
      </c>
      <c r="AH295" s="27">
        <v>129.05000000000001</v>
      </c>
      <c r="AI295" s="27">
        <v>113.94</v>
      </c>
      <c r="AJ295" s="27">
        <v>115.78</v>
      </c>
      <c r="AK295" s="27">
        <v>97.9</v>
      </c>
      <c r="AL295" s="27">
        <v>159.49</v>
      </c>
      <c r="AM295" s="27">
        <v>89.73</v>
      </c>
      <c r="AN295" s="27">
        <v>129.78</v>
      </c>
      <c r="AO295" s="27">
        <v>124.87</v>
      </c>
      <c r="AP295" s="27">
        <v>106.64</v>
      </c>
      <c r="AQ295" s="27">
        <v>88.71</v>
      </c>
      <c r="AR295" s="27">
        <v>80.62</v>
      </c>
      <c r="AS295" s="27">
        <v>91.55</v>
      </c>
      <c r="AT295" s="27">
        <v>108.69</v>
      </c>
      <c r="AU295" s="27">
        <v>51.01</v>
      </c>
      <c r="AV295" s="27">
        <v>75.42</v>
      </c>
      <c r="AW295" s="27">
        <v>77.03</v>
      </c>
      <c r="AX295" s="27">
        <v>74.989999999999995</v>
      </c>
      <c r="AY295" s="27">
        <v>72.47</v>
      </c>
      <c r="AZ295" s="27">
        <v>84.07</v>
      </c>
      <c r="BA295" s="27">
        <v>74.61</v>
      </c>
      <c r="BB295" s="27">
        <v>91.26</v>
      </c>
      <c r="BC295" s="27">
        <v>102.78</v>
      </c>
      <c r="BD295" s="27">
        <v>115.77</v>
      </c>
      <c r="BE295" s="27">
        <v>81.94</v>
      </c>
      <c r="BF295" s="26"/>
      <c r="BG295" s="27">
        <v>83.61</v>
      </c>
      <c r="BH295" s="27">
        <v>114.46</v>
      </c>
      <c r="BI295" s="27">
        <v>88.21</v>
      </c>
      <c r="BJ295" s="27">
        <v>96.37</v>
      </c>
      <c r="BK295" s="27">
        <v>75.680000000000007</v>
      </c>
      <c r="BL295" s="27">
        <v>74.36</v>
      </c>
      <c r="BM295" s="27">
        <v>118.64</v>
      </c>
      <c r="BN295" s="27">
        <v>38.75</v>
      </c>
      <c r="BO295" s="27">
        <v>89.92</v>
      </c>
      <c r="BP295" s="27">
        <v>49.42</v>
      </c>
      <c r="BQ295" s="27">
        <v>57.57</v>
      </c>
      <c r="BR295" s="27">
        <v>80.88</v>
      </c>
      <c r="BS295" s="27">
        <v>73.91</v>
      </c>
      <c r="BT295" s="27">
        <v>58.14</v>
      </c>
      <c r="BU295" s="27">
        <v>77.3</v>
      </c>
      <c r="BV295" s="27">
        <v>108.22</v>
      </c>
      <c r="BW295" s="27">
        <v>94.12</v>
      </c>
      <c r="BX295" s="27">
        <v>79.849999999999994</v>
      </c>
      <c r="BY295" s="26"/>
      <c r="BZ295" s="26"/>
      <c r="CA295" s="26"/>
      <c r="CB295" s="26"/>
      <c r="CC295" s="27">
        <v>115.38</v>
      </c>
      <c r="CD295" s="27">
        <v>56</v>
      </c>
      <c r="CE295" s="27">
        <v>86.87</v>
      </c>
      <c r="CF295" s="27">
        <v>93.29</v>
      </c>
      <c r="CG295" s="27">
        <v>75.42</v>
      </c>
    </row>
    <row r="296" spans="1:85" x14ac:dyDescent="0.3">
      <c r="A296" s="25" t="s">
        <v>369</v>
      </c>
      <c r="B296" s="27">
        <v>83.91</v>
      </c>
      <c r="C296" s="26"/>
      <c r="D296" s="27">
        <v>76.8</v>
      </c>
      <c r="E296" s="27">
        <v>87.84</v>
      </c>
      <c r="F296" s="27">
        <v>106.22</v>
      </c>
      <c r="G296" s="27">
        <v>51.07</v>
      </c>
      <c r="H296" s="27">
        <v>76.459999999999994</v>
      </c>
      <c r="I296" s="27">
        <v>75.08</v>
      </c>
      <c r="J296" s="27">
        <v>77.42</v>
      </c>
      <c r="K296" s="27">
        <v>92.84</v>
      </c>
      <c r="L296" s="27">
        <v>83.84</v>
      </c>
      <c r="M296" s="27">
        <v>92.21</v>
      </c>
      <c r="N296" s="27">
        <v>85.57</v>
      </c>
      <c r="O296" s="27">
        <v>90.1</v>
      </c>
      <c r="P296" s="27">
        <v>63.36</v>
      </c>
      <c r="Q296" s="27">
        <v>79.67</v>
      </c>
      <c r="R296" s="26"/>
      <c r="S296" s="26"/>
      <c r="T296" s="26"/>
      <c r="U296" s="27">
        <v>93.51</v>
      </c>
      <c r="V296" s="27">
        <v>81.040000000000006</v>
      </c>
      <c r="W296" s="26"/>
      <c r="X296" s="27">
        <v>78.069999999999993</v>
      </c>
      <c r="Y296" s="27">
        <v>63.68</v>
      </c>
      <c r="Z296" s="27">
        <v>48.42</v>
      </c>
      <c r="AA296" s="27">
        <v>87.84</v>
      </c>
      <c r="AB296" s="27">
        <v>89.97</v>
      </c>
      <c r="AC296" s="27">
        <v>162.46</v>
      </c>
      <c r="AD296" s="27">
        <v>103.78</v>
      </c>
      <c r="AE296" s="27">
        <v>109.44</v>
      </c>
      <c r="AF296" s="27">
        <v>112.92</v>
      </c>
      <c r="AG296" s="27">
        <v>110.4</v>
      </c>
      <c r="AH296" s="27">
        <v>128.22</v>
      </c>
      <c r="AI296" s="27">
        <v>114.52</v>
      </c>
      <c r="AJ296" s="27">
        <v>114.82</v>
      </c>
      <c r="AK296" s="27">
        <v>97.74</v>
      </c>
      <c r="AL296" s="27">
        <v>158.77000000000001</v>
      </c>
      <c r="AM296" s="27">
        <v>89.67</v>
      </c>
      <c r="AN296" s="27">
        <v>128.59</v>
      </c>
      <c r="AO296" s="27">
        <v>123.85</v>
      </c>
      <c r="AP296" s="27">
        <v>105.88</v>
      </c>
      <c r="AQ296" s="27">
        <v>88.12</v>
      </c>
      <c r="AR296" s="27">
        <v>81.11</v>
      </c>
      <c r="AS296" s="27">
        <v>91.67</v>
      </c>
      <c r="AT296" s="27">
        <v>108.16</v>
      </c>
      <c r="AU296" s="27">
        <v>51.07</v>
      </c>
      <c r="AV296" s="27">
        <v>75.48</v>
      </c>
      <c r="AW296" s="27">
        <v>77.59</v>
      </c>
      <c r="AX296" s="27">
        <v>75.08</v>
      </c>
      <c r="AY296" s="27">
        <v>73.47</v>
      </c>
      <c r="AZ296" s="27">
        <v>84.1</v>
      </c>
      <c r="BA296" s="27">
        <v>75.459999999999994</v>
      </c>
      <c r="BB296" s="27">
        <v>91.43</v>
      </c>
      <c r="BC296" s="27">
        <v>100.34</v>
      </c>
      <c r="BD296" s="27">
        <v>113.7</v>
      </c>
      <c r="BE296" s="27">
        <v>82.41</v>
      </c>
      <c r="BF296" s="26"/>
      <c r="BG296" s="27">
        <v>83.84</v>
      </c>
      <c r="BH296" s="27">
        <v>113.66</v>
      </c>
      <c r="BI296" s="27">
        <v>88.85</v>
      </c>
      <c r="BJ296" s="27">
        <v>97.07</v>
      </c>
      <c r="BK296" s="27">
        <v>75.400000000000006</v>
      </c>
      <c r="BL296" s="27">
        <v>74.73</v>
      </c>
      <c r="BM296" s="27">
        <v>118.89</v>
      </c>
      <c r="BN296" s="27">
        <v>40.14</v>
      </c>
      <c r="BO296" s="27">
        <v>90.1</v>
      </c>
      <c r="BP296" s="27">
        <v>49.69</v>
      </c>
      <c r="BQ296" s="27">
        <v>57.62</v>
      </c>
      <c r="BR296" s="27">
        <v>80.510000000000005</v>
      </c>
      <c r="BS296" s="27">
        <v>74.31</v>
      </c>
      <c r="BT296" s="27">
        <v>58.27</v>
      </c>
      <c r="BU296" s="27">
        <v>77.430000000000007</v>
      </c>
      <c r="BV296" s="27">
        <v>108.25</v>
      </c>
      <c r="BW296" s="27">
        <v>94.11</v>
      </c>
      <c r="BX296" s="27">
        <v>79.94</v>
      </c>
      <c r="BY296" s="26"/>
      <c r="BZ296" s="26"/>
      <c r="CA296" s="26"/>
      <c r="CB296" s="26"/>
      <c r="CC296" s="27">
        <v>114.68</v>
      </c>
      <c r="CD296" s="27">
        <v>56.32</v>
      </c>
      <c r="CE296" s="27">
        <v>87.42</v>
      </c>
      <c r="CF296" s="27">
        <v>91.59</v>
      </c>
      <c r="CG296" s="27">
        <v>75.2</v>
      </c>
    </row>
    <row r="297" spans="1:85" x14ac:dyDescent="0.3">
      <c r="A297" s="25" t="s">
        <v>370</v>
      </c>
      <c r="B297" s="27">
        <v>84.15</v>
      </c>
      <c r="C297" s="26"/>
      <c r="D297" s="27">
        <v>76.83</v>
      </c>
      <c r="E297" s="27">
        <v>87.25</v>
      </c>
      <c r="F297" s="27">
        <v>105.9</v>
      </c>
      <c r="G297" s="27">
        <v>51.16</v>
      </c>
      <c r="H297" s="27">
        <v>76.47</v>
      </c>
      <c r="I297" s="27">
        <v>75.47</v>
      </c>
      <c r="J297" s="27">
        <v>77.739999999999995</v>
      </c>
      <c r="K297" s="27">
        <v>93.03</v>
      </c>
      <c r="L297" s="27">
        <v>84.02</v>
      </c>
      <c r="M297" s="27">
        <v>92.55</v>
      </c>
      <c r="N297" s="27">
        <v>87.48</v>
      </c>
      <c r="O297" s="27">
        <v>90.54</v>
      </c>
      <c r="P297" s="27">
        <v>63.68</v>
      </c>
      <c r="Q297" s="27">
        <v>80.58</v>
      </c>
      <c r="R297" s="26"/>
      <c r="S297" s="26"/>
      <c r="T297" s="26"/>
      <c r="U297" s="27">
        <v>93.31</v>
      </c>
      <c r="V297" s="27">
        <v>80.67</v>
      </c>
      <c r="W297" s="26"/>
      <c r="X297" s="27">
        <v>78.06</v>
      </c>
      <c r="Y297" s="27">
        <v>63.37</v>
      </c>
      <c r="Z297" s="27">
        <v>50.08</v>
      </c>
      <c r="AA297" s="27">
        <v>87.25</v>
      </c>
      <c r="AB297" s="27">
        <v>89.86</v>
      </c>
      <c r="AC297" s="27">
        <v>160.44999999999999</v>
      </c>
      <c r="AD297" s="27">
        <v>104.64</v>
      </c>
      <c r="AE297" s="27">
        <v>109.21</v>
      </c>
      <c r="AF297" s="27">
        <v>112.81</v>
      </c>
      <c r="AG297" s="27">
        <v>109.49</v>
      </c>
      <c r="AH297" s="27">
        <v>127.4</v>
      </c>
      <c r="AI297" s="27">
        <v>115.16</v>
      </c>
      <c r="AJ297" s="27">
        <v>114.37</v>
      </c>
      <c r="AK297" s="27">
        <v>97.68</v>
      </c>
      <c r="AL297" s="27">
        <v>156.71</v>
      </c>
      <c r="AM297" s="27">
        <v>89.45</v>
      </c>
      <c r="AN297" s="27">
        <v>127.46</v>
      </c>
      <c r="AO297" s="27">
        <v>122.89</v>
      </c>
      <c r="AP297" s="27">
        <v>105.43</v>
      </c>
      <c r="AQ297" s="27">
        <v>87.7</v>
      </c>
      <c r="AR297" s="27">
        <v>82.14</v>
      </c>
      <c r="AS297" s="27">
        <v>92.11</v>
      </c>
      <c r="AT297" s="27">
        <v>108.18</v>
      </c>
      <c r="AU297" s="27">
        <v>51.16</v>
      </c>
      <c r="AV297" s="27">
        <v>75.39</v>
      </c>
      <c r="AW297" s="27">
        <v>77.72</v>
      </c>
      <c r="AX297" s="27">
        <v>75.47</v>
      </c>
      <c r="AY297" s="27">
        <v>73.849999999999994</v>
      </c>
      <c r="AZ297" s="27">
        <v>84.15</v>
      </c>
      <c r="BA297" s="27">
        <v>75.87</v>
      </c>
      <c r="BB297" s="27">
        <v>91.62</v>
      </c>
      <c r="BC297" s="27">
        <v>105.75</v>
      </c>
      <c r="BD297" s="27">
        <v>112.87</v>
      </c>
      <c r="BE297" s="27">
        <v>82.69</v>
      </c>
      <c r="BF297" s="26"/>
      <c r="BG297" s="27">
        <v>84.02</v>
      </c>
      <c r="BH297" s="27">
        <v>112.91</v>
      </c>
      <c r="BI297" s="27">
        <v>89.42</v>
      </c>
      <c r="BJ297" s="27">
        <v>97.46</v>
      </c>
      <c r="BK297" s="27">
        <v>75.89</v>
      </c>
      <c r="BL297" s="27">
        <v>78.209999999999994</v>
      </c>
      <c r="BM297" s="27">
        <v>118.68</v>
      </c>
      <c r="BN297" s="27">
        <v>41.41</v>
      </c>
      <c r="BO297" s="27">
        <v>90.54</v>
      </c>
      <c r="BP297" s="27">
        <v>50.57</v>
      </c>
      <c r="BQ297" s="27">
        <v>57.7</v>
      </c>
      <c r="BR297" s="27">
        <v>80.28</v>
      </c>
      <c r="BS297" s="27">
        <v>75.099999999999994</v>
      </c>
      <c r="BT297" s="27">
        <v>58.49</v>
      </c>
      <c r="BU297" s="27">
        <v>78.94</v>
      </c>
      <c r="BV297" s="27">
        <v>108.02</v>
      </c>
      <c r="BW297" s="27">
        <v>94.21</v>
      </c>
      <c r="BX297" s="27">
        <v>80.08</v>
      </c>
      <c r="BY297" s="26"/>
      <c r="BZ297" s="26"/>
      <c r="CA297" s="26"/>
      <c r="CB297" s="26"/>
      <c r="CC297" s="27">
        <v>114.12</v>
      </c>
      <c r="CD297" s="27">
        <v>56.75</v>
      </c>
      <c r="CE297" s="27">
        <v>87.88</v>
      </c>
      <c r="CF297" s="27">
        <v>90.54</v>
      </c>
      <c r="CG297" s="27">
        <v>74.709999999999994</v>
      </c>
    </row>
    <row r="298" spans="1:85" x14ac:dyDescent="0.3">
      <c r="A298" s="25" t="s">
        <v>371</v>
      </c>
      <c r="B298" s="27">
        <v>84.36</v>
      </c>
      <c r="C298" s="26"/>
      <c r="D298" s="27">
        <v>76.78</v>
      </c>
      <c r="E298" s="27">
        <v>86.6</v>
      </c>
      <c r="F298" s="27">
        <v>105.61</v>
      </c>
      <c r="G298" s="27">
        <v>51.32</v>
      </c>
      <c r="H298" s="27">
        <v>76.87</v>
      </c>
      <c r="I298" s="27">
        <v>75.91</v>
      </c>
      <c r="J298" s="27">
        <v>78.290000000000006</v>
      </c>
      <c r="K298" s="27">
        <v>93.24</v>
      </c>
      <c r="L298" s="27">
        <v>84.26</v>
      </c>
      <c r="M298" s="27">
        <v>93.25</v>
      </c>
      <c r="N298" s="27">
        <v>87.61</v>
      </c>
      <c r="O298" s="27">
        <v>90.84</v>
      </c>
      <c r="P298" s="27">
        <v>63.97</v>
      </c>
      <c r="Q298" s="27">
        <v>81.19</v>
      </c>
      <c r="R298" s="26"/>
      <c r="S298" s="26"/>
      <c r="T298" s="26"/>
      <c r="U298" s="27">
        <v>93.47</v>
      </c>
      <c r="V298" s="27">
        <v>80.67</v>
      </c>
      <c r="W298" s="26"/>
      <c r="X298" s="27">
        <v>77.989999999999995</v>
      </c>
      <c r="Y298" s="27">
        <v>63</v>
      </c>
      <c r="Z298" s="27">
        <v>51.06</v>
      </c>
      <c r="AA298" s="27">
        <v>86.6</v>
      </c>
      <c r="AB298" s="27">
        <v>89.84</v>
      </c>
      <c r="AC298" s="27">
        <v>158.44999999999999</v>
      </c>
      <c r="AD298" s="27">
        <v>104.53</v>
      </c>
      <c r="AE298" s="27">
        <v>108.93</v>
      </c>
      <c r="AF298" s="27">
        <v>113.4</v>
      </c>
      <c r="AG298" s="27">
        <v>108.67</v>
      </c>
      <c r="AH298" s="27">
        <v>126.68</v>
      </c>
      <c r="AI298" s="27">
        <v>115.98</v>
      </c>
      <c r="AJ298" s="27">
        <v>113.63</v>
      </c>
      <c r="AK298" s="27">
        <v>98.41</v>
      </c>
      <c r="AL298" s="27">
        <v>155</v>
      </c>
      <c r="AM298" s="27">
        <v>89.54</v>
      </c>
      <c r="AN298" s="27">
        <v>126.24</v>
      </c>
      <c r="AO298" s="27">
        <v>121.89</v>
      </c>
      <c r="AP298" s="27">
        <v>105.05</v>
      </c>
      <c r="AQ298" s="27">
        <v>87.07</v>
      </c>
      <c r="AR298" s="27">
        <v>82.88</v>
      </c>
      <c r="AS298" s="27">
        <v>92.59</v>
      </c>
      <c r="AT298" s="27">
        <v>108.05</v>
      </c>
      <c r="AU298" s="27">
        <v>51.32</v>
      </c>
      <c r="AV298" s="27">
        <v>76.03</v>
      </c>
      <c r="AW298" s="27">
        <v>77.83</v>
      </c>
      <c r="AX298" s="27">
        <v>75.91</v>
      </c>
      <c r="AY298" s="27">
        <v>74.38</v>
      </c>
      <c r="AZ298" s="27">
        <v>84.15</v>
      </c>
      <c r="BA298" s="27">
        <v>76.64</v>
      </c>
      <c r="BB298" s="27">
        <v>91.87</v>
      </c>
      <c r="BC298" s="27">
        <v>103.36</v>
      </c>
      <c r="BD298" s="27">
        <v>112.71</v>
      </c>
      <c r="BE298" s="27">
        <v>83</v>
      </c>
      <c r="BF298" s="26"/>
      <c r="BG298" s="27">
        <v>84.26</v>
      </c>
      <c r="BH298" s="27">
        <v>112.32</v>
      </c>
      <c r="BI298" s="27">
        <v>90.12</v>
      </c>
      <c r="BJ298" s="27">
        <v>98.45</v>
      </c>
      <c r="BK298" s="27">
        <v>76.680000000000007</v>
      </c>
      <c r="BL298" s="27">
        <v>78.3</v>
      </c>
      <c r="BM298" s="27">
        <v>118.32</v>
      </c>
      <c r="BN298" s="27">
        <v>42.72</v>
      </c>
      <c r="BO298" s="27">
        <v>90.84</v>
      </c>
      <c r="BP298" s="27">
        <v>51.25</v>
      </c>
      <c r="BQ298" s="27">
        <v>57.71</v>
      </c>
      <c r="BR298" s="27">
        <v>80.25</v>
      </c>
      <c r="BS298" s="27">
        <v>75.72</v>
      </c>
      <c r="BT298" s="27">
        <v>58.61</v>
      </c>
      <c r="BU298" s="27">
        <v>79.989999999999995</v>
      </c>
      <c r="BV298" s="27">
        <v>107.63</v>
      </c>
      <c r="BW298" s="27">
        <v>94.16</v>
      </c>
      <c r="BX298" s="27">
        <v>80.16</v>
      </c>
      <c r="BY298" s="26"/>
      <c r="BZ298" s="26"/>
      <c r="CA298" s="26"/>
      <c r="CB298" s="26"/>
      <c r="CC298" s="27">
        <v>113.79</v>
      </c>
      <c r="CD298" s="27">
        <v>57.76</v>
      </c>
      <c r="CE298" s="27">
        <v>88.33</v>
      </c>
      <c r="CF298" s="27">
        <v>90.56</v>
      </c>
      <c r="CG298" s="27">
        <v>74.53</v>
      </c>
    </row>
    <row r="299" spans="1:85" x14ac:dyDescent="0.3">
      <c r="A299" s="25" t="s">
        <v>372</v>
      </c>
      <c r="B299" s="27">
        <v>84.7</v>
      </c>
      <c r="C299" s="26"/>
      <c r="D299" s="27">
        <v>76.36</v>
      </c>
      <c r="E299" s="27">
        <v>86.14</v>
      </c>
      <c r="F299" s="27">
        <v>105.63</v>
      </c>
      <c r="G299" s="27">
        <v>51.6</v>
      </c>
      <c r="H299" s="27">
        <v>77.05</v>
      </c>
      <c r="I299" s="27">
        <v>76.33</v>
      </c>
      <c r="J299" s="27">
        <v>78.930000000000007</v>
      </c>
      <c r="K299" s="27">
        <v>93.26</v>
      </c>
      <c r="L299" s="27">
        <v>84.5</v>
      </c>
      <c r="M299" s="27">
        <v>94.36</v>
      </c>
      <c r="N299" s="27">
        <v>88.2</v>
      </c>
      <c r="O299" s="27">
        <v>91.06</v>
      </c>
      <c r="P299" s="27">
        <v>64.56</v>
      </c>
      <c r="Q299" s="27">
        <v>82.06</v>
      </c>
      <c r="R299" s="26"/>
      <c r="S299" s="26"/>
      <c r="T299" s="26"/>
      <c r="U299" s="27">
        <v>93.56</v>
      </c>
      <c r="V299" s="27">
        <v>81.63</v>
      </c>
      <c r="W299" s="26"/>
      <c r="X299" s="27">
        <v>77.53</v>
      </c>
      <c r="Y299" s="27">
        <v>62.73</v>
      </c>
      <c r="Z299" s="27">
        <v>51.78</v>
      </c>
      <c r="AA299" s="27">
        <v>86.14</v>
      </c>
      <c r="AB299" s="27">
        <v>90.01</v>
      </c>
      <c r="AC299" s="27">
        <v>156.44</v>
      </c>
      <c r="AD299" s="27">
        <v>106.8</v>
      </c>
      <c r="AE299" s="27">
        <v>108.76</v>
      </c>
      <c r="AF299" s="27">
        <v>114.36</v>
      </c>
      <c r="AG299" s="27">
        <v>108.94</v>
      </c>
      <c r="AH299" s="27">
        <v>126.21</v>
      </c>
      <c r="AI299" s="27">
        <v>117.13</v>
      </c>
      <c r="AJ299" s="27">
        <v>113.22</v>
      </c>
      <c r="AK299" s="27">
        <v>99.44</v>
      </c>
      <c r="AL299" s="27">
        <v>154.04</v>
      </c>
      <c r="AM299" s="27">
        <v>89.87</v>
      </c>
      <c r="AN299" s="27">
        <v>125.28</v>
      </c>
      <c r="AO299" s="27">
        <v>121.14</v>
      </c>
      <c r="AP299" s="27">
        <v>104.59</v>
      </c>
      <c r="AQ299" s="27">
        <v>86.63</v>
      </c>
      <c r="AR299" s="27">
        <v>84.32</v>
      </c>
      <c r="AS299" s="27">
        <v>92.29</v>
      </c>
      <c r="AT299" s="27">
        <v>108.64</v>
      </c>
      <c r="AU299" s="27">
        <v>51.6</v>
      </c>
      <c r="AV299" s="27">
        <v>76.069999999999993</v>
      </c>
      <c r="AW299" s="27">
        <v>78.16</v>
      </c>
      <c r="AX299" s="27">
        <v>76.33</v>
      </c>
      <c r="AY299" s="27">
        <v>75.14</v>
      </c>
      <c r="AZ299" s="27">
        <v>84.33</v>
      </c>
      <c r="BA299" s="27">
        <v>77.44</v>
      </c>
      <c r="BB299" s="27">
        <v>92.23</v>
      </c>
      <c r="BC299" s="27">
        <v>106.02</v>
      </c>
      <c r="BD299" s="27">
        <v>108.9</v>
      </c>
      <c r="BE299" s="27">
        <v>84.07</v>
      </c>
      <c r="BF299" s="26"/>
      <c r="BG299" s="27">
        <v>84.5</v>
      </c>
      <c r="BH299" s="27">
        <v>112.1</v>
      </c>
      <c r="BI299" s="27">
        <v>90.78</v>
      </c>
      <c r="BJ299" s="27">
        <v>100.37</v>
      </c>
      <c r="BK299" s="27">
        <v>77.349999999999994</v>
      </c>
      <c r="BL299" s="27">
        <v>78.91</v>
      </c>
      <c r="BM299" s="27">
        <v>118.15</v>
      </c>
      <c r="BN299" s="27">
        <v>44.85</v>
      </c>
      <c r="BO299" s="27">
        <v>91.06</v>
      </c>
      <c r="BP299" s="27">
        <v>52.39</v>
      </c>
      <c r="BQ299" s="27">
        <v>58</v>
      </c>
      <c r="BR299" s="27">
        <v>80.3</v>
      </c>
      <c r="BS299" s="27">
        <v>76.75</v>
      </c>
      <c r="BT299" s="27">
        <v>59.13</v>
      </c>
      <c r="BU299" s="27">
        <v>81.28</v>
      </c>
      <c r="BV299" s="27">
        <v>107.39</v>
      </c>
      <c r="BW299" s="27">
        <v>94.68</v>
      </c>
      <c r="BX299" s="27">
        <v>80.47</v>
      </c>
      <c r="BY299" s="26"/>
      <c r="BZ299" s="26"/>
      <c r="CA299" s="26"/>
      <c r="CB299" s="26"/>
      <c r="CC299" s="27">
        <v>113.39</v>
      </c>
      <c r="CD299" s="27">
        <v>58.7</v>
      </c>
      <c r="CE299" s="27">
        <v>88.8</v>
      </c>
      <c r="CF299" s="27">
        <v>92.09</v>
      </c>
      <c r="CG299" s="27">
        <v>75.5</v>
      </c>
    </row>
    <row r="300" spans="1:85" x14ac:dyDescent="0.3">
      <c r="A300" s="25" t="s">
        <v>373</v>
      </c>
      <c r="B300" s="27">
        <v>85.04</v>
      </c>
      <c r="C300" s="26"/>
      <c r="D300" s="27">
        <v>76.900000000000006</v>
      </c>
      <c r="E300" s="27">
        <v>85.52</v>
      </c>
      <c r="F300" s="27">
        <v>105.37</v>
      </c>
      <c r="G300" s="27">
        <v>52.12</v>
      </c>
      <c r="H300" s="27">
        <v>77.650000000000006</v>
      </c>
      <c r="I300" s="27">
        <v>76.849999999999994</v>
      </c>
      <c r="J300" s="27">
        <v>79.44</v>
      </c>
      <c r="K300" s="27">
        <v>93.78</v>
      </c>
      <c r="L300" s="27">
        <v>84.84</v>
      </c>
      <c r="M300" s="27">
        <v>95.14</v>
      </c>
      <c r="N300" s="27">
        <v>88.61</v>
      </c>
      <c r="O300" s="27">
        <v>91.33</v>
      </c>
      <c r="P300" s="27">
        <v>65.11</v>
      </c>
      <c r="Q300" s="27">
        <v>82.75</v>
      </c>
      <c r="R300" s="26"/>
      <c r="S300" s="26"/>
      <c r="T300" s="26"/>
      <c r="U300" s="27">
        <v>93.4</v>
      </c>
      <c r="V300" s="27">
        <v>83.53</v>
      </c>
      <c r="W300" s="26"/>
      <c r="X300" s="27">
        <v>78.08</v>
      </c>
      <c r="Y300" s="27">
        <v>62.6</v>
      </c>
      <c r="Z300" s="27">
        <v>52.68</v>
      </c>
      <c r="AA300" s="27">
        <v>85.52</v>
      </c>
      <c r="AB300" s="27">
        <v>89.98</v>
      </c>
      <c r="AC300" s="27">
        <v>154.4</v>
      </c>
      <c r="AD300" s="27">
        <v>107.15</v>
      </c>
      <c r="AE300" s="27">
        <v>108.42</v>
      </c>
      <c r="AF300" s="27">
        <v>114.61</v>
      </c>
      <c r="AG300" s="27">
        <v>108.32</v>
      </c>
      <c r="AH300" s="27">
        <v>125.25</v>
      </c>
      <c r="AI300" s="27">
        <v>118.33</v>
      </c>
      <c r="AJ300" s="27">
        <v>112.8</v>
      </c>
      <c r="AK300" s="27">
        <v>99.44</v>
      </c>
      <c r="AL300" s="27">
        <v>151.94999999999999</v>
      </c>
      <c r="AM300" s="27">
        <v>90.37</v>
      </c>
      <c r="AN300" s="27">
        <v>124.34</v>
      </c>
      <c r="AO300" s="27">
        <v>120.73</v>
      </c>
      <c r="AP300" s="27">
        <v>104.14</v>
      </c>
      <c r="AQ300" s="27">
        <v>86.37</v>
      </c>
      <c r="AR300" s="27">
        <v>84.74</v>
      </c>
      <c r="AS300" s="27">
        <v>92.51</v>
      </c>
      <c r="AT300" s="27">
        <v>108.41</v>
      </c>
      <c r="AU300" s="27">
        <v>52.12</v>
      </c>
      <c r="AV300" s="27">
        <v>76.37</v>
      </c>
      <c r="AW300" s="27">
        <v>79.13</v>
      </c>
      <c r="AX300" s="27">
        <v>76.849999999999994</v>
      </c>
      <c r="AY300" s="27">
        <v>75.5</v>
      </c>
      <c r="AZ300" s="27">
        <v>84.57</v>
      </c>
      <c r="BA300" s="27">
        <v>78.08</v>
      </c>
      <c r="BB300" s="27">
        <v>92.42</v>
      </c>
      <c r="BC300" s="27">
        <v>107.01</v>
      </c>
      <c r="BD300" s="27">
        <v>109.51</v>
      </c>
      <c r="BE300" s="27">
        <v>84.99</v>
      </c>
      <c r="BF300" s="26"/>
      <c r="BG300" s="27">
        <v>84.84</v>
      </c>
      <c r="BH300" s="27">
        <v>111.89</v>
      </c>
      <c r="BI300" s="27">
        <v>91.24</v>
      </c>
      <c r="BJ300" s="27">
        <v>101.4</v>
      </c>
      <c r="BK300" s="27">
        <v>78.59</v>
      </c>
      <c r="BL300" s="27">
        <v>79.349999999999994</v>
      </c>
      <c r="BM300" s="27">
        <v>118.02</v>
      </c>
      <c r="BN300" s="27">
        <v>46.4</v>
      </c>
      <c r="BO300" s="27">
        <v>91.33</v>
      </c>
      <c r="BP300" s="27">
        <v>53.29</v>
      </c>
      <c r="BQ300" s="27">
        <v>58.38</v>
      </c>
      <c r="BR300" s="27">
        <v>80.489999999999995</v>
      </c>
      <c r="BS300" s="27">
        <v>77.53</v>
      </c>
      <c r="BT300" s="27">
        <v>59.68</v>
      </c>
      <c r="BU300" s="27">
        <v>82.28</v>
      </c>
      <c r="BV300" s="27">
        <v>106.67</v>
      </c>
      <c r="BW300" s="27">
        <v>95.14</v>
      </c>
      <c r="BX300" s="27">
        <v>80.819999999999993</v>
      </c>
      <c r="BY300" s="26"/>
      <c r="BZ300" s="26"/>
      <c r="CA300" s="26"/>
      <c r="CB300" s="26"/>
      <c r="CC300" s="27">
        <v>112.84</v>
      </c>
      <c r="CD300" s="27">
        <v>59.22</v>
      </c>
      <c r="CE300" s="27">
        <v>89.25</v>
      </c>
      <c r="CF300" s="27">
        <v>96.14</v>
      </c>
      <c r="CG300" s="27">
        <v>77.36</v>
      </c>
    </row>
    <row r="301" spans="1:85" x14ac:dyDescent="0.3">
      <c r="A301" s="25" t="s">
        <v>374</v>
      </c>
      <c r="B301" s="27">
        <v>85.41</v>
      </c>
      <c r="C301" s="26"/>
      <c r="D301" s="27">
        <v>77.34</v>
      </c>
      <c r="E301" s="27">
        <v>85.38</v>
      </c>
      <c r="F301" s="27">
        <v>105.15</v>
      </c>
      <c r="G301" s="27">
        <v>52.64</v>
      </c>
      <c r="H301" s="27">
        <v>77.92</v>
      </c>
      <c r="I301" s="27">
        <v>77.41</v>
      </c>
      <c r="J301" s="27">
        <v>79.86</v>
      </c>
      <c r="K301" s="27">
        <v>94.9</v>
      </c>
      <c r="L301" s="27">
        <v>85.17</v>
      </c>
      <c r="M301" s="27">
        <v>95.75</v>
      </c>
      <c r="N301" s="27">
        <v>88.55</v>
      </c>
      <c r="O301" s="27">
        <v>91.67</v>
      </c>
      <c r="P301" s="27">
        <v>65.67</v>
      </c>
      <c r="Q301" s="27">
        <v>83.49</v>
      </c>
      <c r="R301" s="26"/>
      <c r="S301" s="26"/>
      <c r="T301" s="26"/>
      <c r="U301" s="27">
        <v>93.54</v>
      </c>
      <c r="V301" s="27">
        <v>84.95</v>
      </c>
      <c r="W301" s="26"/>
      <c r="X301" s="27">
        <v>78.52</v>
      </c>
      <c r="Y301" s="27">
        <v>62.09</v>
      </c>
      <c r="Z301" s="27">
        <v>53.51</v>
      </c>
      <c r="AA301" s="27">
        <v>85.38</v>
      </c>
      <c r="AB301" s="27">
        <v>90.08</v>
      </c>
      <c r="AC301" s="27">
        <v>152.78</v>
      </c>
      <c r="AD301" s="27">
        <v>107.64</v>
      </c>
      <c r="AE301" s="27">
        <v>108.1</v>
      </c>
      <c r="AF301" s="27">
        <v>114.78</v>
      </c>
      <c r="AG301" s="27">
        <v>107.78</v>
      </c>
      <c r="AH301" s="27">
        <v>124.28</v>
      </c>
      <c r="AI301" s="27">
        <v>119.7</v>
      </c>
      <c r="AJ301" s="27">
        <v>112.39</v>
      </c>
      <c r="AK301" s="27">
        <v>100.15</v>
      </c>
      <c r="AL301" s="27">
        <v>150.19999999999999</v>
      </c>
      <c r="AM301" s="27">
        <v>91.1</v>
      </c>
      <c r="AN301" s="27">
        <v>123.47</v>
      </c>
      <c r="AO301" s="27">
        <v>119.84</v>
      </c>
      <c r="AP301" s="27">
        <v>103.64</v>
      </c>
      <c r="AQ301" s="27">
        <v>85.78</v>
      </c>
      <c r="AR301" s="27">
        <v>85.18</v>
      </c>
      <c r="AS301" s="27">
        <v>93.03</v>
      </c>
      <c r="AT301" s="27">
        <v>108.14</v>
      </c>
      <c r="AU301" s="27">
        <v>52.64</v>
      </c>
      <c r="AV301" s="27">
        <v>76.44</v>
      </c>
      <c r="AW301" s="27">
        <v>79.64</v>
      </c>
      <c r="AX301" s="27">
        <v>77.41</v>
      </c>
      <c r="AY301" s="27">
        <v>76.319999999999993</v>
      </c>
      <c r="AZ301" s="27">
        <v>85.01</v>
      </c>
      <c r="BA301" s="27">
        <v>78.44</v>
      </c>
      <c r="BB301" s="27">
        <v>92.73</v>
      </c>
      <c r="BC301" s="27">
        <v>105.21</v>
      </c>
      <c r="BD301" s="27">
        <v>113.67</v>
      </c>
      <c r="BE301" s="27">
        <v>85.89</v>
      </c>
      <c r="BF301" s="26"/>
      <c r="BG301" s="27">
        <v>85.17</v>
      </c>
      <c r="BH301" s="27">
        <v>111.7</v>
      </c>
      <c r="BI301" s="27">
        <v>91.83</v>
      </c>
      <c r="BJ301" s="27">
        <v>102.13</v>
      </c>
      <c r="BK301" s="27">
        <v>79.37</v>
      </c>
      <c r="BL301" s="27">
        <v>78.83</v>
      </c>
      <c r="BM301" s="27">
        <v>117.84</v>
      </c>
      <c r="BN301" s="27">
        <v>48.16</v>
      </c>
      <c r="BO301" s="27">
        <v>91.67</v>
      </c>
      <c r="BP301" s="27">
        <v>54.1</v>
      </c>
      <c r="BQ301" s="27">
        <v>58.81</v>
      </c>
      <c r="BR301" s="27">
        <v>80.819999999999993</v>
      </c>
      <c r="BS301" s="27">
        <v>78.16</v>
      </c>
      <c r="BT301" s="27">
        <v>60.27</v>
      </c>
      <c r="BU301" s="27">
        <v>83.47</v>
      </c>
      <c r="BV301" s="27">
        <v>105.89</v>
      </c>
      <c r="BW301" s="27">
        <v>95.36</v>
      </c>
      <c r="BX301" s="27">
        <v>81.06</v>
      </c>
      <c r="BY301" s="26"/>
      <c r="BZ301" s="26"/>
      <c r="CA301" s="26"/>
      <c r="CB301" s="26"/>
      <c r="CC301" s="27">
        <v>112.53</v>
      </c>
      <c r="CD301" s="27">
        <v>60.15</v>
      </c>
      <c r="CE301" s="27">
        <v>89.69</v>
      </c>
      <c r="CF301" s="27">
        <v>100.66</v>
      </c>
      <c r="CG301" s="27">
        <v>78.290000000000006</v>
      </c>
    </row>
    <row r="302" spans="1:85" x14ac:dyDescent="0.3">
      <c r="A302" s="25" t="s">
        <v>375</v>
      </c>
      <c r="B302" s="27">
        <v>85.98</v>
      </c>
      <c r="C302" s="26"/>
      <c r="D302" s="27">
        <v>77.98</v>
      </c>
      <c r="E302" s="27">
        <v>85.1</v>
      </c>
      <c r="F302" s="27">
        <v>105.06</v>
      </c>
      <c r="G302" s="27">
        <v>53.33</v>
      </c>
      <c r="H302" s="27">
        <v>78.81</v>
      </c>
      <c r="I302" s="27">
        <v>78.040000000000006</v>
      </c>
      <c r="J302" s="27">
        <v>80.56</v>
      </c>
      <c r="K302" s="27">
        <v>95.55</v>
      </c>
      <c r="L302" s="27">
        <v>85.41</v>
      </c>
      <c r="M302" s="27">
        <v>97.36</v>
      </c>
      <c r="N302" s="27">
        <v>89.09</v>
      </c>
      <c r="O302" s="27">
        <v>92.34</v>
      </c>
      <c r="P302" s="27">
        <v>66.569999999999993</v>
      </c>
      <c r="Q302" s="27">
        <v>84.09</v>
      </c>
      <c r="R302" s="26"/>
      <c r="S302" s="26"/>
      <c r="T302" s="26"/>
      <c r="U302" s="27">
        <v>93.76</v>
      </c>
      <c r="V302" s="27">
        <v>86.41</v>
      </c>
      <c r="W302" s="26"/>
      <c r="X302" s="27">
        <v>79.180000000000007</v>
      </c>
      <c r="Y302" s="27">
        <v>61.73</v>
      </c>
      <c r="Z302" s="27">
        <v>54.46</v>
      </c>
      <c r="AA302" s="27">
        <v>85.1</v>
      </c>
      <c r="AB302" s="27">
        <v>90.11</v>
      </c>
      <c r="AC302" s="27">
        <v>150.63</v>
      </c>
      <c r="AD302" s="27">
        <v>108.26</v>
      </c>
      <c r="AE302" s="27">
        <v>107.4</v>
      </c>
      <c r="AF302" s="27">
        <v>115.86</v>
      </c>
      <c r="AG302" s="27">
        <v>107.92</v>
      </c>
      <c r="AH302" s="27">
        <v>123.65</v>
      </c>
      <c r="AI302" s="27">
        <v>121.31</v>
      </c>
      <c r="AJ302" s="27">
        <v>112.02</v>
      </c>
      <c r="AK302" s="27">
        <v>100.82</v>
      </c>
      <c r="AL302" s="27">
        <v>147.68</v>
      </c>
      <c r="AM302" s="27">
        <v>91.71</v>
      </c>
      <c r="AN302" s="27">
        <v>122.97</v>
      </c>
      <c r="AO302" s="27">
        <v>119.44</v>
      </c>
      <c r="AP302" s="27">
        <v>103.37</v>
      </c>
      <c r="AQ302" s="27">
        <v>85.4</v>
      </c>
      <c r="AR302" s="27">
        <v>85.95</v>
      </c>
      <c r="AS302" s="27">
        <v>93.51</v>
      </c>
      <c r="AT302" s="27">
        <v>108.2</v>
      </c>
      <c r="AU302" s="27">
        <v>53.33</v>
      </c>
      <c r="AV302" s="27">
        <v>77.459999999999994</v>
      </c>
      <c r="AW302" s="27">
        <v>80.36</v>
      </c>
      <c r="AX302" s="27">
        <v>78.040000000000006</v>
      </c>
      <c r="AY302" s="27">
        <v>77.44</v>
      </c>
      <c r="AZ302" s="27">
        <v>85.37</v>
      </c>
      <c r="BA302" s="27">
        <v>79.22</v>
      </c>
      <c r="BB302" s="27">
        <v>93.06</v>
      </c>
      <c r="BC302" s="27">
        <v>103.04</v>
      </c>
      <c r="BD302" s="27">
        <v>115.43</v>
      </c>
      <c r="BE302" s="27">
        <v>86.27</v>
      </c>
      <c r="BF302" s="26"/>
      <c r="BG302" s="27">
        <v>85.41</v>
      </c>
      <c r="BH302" s="27">
        <v>111.79</v>
      </c>
      <c r="BI302" s="27">
        <v>92.45</v>
      </c>
      <c r="BJ302" s="27">
        <v>105.05</v>
      </c>
      <c r="BK302" s="27">
        <v>80.44</v>
      </c>
      <c r="BL302" s="27">
        <v>79.41</v>
      </c>
      <c r="BM302" s="27">
        <v>117.73</v>
      </c>
      <c r="BN302" s="27">
        <v>50.15</v>
      </c>
      <c r="BO302" s="27">
        <v>92.34</v>
      </c>
      <c r="BP302" s="27">
        <v>55.35</v>
      </c>
      <c r="BQ302" s="27">
        <v>59.55</v>
      </c>
      <c r="BR302" s="27">
        <v>81.349999999999994</v>
      </c>
      <c r="BS302" s="27">
        <v>79.239999999999995</v>
      </c>
      <c r="BT302" s="27">
        <v>61.2</v>
      </c>
      <c r="BU302" s="27">
        <v>84.28</v>
      </c>
      <c r="BV302" s="27">
        <v>105.4</v>
      </c>
      <c r="BW302" s="27">
        <v>95.21</v>
      </c>
      <c r="BX302" s="27">
        <v>81.58</v>
      </c>
      <c r="BY302" s="26"/>
      <c r="BZ302" s="26"/>
      <c r="CA302" s="26"/>
      <c r="CB302" s="26"/>
      <c r="CC302" s="27">
        <v>112.29</v>
      </c>
      <c r="CD302" s="27">
        <v>61.16</v>
      </c>
      <c r="CE302" s="27">
        <v>90.1</v>
      </c>
      <c r="CF302" s="27">
        <v>104.97</v>
      </c>
      <c r="CG302" s="27">
        <v>79.34</v>
      </c>
    </row>
    <row r="303" spans="1:85" x14ac:dyDescent="0.3">
      <c r="A303" s="25" t="s">
        <v>376</v>
      </c>
      <c r="B303" s="27">
        <v>86.66</v>
      </c>
      <c r="C303" s="26"/>
      <c r="D303" s="27">
        <v>78.03</v>
      </c>
      <c r="E303" s="27">
        <v>85.03</v>
      </c>
      <c r="F303" s="27">
        <v>105.27</v>
      </c>
      <c r="G303" s="27">
        <v>53.97</v>
      </c>
      <c r="H303" s="27">
        <v>79.510000000000005</v>
      </c>
      <c r="I303" s="27">
        <v>78.88</v>
      </c>
      <c r="J303" s="27">
        <v>81.44</v>
      </c>
      <c r="K303" s="27">
        <v>96.13</v>
      </c>
      <c r="L303" s="27">
        <v>85.92</v>
      </c>
      <c r="M303" s="27">
        <v>98.71</v>
      </c>
      <c r="N303" s="27">
        <v>89.81</v>
      </c>
      <c r="O303" s="27">
        <v>93.27</v>
      </c>
      <c r="P303" s="27">
        <v>67.8</v>
      </c>
      <c r="Q303" s="27">
        <v>85.05</v>
      </c>
      <c r="R303" s="26"/>
      <c r="S303" s="26"/>
      <c r="T303" s="26"/>
      <c r="U303" s="27">
        <v>94.33</v>
      </c>
      <c r="V303" s="27">
        <v>88.1</v>
      </c>
      <c r="W303" s="26"/>
      <c r="X303" s="27">
        <v>79.23</v>
      </c>
      <c r="Y303" s="27">
        <v>61.2</v>
      </c>
      <c r="Z303" s="27">
        <v>55.03</v>
      </c>
      <c r="AA303" s="27">
        <v>85.03</v>
      </c>
      <c r="AB303" s="27">
        <v>90.4</v>
      </c>
      <c r="AC303" s="27">
        <v>149.07</v>
      </c>
      <c r="AD303" s="27">
        <v>108.89</v>
      </c>
      <c r="AE303" s="27">
        <v>107.31</v>
      </c>
      <c r="AF303" s="27">
        <v>116.79</v>
      </c>
      <c r="AG303" s="27">
        <v>108.25</v>
      </c>
      <c r="AH303" s="27">
        <v>123.55</v>
      </c>
      <c r="AI303" s="27">
        <v>123.16</v>
      </c>
      <c r="AJ303" s="27">
        <v>112.05</v>
      </c>
      <c r="AK303" s="27">
        <v>102.59</v>
      </c>
      <c r="AL303" s="27">
        <v>145.56</v>
      </c>
      <c r="AM303" s="27">
        <v>92.2</v>
      </c>
      <c r="AN303" s="27">
        <v>122.59</v>
      </c>
      <c r="AO303" s="27">
        <v>119.35</v>
      </c>
      <c r="AP303" s="27">
        <v>103.36</v>
      </c>
      <c r="AQ303" s="27">
        <v>85.31</v>
      </c>
      <c r="AR303" s="27">
        <v>87.04</v>
      </c>
      <c r="AS303" s="27">
        <v>94.05</v>
      </c>
      <c r="AT303" s="27">
        <v>108.49</v>
      </c>
      <c r="AU303" s="27">
        <v>53.97</v>
      </c>
      <c r="AV303" s="27">
        <v>78.02</v>
      </c>
      <c r="AW303" s="27">
        <v>81.22</v>
      </c>
      <c r="AX303" s="27">
        <v>78.88</v>
      </c>
      <c r="AY303" s="27">
        <v>78.69</v>
      </c>
      <c r="AZ303" s="27">
        <v>86.2</v>
      </c>
      <c r="BA303" s="27">
        <v>80.08</v>
      </c>
      <c r="BB303" s="27">
        <v>93.33</v>
      </c>
      <c r="BC303" s="27">
        <v>101.92</v>
      </c>
      <c r="BD303" s="27">
        <v>116.25</v>
      </c>
      <c r="BE303" s="27">
        <v>87.28</v>
      </c>
      <c r="BF303" s="26"/>
      <c r="BG303" s="27">
        <v>85.92</v>
      </c>
      <c r="BH303" s="27">
        <v>112</v>
      </c>
      <c r="BI303" s="27">
        <v>93.25</v>
      </c>
      <c r="BJ303" s="27">
        <v>106.7</v>
      </c>
      <c r="BK303" s="27">
        <v>82.53</v>
      </c>
      <c r="BL303" s="27">
        <v>80.31</v>
      </c>
      <c r="BM303" s="27">
        <v>117.5</v>
      </c>
      <c r="BN303" s="27">
        <v>52.5</v>
      </c>
      <c r="BO303" s="27">
        <v>93.27</v>
      </c>
      <c r="BP303" s="27">
        <v>56.91</v>
      </c>
      <c r="BQ303" s="27">
        <v>60.5</v>
      </c>
      <c r="BR303" s="27">
        <v>82.32</v>
      </c>
      <c r="BS303" s="27">
        <v>80.69</v>
      </c>
      <c r="BT303" s="27">
        <v>62.35</v>
      </c>
      <c r="BU303" s="27">
        <v>85.51</v>
      </c>
      <c r="BV303" s="27">
        <v>105.22</v>
      </c>
      <c r="BW303" s="27">
        <v>95.68</v>
      </c>
      <c r="BX303" s="27">
        <v>82.33</v>
      </c>
      <c r="BY303" s="26"/>
      <c r="BZ303" s="26"/>
      <c r="CA303" s="26"/>
      <c r="CB303" s="26"/>
      <c r="CC303" s="27">
        <v>112.33</v>
      </c>
      <c r="CD303" s="27">
        <v>62.67</v>
      </c>
      <c r="CE303" s="27">
        <v>90.4</v>
      </c>
      <c r="CF303" s="27">
        <v>108.3</v>
      </c>
      <c r="CG303" s="27">
        <v>81.14</v>
      </c>
    </row>
    <row r="304" spans="1:85" x14ac:dyDescent="0.3">
      <c r="A304" s="25" t="s">
        <v>377</v>
      </c>
      <c r="B304" s="27">
        <v>87.22</v>
      </c>
      <c r="C304" s="26"/>
      <c r="D304" s="27">
        <v>78.8</v>
      </c>
      <c r="E304" s="27">
        <v>84.62</v>
      </c>
      <c r="F304" s="27">
        <v>105.14</v>
      </c>
      <c r="G304" s="27">
        <v>54.71</v>
      </c>
      <c r="H304" s="27">
        <v>80.44</v>
      </c>
      <c r="I304" s="27">
        <v>79.400000000000006</v>
      </c>
      <c r="J304" s="27">
        <v>82.31</v>
      </c>
      <c r="K304" s="27">
        <v>96.12</v>
      </c>
      <c r="L304" s="27">
        <v>86.44</v>
      </c>
      <c r="M304" s="27">
        <v>99.82</v>
      </c>
      <c r="N304" s="27">
        <v>90.66</v>
      </c>
      <c r="O304" s="27">
        <v>94</v>
      </c>
      <c r="P304" s="27">
        <v>69.08</v>
      </c>
      <c r="Q304" s="27">
        <v>86.02</v>
      </c>
      <c r="R304" s="26"/>
      <c r="S304" s="26"/>
      <c r="T304" s="26"/>
      <c r="U304" s="27">
        <v>94.7</v>
      </c>
      <c r="V304" s="27">
        <v>90.16</v>
      </c>
      <c r="W304" s="26"/>
      <c r="X304" s="27">
        <v>80.02</v>
      </c>
      <c r="Y304" s="27">
        <v>60.94</v>
      </c>
      <c r="Z304" s="27">
        <v>56.15</v>
      </c>
      <c r="AA304" s="27">
        <v>84.62</v>
      </c>
      <c r="AB304" s="27">
        <v>90.37</v>
      </c>
      <c r="AC304" s="27">
        <v>147.27000000000001</v>
      </c>
      <c r="AD304" s="27">
        <v>109.31</v>
      </c>
      <c r="AE304" s="27">
        <v>106.82</v>
      </c>
      <c r="AF304" s="27">
        <v>117.62</v>
      </c>
      <c r="AG304" s="27">
        <v>107.66</v>
      </c>
      <c r="AH304" s="27">
        <v>122.79</v>
      </c>
      <c r="AI304" s="27">
        <v>124.5</v>
      </c>
      <c r="AJ304" s="27">
        <v>111.51</v>
      </c>
      <c r="AK304" s="27">
        <v>102.73</v>
      </c>
      <c r="AL304" s="27">
        <v>142.62</v>
      </c>
      <c r="AM304" s="27">
        <v>93.15</v>
      </c>
      <c r="AN304" s="27">
        <v>121.91</v>
      </c>
      <c r="AO304" s="27">
        <v>118.85</v>
      </c>
      <c r="AP304" s="27">
        <v>103.16</v>
      </c>
      <c r="AQ304" s="27">
        <v>85.35</v>
      </c>
      <c r="AR304" s="27">
        <v>87.78</v>
      </c>
      <c r="AS304" s="27">
        <v>94.12</v>
      </c>
      <c r="AT304" s="27">
        <v>108.18</v>
      </c>
      <c r="AU304" s="27">
        <v>54.71</v>
      </c>
      <c r="AV304" s="27">
        <v>78.88</v>
      </c>
      <c r="AW304" s="27">
        <v>82.24</v>
      </c>
      <c r="AX304" s="27">
        <v>79.400000000000006</v>
      </c>
      <c r="AY304" s="27">
        <v>79.31</v>
      </c>
      <c r="AZ304" s="27">
        <v>87.03</v>
      </c>
      <c r="BA304" s="27">
        <v>80.989999999999995</v>
      </c>
      <c r="BB304" s="27">
        <v>93.53</v>
      </c>
      <c r="BC304" s="27">
        <v>100.6</v>
      </c>
      <c r="BD304" s="27">
        <v>115.41</v>
      </c>
      <c r="BE304" s="27">
        <v>87.42</v>
      </c>
      <c r="BF304" s="26"/>
      <c r="BG304" s="27">
        <v>86.44</v>
      </c>
      <c r="BH304" s="27">
        <v>112.3</v>
      </c>
      <c r="BI304" s="27">
        <v>94</v>
      </c>
      <c r="BJ304" s="27">
        <v>108</v>
      </c>
      <c r="BK304" s="27">
        <v>84.21</v>
      </c>
      <c r="BL304" s="27">
        <v>81.290000000000006</v>
      </c>
      <c r="BM304" s="27">
        <v>117.24</v>
      </c>
      <c r="BN304" s="27">
        <v>55.62</v>
      </c>
      <c r="BO304" s="27">
        <v>94</v>
      </c>
      <c r="BP304" s="27">
        <v>58.35</v>
      </c>
      <c r="BQ304" s="27">
        <v>61.56</v>
      </c>
      <c r="BR304" s="27">
        <v>83.5</v>
      </c>
      <c r="BS304" s="27">
        <v>82.19</v>
      </c>
      <c r="BT304" s="27">
        <v>63.55</v>
      </c>
      <c r="BU304" s="27">
        <v>86.73</v>
      </c>
      <c r="BV304" s="27">
        <v>105.79</v>
      </c>
      <c r="BW304" s="27">
        <v>95.4</v>
      </c>
      <c r="BX304" s="27">
        <v>83.23</v>
      </c>
      <c r="BY304" s="26"/>
      <c r="BZ304" s="26"/>
      <c r="CA304" s="26"/>
      <c r="CB304" s="26"/>
      <c r="CC304" s="27">
        <v>112.24</v>
      </c>
      <c r="CD304" s="27">
        <v>63.82</v>
      </c>
      <c r="CE304" s="27">
        <v>90.6</v>
      </c>
      <c r="CF304" s="27">
        <v>108.83</v>
      </c>
      <c r="CG304" s="27">
        <v>84.39</v>
      </c>
    </row>
    <row r="305" spans="1:85" x14ac:dyDescent="0.3">
      <c r="A305" s="25" t="s">
        <v>378</v>
      </c>
      <c r="B305" s="27">
        <v>87.73</v>
      </c>
      <c r="C305" s="26"/>
      <c r="D305" s="27">
        <v>79.31</v>
      </c>
      <c r="E305" s="27">
        <v>84.26</v>
      </c>
      <c r="F305" s="27">
        <v>105.07</v>
      </c>
      <c r="G305" s="27">
        <v>55.53</v>
      </c>
      <c r="H305" s="27">
        <v>80.84</v>
      </c>
      <c r="I305" s="27">
        <v>79.84</v>
      </c>
      <c r="J305" s="27">
        <v>82.86</v>
      </c>
      <c r="K305" s="27">
        <v>97.24</v>
      </c>
      <c r="L305" s="27">
        <v>86.86</v>
      </c>
      <c r="M305" s="27">
        <v>100.57</v>
      </c>
      <c r="N305" s="27">
        <v>90.85</v>
      </c>
      <c r="O305" s="27">
        <v>94.56</v>
      </c>
      <c r="P305" s="27">
        <v>70.3</v>
      </c>
      <c r="Q305" s="27">
        <v>87.08</v>
      </c>
      <c r="R305" s="26"/>
      <c r="S305" s="26"/>
      <c r="T305" s="26"/>
      <c r="U305" s="27">
        <v>95.27</v>
      </c>
      <c r="V305" s="27">
        <v>91.04</v>
      </c>
      <c r="W305" s="26"/>
      <c r="X305" s="27">
        <v>80.52</v>
      </c>
      <c r="Y305" s="27">
        <v>61.63</v>
      </c>
      <c r="Z305" s="27">
        <v>57.1</v>
      </c>
      <c r="AA305" s="27">
        <v>84.26</v>
      </c>
      <c r="AB305" s="27">
        <v>90.81</v>
      </c>
      <c r="AC305" s="27">
        <v>145.19</v>
      </c>
      <c r="AD305" s="27">
        <v>110.36</v>
      </c>
      <c r="AE305" s="27">
        <v>106.46</v>
      </c>
      <c r="AF305" s="27">
        <v>117.62</v>
      </c>
      <c r="AG305" s="27">
        <v>107.57</v>
      </c>
      <c r="AH305" s="27">
        <v>122.19</v>
      </c>
      <c r="AI305" s="27">
        <v>125.71</v>
      </c>
      <c r="AJ305" s="27">
        <v>111.24</v>
      </c>
      <c r="AK305" s="27">
        <v>103.06</v>
      </c>
      <c r="AL305" s="27">
        <v>141.27000000000001</v>
      </c>
      <c r="AM305" s="27">
        <v>93.41</v>
      </c>
      <c r="AN305" s="27">
        <v>121.27</v>
      </c>
      <c r="AO305" s="27">
        <v>118.12</v>
      </c>
      <c r="AP305" s="27">
        <v>103.01</v>
      </c>
      <c r="AQ305" s="27">
        <v>84.89</v>
      </c>
      <c r="AR305" s="27">
        <v>88.62</v>
      </c>
      <c r="AS305" s="27">
        <v>94.28</v>
      </c>
      <c r="AT305" s="27">
        <v>107.91</v>
      </c>
      <c r="AU305" s="27">
        <v>55.53</v>
      </c>
      <c r="AV305" s="27">
        <v>79.12</v>
      </c>
      <c r="AW305" s="27">
        <v>82.81</v>
      </c>
      <c r="AX305" s="27">
        <v>79.84</v>
      </c>
      <c r="AY305" s="27">
        <v>80.099999999999994</v>
      </c>
      <c r="AZ305" s="27">
        <v>87.59</v>
      </c>
      <c r="BA305" s="27">
        <v>81.5</v>
      </c>
      <c r="BB305" s="27">
        <v>93.88</v>
      </c>
      <c r="BC305" s="27">
        <v>101.45</v>
      </c>
      <c r="BD305" s="27">
        <v>118.42</v>
      </c>
      <c r="BE305" s="27">
        <v>88.31</v>
      </c>
      <c r="BF305" s="26"/>
      <c r="BG305" s="27">
        <v>86.86</v>
      </c>
      <c r="BH305" s="27">
        <v>112.33</v>
      </c>
      <c r="BI305" s="27">
        <v>94.82</v>
      </c>
      <c r="BJ305" s="27">
        <v>108.83</v>
      </c>
      <c r="BK305" s="27">
        <v>85.14</v>
      </c>
      <c r="BL305" s="27">
        <v>81.430000000000007</v>
      </c>
      <c r="BM305" s="27">
        <v>116.86</v>
      </c>
      <c r="BN305" s="27">
        <v>57.36</v>
      </c>
      <c r="BO305" s="27">
        <v>94.56</v>
      </c>
      <c r="BP305" s="27">
        <v>59.44</v>
      </c>
      <c r="BQ305" s="27">
        <v>62.81</v>
      </c>
      <c r="BR305" s="27">
        <v>84.73</v>
      </c>
      <c r="BS305" s="27">
        <v>83.76</v>
      </c>
      <c r="BT305" s="27">
        <v>64.92</v>
      </c>
      <c r="BU305" s="27">
        <v>88.01</v>
      </c>
      <c r="BV305" s="27">
        <v>106.42</v>
      </c>
      <c r="BW305" s="27">
        <v>95.6</v>
      </c>
      <c r="BX305" s="27">
        <v>84.16</v>
      </c>
      <c r="BY305" s="26"/>
      <c r="BZ305" s="26"/>
      <c r="CA305" s="26"/>
      <c r="CB305" s="26"/>
      <c r="CC305" s="27">
        <v>112.32</v>
      </c>
      <c r="CD305" s="27">
        <v>65.25</v>
      </c>
      <c r="CE305" s="27">
        <v>91.21</v>
      </c>
      <c r="CF305" s="27">
        <v>106.73</v>
      </c>
      <c r="CG305" s="27">
        <v>86.27</v>
      </c>
    </row>
    <row r="306" spans="1:85" x14ac:dyDescent="0.3">
      <c r="A306" s="25" t="s">
        <v>379</v>
      </c>
      <c r="B306" s="27">
        <v>88.33</v>
      </c>
      <c r="C306" s="26"/>
      <c r="D306" s="27">
        <v>80.05</v>
      </c>
      <c r="E306" s="27">
        <v>84.09</v>
      </c>
      <c r="F306" s="27">
        <v>105.1</v>
      </c>
      <c r="G306" s="27">
        <v>56.61</v>
      </c>
      <c r="H306" s="27">
        <v>81.48</v>
      </c>
      <c r="I306" s="27">
        <v>80.459999999999994</v>
      </c>
      <c r="J306" s="27">
        <v>83.61</v>
      </c>
      <c r="K306" s="27">
        <v>97.92</v>
      </c>
      <c r="L306" s="27">
        <v>87.35</v>
      </c>
      <c r="M306" s="27">
        <v>101.3</v>
      </c>
      <c r="N306" s="27">
        <v>91.28</v>
      </c>
      <c r="O306" s="27">
        <v>95.21</v>
      </c>
      <c r="P306" s="27">
        <v>72.12</v>
      </c>
      <c r="Q306" s="27">
        <v>87.93</v>
      </c>
      <c r="R306" s="26"/>
      <c r="S306" s="26"/>
      <c r="T306" s="26"/>
      <c r="U306" s="27">
        <v>95.78</v>
      </c>
      <c r="V306" s="27">
        <v>90.65</v>
      </c>
      <c r="W306" s="26"/>
      <c r="X306" s="27">
        <v>81.239999999999995</v>
      </c>
      <c r="Y306" s="27">
        <v>62.48</v>
      </c>
      <c r="Z306" s="27">
        <v>58.21</v>
      </c>
      <c r="AA306" s="27">
        <v>84.09</v>
      </c>
      <c r="AB306" s="27">
        <v>91.14</v>
      </c>
      <c r="AC306" s="27">
        <v>143.66999999999999</v>
      </c>
      <c r="AD306" s="27">
        <v>110.97</v>
      </c>
      <c r="AE306" s="27">
        <v>105.89</v>
      </c>
      <c r="AF306" s="27">
        <v>117.39</v>
      </c>
      <c r="AG306" s="27">
        <v>106.98</v>
      </c>
      <c r="AH306" s="27">
        <v>121.77</v>
      </c>
      <c r="AI306" s="27">
        <v>126.74</v>
      </c>
      <c r="AJ306" s="27">
        <v>110.98</v>
      </c>
      <c r="AK306" s="27">
        <v>104.41</v>
      </c>
      <c r="AL306" s="27">
        <v>140.18</v>
      </c>
      <c r="AM306" s="27">
        <v>93.88</v>
      </c>
      <c r="AN306" s="27">
        <v>120.87</v>
      </c>
      <c r="AO306" s="27">
        <v>118.11</v>
      </c>
      <c r="AP306" s="27">
        <v>102.93</v>
      </c>
      <c r="AQ306" s="27">
        <v>84.6</v>
      </c>
      <c r="AR306" s="27">
        <v>89.44</v>
      </c>
      <c r="AS306" s="27">
        <v>94.39</v>
      </c>
      <c r="AT306" s="27">
        <v>107.69</v>
      </c>
      <c r="AU306" s="27">
        <v>56.61</v>
      </c>
      <c r="AV306" s="27">
        <v>79.88</v>
      </c>
      <c r="AW306" s="27">
        <v>83.33</v>
      </c>
      <c r="AX306" s="27">
        <v>80.459999999999994</v>
      </c>
      <c r="AY306" s="27">
        <v>80.540000000000006</v>
      </c>
      <c r="AZ306" s="27">
        <v>88.04</v>
      </c>
      <c r="BA306" s="27">
        <v>82.4</v>
      </c>
      <c r="BB306" s="27">
        <v>94.21</v>
      </c>
      <c r="BC306" s="27">
        <v>99.96</v>
      </c>
      <c r="BD306" s="27">
        <v>119.88</v>
      </c>
      <c r="BE306" s="27">
        <v>88.84</v>
      </c>
      <c r="BF306" s="26"/>
      <c r="BG306" s="27">
        <v>87.35</v>
      </c>
      <c r="BH306" s="27">
        <v>112.22</v>
      </c>
      <c r="BI306" s="27">
        <v>95.47</v>
      </c>
      <c r="BJ306" s="27">
        <v>109.49</v>
      </c>
      <c r="BK306" s="27">
        <v>86.61</v>
      </c>
      <c r="BL306" s="27">
        <v>82.24</v>
      </c>
      <c r="BM306" s="27">
        <v>116.35</v>
      </c>
      <c r="BN306" s="27">
        <v>58.73</v>
      </c>
      <c r="BO306" s="27">
        <v>95.21</v>
      </c>
      <c r="BP306" s="27">
        <v>61.42</v>
      </c>
      <c r="BQ306" s="27">
        <v>64.290000000000006</v>
      </c>
      <c r="BR306" s="27">
        <v>86.5</v>
      </c>
      <c r="BS306" s="27">
        <v>86.01</v>
      </c>
      <c r="BT306" s="27">
        <v>66.569999999999993</v>
      </c>
      <c r="BU306" s="27">
        <v>88.81</v>
      </c>
      <c r="BV306" s="27">
        <v>107.05</v>
      </c>
      <c r="BW306" s="27">
        <v>95.99</v>
      </c>
      <c r="BX306" s="27">
        <v>85.27</v>
      </c>
      <c r="BY306" s="26"/>
      <c r="BZ306" s="26"/>
      <c r="CA306" s="26"/>
      <c r="CB306" s="26"/>
      <c r="CC306" s="27">
        <v>112.37</v>
      </c>
      <c r="CD306" s="27">
        <v>66.55</v>
      </c>
      <c r="CE306" s="27">
        <v>91.59</v>
      </c>
      <c r="CF306" s="27">
        <v>104.01</v>
      </c>
      <c r="CG306" s="27">
        <v>86.27</v>
      </c>
    </row>
    <row r="307" spans="1:85" x14ac:dyDescent="0.3">
      <c r="A307" s="25" t="s">
        <v>380</v>
      </c>
      <c r="B307" s="27">
        <v>89.18</v>
      </c>
      <c r="C307" s="26"/>
      <c r="D307" s="27">
        <v>80.290000000000006</v>
      </c>
      <c r="E307" s="27">
        <v>83.96</v>
      </c>
      <c r="F307" s="27">
        <v>105.54</v>
      </c>
      <c r="G307" s="27">
        <v>57.81</v>
      </c>
      <c r="H307" s="27">
        <v>82.28</v>
      </c>
      <c r="I307" s="27">
        <v>81.14</v>
      </c>
      <c r="J307" s="27">
        <v>84.76</v>
      </c>
      <c r="K307" s="27">
        <v>98.43</v>
      </c>
      <c r="L307" s="27">
        <v>87.88</v>
      </c>
      <c r="M307" s="27">
        <v>102.63</v>
      </c>
      <c r="N307" s="27">
        <v>92.85</v>
      </c>
      <c r="O307" s="27">
        <v>95.96</v>
      </c>
      <c r="P307" s="27">
        <v>74.260000000000005</v>
      </c>
      <c r="Q307" s="27">
        <v>88.44</v>
      </c>
      <c r="R307" s="26"/>
      <c r="S307" s="26"/>
      <c r="T307" s="26"/>
      <c r="U307" s="27">
        <v>96.43</v>
      </c>
      <c r="V307" s="27">
        <v>90.96</v>
      </c>
      <c r="W307" s="26"/>
      <c r="X307" s="27">
        <v>81.47</v>
      </c>
      <c r="Y307" s="27">
        <v>62.76</v>
      </c>
      <c r="Z307" s="27">
        <v>58.84</v>
      </c>
      <c r="AA307" s="27">
        <v>83.96</v>
      </c>
      <c r="AB307" s="27">
        <v>91.62</v>
      </c>
      <c r="AC307" s="27">
        <v>142.55000000000001</v>
      </c>
      <c r="AD307" s="27">
        <v>112.01</v>
      </c>
      <c r="AE307" s="27">
        <v>105.47</v>
      </c>
      <c r="AF307" s="27">
        <v>117.63</v>
      </c>
      <c r="AG307" s="27">
        <v>108.06</v>
      </c>
      <c r="AH307" s="27">
        <v>121.76</v>
      </c>
      <c r="AI307" s="27">
        <v>127.63</v>
      </c>
      <c r="AJ307" s="27">
        <v>110.75</v>
      </c>
      <c r="AK307" s="27">
        <v>107.18</v>
      </c>
      <c r="AL307" s="27">
        <v>139.56</v>
      </c>
      <c r="AM307" s="27">
        <v>94.71</v>
      </c>
      <c r="AN307" s="27">
        <v>120.42</v>
      </c>
      <c r="AO307" s="27">
        <v>118.15</v>
      </c>
      <c r="AP307" s="27">
        <v>103.39</v>
      </c>
      <c r="AQ307" s="27">
        <v>84.67</v>
      </c>
      <c r="AR307" s="27">
        <v>91.4</v>
      </c>
      <c r="AS307" s="27">
        <v>95.14</v>
      </c>
      <c r="AT307" s="27">
        <v>108.59</v>
      </c>
      <c r="AU307" s="27">
        <v>57.81</v>
      </c>
      <c r="AV307" s="27">
        <v>80.680000000000007</v>
      </c>
      <c r="AW307" s="27">
        <v>84.13</v>
      </c>
      <c r="AX307" s="27">
        <v>81.14</v>
      </c>
      <c r="AY307" s="27">
        <v>81.67</v>
      </c>
      <c r="AZ307" s="27">
        <v>88.81</v>
      </c>
      <c r="BA307" s="27">
        <v>83.7</v>
      </c>
      <c r="BB307" s="27">
        <v>94.62</v>
      </c>
      <c r="BC307" s="27">
        <v>101.5</v>
      </c>
      <c r="BD307" s="27">
        <v>119.28</v>
      </c>
      <c r="BE307" s="27">
        <v>89.59</v>
      </c>
      <c r="BF307" s="26"/>
      <c r="BG307" s="27">
        <v>87.88</v>
      </c>
      <c r="BH307" s="27">
        <v>112.34</v>
      </c>
      <c r="BI307" s="27">
        <v>96.27</v>
      </c>
      <c r="BJ307" s="27">
        <v>111.52</v>
      </c>
      <c r="BK307" s="27">
        <v>87.84</v>
      </c>
      <c r="BL307" s="27">
        <v>84.53</v>
      </c>
      <c r="BM307" s="27">
        <v>116.12</v>
      </c>
      <c r="BN307" s="27">
        <v>62</v>
      </c>
      <c r="BO307" s="27">
        <v>95.96</v>
      </c>
      <c r="BP307" s="27">
        <v>63.75</v>
      </c>
      <c r="BQ307" s="27">
        <v>65.760000000000005</v>
      </c>
      <c r="BR307" s="27">
        <v>88.84</v>
      </c>
      <c r="BS307" s="27">
        <v>88.37</v>
      </c>
      <c r="BT307" s="27">
        <v>68.069999999999993</v>
      </c>
      <c r="BU307" s="27">
        <v>88.99</v>
      </c>
      <c r="BV307" s="27">
        <v>107.62</v>
      </c>
      <c r="BW307" s="27">
        <v>96.84</v>
      </c>
      <c r="BX307" s="27">
        <v>86.35</v>
      </c>
      <c r="BY307" s="26"/>
      <c r="BZ307" s="26"/>
      <c r="CA307" s="26"/>
      <c r="CB307" s="26"/>
      <c r="CC307" s="27">
        <v>112.55</v>
      </c>
      <c r="CD307" s="27">
        <v>68.010000000000005</v>
      </c>
      <c r="CE307" s="27">
        <v>91.84</v>
      </c>
      <c r="CF307" s="27">
        <v>101.76</v>
      </c>
      <c r="CG307" s="27">
        <v>87.39</v>
      </c>
    </row>
    <row r="308" spans="1:85" x14ac:dyDescent="0.3">
      <c r="A308" s="25" t="s">
        <v>381</v>
      </c>
      <c r="B308" s="27">
        <v>89.73</v>
      </c>
      <c r="C308" s="26"/>
      <c r="D308" s="27">
        <v>81.22</v>
      </c>
      <c r="E308" s="27">
        <v>83.57</v>
      </c>
      <c r="F308" s="27">
        <v>105.42</v>
      </c>
      <c r="G308" s="27">
        <v>58.94</v>
      </c>
      <c r="H308" s="27">
        <v>83.12</v>
      </c>
      <c r="I308" s="27">
        <v>81.8</v>
      </c>
      <c r="J308" s="27">
        <v>85.35</v>
      </c>
      <c r="K308" s="27">
        <v>98.84</v>
      </c>
      <c r="L308" s="27">
        <v>88.43</v>
      </c>
      <c r="M308" s="27">
        <v>103.34</v>
      </c>
      <c r="N308" s="27">
        <v>93.62</v>
      </c>
      <c r="O308" s="27">
        <v>96.85</v>
      </c>
      <c r="P308" s="27">
        <v>76.19</v>
      </c>
      <c r="Q308" s="27">
        <v>88.48</v>
      </c>
      <c r="R308" s="26"/>
      <c r="S308" s="26"/>
      <c r="T308" s="26"/>
      <c r="U308" s="27">
        <v>97.13</v>
      </c>
      <c r="V308" s="27">
        <v>91.49</v>
      </c>
      <c r="W308" s="26"/>
      <c r="X308" s="27">
        <v>82.42</v>
      </c>
      <c r="Y308" s="27">
        <v>63.51</v>
      </c>
      <c r="Z308" s="27">
        <v>59.5</v>
      </c>
      <c r="AA308" s="27">
        <v>83.57</v>
      </c>
      <c r="AB308" s="27">
        <v>91.68</v>
      </c>
      <c r="AC308" s="27">
        <v>141.30000000000001</v>
      </c>
      <c r="AD308" s="27">
        <v>111.54</v>
      </c>
      <c r="AE308" s="27">
        <v>104.78</v>
      </c>
      <c r="AF308" s="27">
        <v>117.64</v>
      </c>
      <c r="AG308" s="27">
        <v>107.99</v>
      </c>
      <c r="AH308" s="27">
        <v>120.87</v>
      </c>
      <c r="AI308" s="27">
        <v>127.7</v>
      </c>
      <c r="AJ308" s="27">
        <v>110.5</v>
      </c>
      <c r="AK308" s="27">
        <v>107.15</v>
      </c>
      <c r="AL308" s="27">
        <v>138.37</v>
      </c>
      <c r="AM308" s="27">
        <v>95.67</v>
      </c>
      <c r="AN308" s="27">
        <v>119.87</v>
      </c>
      <c r="AO308" s="27">
        <v>117.83</v>
      </c>
      <c r="AP308" s="27">
        <v>103.27</v>
      </c>
      <c r="AQ308" s="27">
        <v>84.85</v>
      </c>
      <c r="AR308" s="27">
        <v>91.92</v>
      </c>
      <c r="AS308" s="27">
        <v>95.2</v>
      </c>
      <c r="AT308" s="27">
        <v>108.37</v>
      </c>
      <c r="AU308" s="27">
        <v>58.94</v>
      </c>
      <c r="AV308" s="27">
        <v>81.56</v>
      </c>
      <c r="AW308" s="27">
        <v>84.91</v>
      </c>
      <c r="AX308" s="27">
        <v>81.8</v>
      </c>
      <c r="AY308" s="27">
        <v>81.900000000000006</v>
      </c>
      <c r="AZ308" s="27">
        <v>88.99</v>
      </c>
      <c r="BA308" s="27">
        <v>84.49</v>
      </c>
      <c r="BB308" s="27">
        <v>94.87</v>
      </c>
      <c r="BC308" s="27">
        <v>100.12</v>
      </c>
      <c r="BD308" s="27">
        <v>120.06</v>
      </c>
      <c r="BE308" s="27">
        <v>89.99</v>
      </c>
      <c r="BF308" s="26"/>
      <c r="BG308" s="27">
        <v>88.43</v>
      </c>
      <c r="BH308" s="27">
        <v>112.29</v>
      </c>
      <c r="BI308" s="27">
        <v>96.96</v>
      </c>
      <c r="BJ308" s="27">
        <v>112.2</v>
      </c>
      <c r="BK308" s="27">
        <v>89.11</v>
      </c>
      <c r="BL308" s="27">
        <v>85.22</v>
      </c>
      <c r="BM308" s="27">
        <v>116</v>
      </c>
      <c r="BN308" s="27">
        <v>65.16</v>
      </c>
      <c r="BO308" s="27">
        <v>96.85</v>
      </c>
      <c r="BP308" s="27">
        <v>65.989999999999995</v>
      </c>
      <c r="BQ308" s="27">
        <v>67.03</v>
      </c>
      <c r="BR308" s="27">
        <v>90.99</v>
      </c>
      <c r="BS308" s="27">
        <v>90.28</v>
      </c>
      <c r="BT308" s="27">
        <v>68.959999999999994</v>
      </c>
      <c r="BU308" s="27">
        <v>88.51</v>
      </c>
      <c r="BV308" s="27">
        <v>108.1</v>
      </c>
      <c r="BW308" s="27">
        <v>97.3</v>
      </c>
      <c r="BX308" s="27">
        <v>87.23</v>
      </c>
      <c r="BY308" s="26"/>
      <c r="BZ308" s="26"/>
      <c r="CA308" s="26"/>
      <c r="CB308" s="26"/>
      <c r="CC308" s="27">
        <v>112.7</v>
      </c>
      <c r="CD308" s="27">
        <v>69.650000000000006</v>
      </c>
      <c r="CE308" s="27">
        <v>92.2</v>
      </c>
      <c r="CF308" s="27">
        <v>100.57</v>
      </c>
      <c r="CG308" s="27">
        <v>88.51</v>
      </c>
    </row>
    <row r="309" spans="1:85" x14ac:dyDescent="0.3">
      <c r="A309" s="25" t="s">
        <v>382</v>
      </c>
      <c r="B309" s="27">
        <v>90.26</v>
      </c>
      <c r="C309" s="26"/>
      <c r="D309" s="27">
        <v>81.87</v>
      </c>
      <c r="E309" s="27">
        <v>83.29</v>
      </c>
      <c r="F309" s="27">
        <v>105.29</v>
      </c>
      <c r="G309" s="27">
        <v>60.13</v>
      </c>
      <c r="H309" s="27">
        <v>83.79</v>
      </c>
      <c r="I309" s="27">
        <v>82.29</v>
      </c>
      <c r="J309" s="27">
        <v>85.71</v>
      </c>
      <c r="K309" s="27">
        <v>99.96</v>
      </c>
      <c r="L309" s="27">
        <v>89.03</v>
      </c>
      <c r="M309" s="27">
        <v>103.62</v>
      </c>
      <c r="N309" s="27">
        <v>94.68</v>
      </c>
      <c r="O309" s="27">
        <v>97.46</v>
      </c>
      <c r="P309" s="27">
        <v>77.959999999999994</v>
      </c>
      <c r="Q309" s="27">
        <v>88.5</v>
      </c>
      <c r="R309" s="26"/>
      <c r="S309" s="26"/>
      <c r="T309" s="26"/>
      <c r="U309" s="27">
        <v>97.54</v>
      </c>
      <c r="V309" s="27">
        <v>91.72</v>
      </c>
      <c r="W309" s="26"/>
      <c r="X309" s="27">
        <v>83.06</v>
      </c>
      <c r="Y309" s="27">
        <v>64.37</v>
      </c>
      <c r="Z309" s="27">
        <v>59.79</v>
      </c>
      <c r="AA309" s="27">
        <v>83.29</v>
      </c>
      <c r="AB309" s="27">
        <v>91.91</v>
      </c>
      <c r="AC309" s="27">
        <v>139.74</v>
      </c>
      <c r="AD309" s="27">
        <v>110.91</v>
      </c>
      <c r="AE309" s="27">
        <v>104.52</v>
      </c>
      <c r="AF309" s="27">
        <v>117.56</v>
      </c>
      <c r="AG309" s="27">
        <v>108</v>
      </c>
      <c r="AH309" s="27">
        <v>120.25</v>
      </c>
      <c r="AI309" s="27">
        <v>127.52</v>
      </c>
      <c r="AJ309" s="27">
        <v>110.18</v>
      </c>
      <c r="AK309" s="27">
        <v>107.56</v>
      </c>
      <c r="AL309" s="27">
        <v>137.08000000000001</v>
      </c>
      <c r="AM309" s="27">
        <v>96.28</v>
      </c>
      <c r="AN309" s="27">
        <v>119.11</v>
      </c>
      <c r="AO309" s="27">
        <v>117.58</v>
      </c>
      <c r="AP309" s="27">
        <v>103.34</v>
      </c>
      <c r="AQ309" s="27">
        <v>84.9</v>
      </c>
      <c r="AR309" s="27">
        <v>92.21</v>
      </c>
      <c r="AS309" s="27">
        <v>95.15</v>
      </c>
      <c r="AT309" s="27">
        <v>108.24</v>
      </c>
      <c r="AU309" s="27">
        <v>60.13</v>
      </c>
      <c r="AV309" s="27">
        <v>81.98</v>
      </c>
      <c r="AW309" s="27">
        <v>85.88</v>
      </c>
      <c r="AX309" s="27">
        <v>82.29</v>
      </c>
      <c r="AY309" s="27">
        <v>82.2</v>
      </c>
      <c r="AZ309" s="27">
        <v>89.19</v>
      </c>
      <c r="BA309" s="27">
        <v>84.92</v>
      </c>
      <c r="BB309" s="27">
        <v>95.06</v>
      </c>
      <c r="BC309" s="27">
        <v>109.01</v>
      </c>
      <c r="BD309" s="27">
        <v>123.56</v>
      </c>
      <c r="BE309" s="27">
        <v>90.5</v>
      </c>
      <c r="BF309" s="26"/>
      <c r="BG309" s="27">
        <v>89.03</v>
      </c>
      <c r="BH309" s="27">
        <v>112.15</v>
      </c>
      <c r="BI309" s="27">
        <v>97.41</v>
      </c>
      <c r="BJ309" s="27">
        <v>112.31</v>
      </c>
      <c r="BK309" s="27">
        <v>89.77</v>
      </c>
      <c r="BL309" s="27">
        <v>86.71</v>
      </c>
      <c r="BM309" s="27">
        <v>116.26</v>
      </c>
      <c r="BN309" s="27">
        <v>66.73</v>
      </c>
      <c r="BO309" s="27">
        <v>97.46</v>
      </c>
      <c r="BP309" s="27">
        <v>67.88</v>
      </c>
      <c r="BQ309" s="27">
        <v>68.34</v>
      </c>
      <c r="BR309" s="27">
        <v>92.99</v>
      </c>
      <c r="BS309" s="27">
        <v>92.03</v>
      </c>
      <c r="BT309" s="27">
        <v>69.94</v>
      </c>
      <c r="BU309" s="27">
        <v>88.11</v>
      </c>
      <c r="BV309" s="27">
        <v>108.04</v>
      </c>
      <c r="BW309" s="27">
        <v>97.36</v>
      </c>
      <c r="BX309" s="27">
        <v>88.03</v>
      </c>
      <c r="BY309" s="26"/>
      <c r="BZ309" s="26"/>
      <c r="CA309" s="26"/>
      <c r="CB309" s="26"/>
      <c r="CC309" s="27">
        <v>112.65</v>
      </c>
      <c r="CD309" s="27">
        <v>70.88</v>
      </c>
      <c r="CE309" s="27">
        <v>92.2</v>
      </c>
      <c r="CF309" s="27">
        <v>100.06</v>
      </c>
      <c r="CG309" s="27">
        <v>89.06</v>
      </c>
    </row>
    <row r="310" spans="1:85" x14ac:dyDescent="0.3">
      <c r="A310" s="25" t="s">
        <v>383</v>
      </c>
      <c r="B310" s="27">
        <v>90.72</v>
      </c>
      <c r="C310" s="26"/>
      <c r="D310" s="27">
        <v>82.65</v>
      </c>
      <c r="E310" s="27">
        <v>83.01</v>
      </c>
      <c r="F310" s="27">
        <v>105.2</v>
      </c>
      <c r="G310" s="27">
        <v>61.3</v>
      </c>
      <c r="H310" s="27">
        <v>84.52</v>
      </c>
      <c r="I310" s="27">
        <v>82.69</v>
      </c>
      <c r="J310" s="27">
        <v>86.38</v>
      </c>
      <c r="K310" s="27">
        <v>100.6</v>
      </c>
      <c r="L310" s="27">
        <v>89.43</v>
      </c>
      <c r="M310" s="27">
        <v>104.13</v>
      </c>
      <c r="N310" s="27">
        <v>94.79</v>
      </c>
      <c r="O310" s="27">
        <v>98.12</v>
      </c>
      <c r="P310" s="27">
        <v>79.52</v>
      </c>
      <c r="Q310" s="27">
        <v>87.93</v>
      </c>
      <c r="R310" s="26"/>
      <c r="S310" s="26"/>
      <c r="T310" s="26"/>
      <c r="U310" s="27">
        <v>97.96</v>
      </c>
      <c r="V310" s="27">
        <v>92.29</v>
      </c>
      <c r="W310" s="26"/>
      <c r="X310" s="27">
        <v>83.88</v>
      </c>
      <c r="Y310" s="27">
        <v>65.12</v>
      </c>
      <c r="Z310" s="27">
        <v>59.85</v>
      </c>
      <c r="AA310" s="27">
        <v>83.01</v>
      </c>
      <c r="AB310" s="27">
        <v>92.05</v>
      </c>
      <c r="AC310" s="27">
        <v>138.21</v>
      </c>
      <c r="AD310" s="27">
        <v>111.21</v>
      </c>
      <c r="AE310" s="27">
        <v>104.47</v>
      </c>
      <c r="AF310" s="27">
        <v>117.48</v>
      </c>
      <c r="AG310" s="27">
        <v>108.27</v>
      </c>
      <c r="AH310" s="27">
        <v>119.67</v>
      </c>
      <c r="AI310" s="27">
        <v>126.94</v>
      </c>
      <c r="AJ310" s="27">
        <v>109.69</v>
      </c>
      <c r="AK310" s="27">
        <v>108.41</v>
      </c>
      <c r="AL310" s="27">
        <v>136.02000000000001</v>
      </c>
      <c r="AM310" s="27">
        <v>96.52</v>
      </c>
      <c r="AN310" s="27">
        <v>118.56</v>
      </c>
      <c r="AO310" s="27">
        <v>117.21</v>
      </c>
      <c r="AP310" s="27">
        <v>103.09</v>
      </c>
      <c r="AQ310" s="27">
        <v>84.83</v>
      </c>
      <c r="AR310" s="27">
        <v>93.29</v>
      </c>
      <c r="AS310" s="27">
        <v>94.93</v>
      </c>
      <c r="AT310" s="27">
        <v>108.8</v>
      </c>
      <c r="AU310" s="27">
        <v>61.3</v>
      </c>
      <c r="AV310" s="27">
        <v>82.48</v>
      </c>
      <c r="AW310" s="27">
        <v>86.89</v>
      </c>
      <c r="AX310" s="27">
        <v>82.69</v>
      </c>
      <c r="AY310" s="27">
        <v>83.09</v>
      </c>
      <c r="AZ310" s="27">
        <v>89.45</v>
      </c>
      <c r="BA310" s="27">
        <v>85.71</v>
      </c>
      <c r="BB310" s="27">
        <v>95.03</v>
      </c>
      <c r="BC310" s="27">
        <v>107.2</v>
      </c>
      <c r="BD310" s="27">
        <v>125.62</v>
      </c>
      <c r="BE310" s="27">
        <v>91.29</v>
      </c>
      <c r="BF310" s="26"/>
      <c r="BG310" s="27">
        <v>89.43</v>
      </c>
      <c r="BH310" s="27">
        <v>111.88</v>
      </c>
      <c r="BI310" s="27">
        <v>97.88</v>
      </c>
      <c r="BJ310" s="27">
        <v>112.94</v>
      </c>
      <c r="BK310" s="27">
        <v>90.5</v>
      </c>
      <c r="BL310" s="27">
        <v>86.65</v>
      </c>
      <c r="BM310" s="27">
        <v>116.12</v>
      </c>
      <c r="BN310" s="27">
        <v>68.08</v>
      </c>
      <c r="BO310" s="27">
        <v>98.12</v>
      </c>
      <c r="BP310" s="27">
        <v>69.459999999999994</v>
      </c>
      <c r="BQ310" s="27">
        <v>69.42</v>
      </c>
      <c r="BR310" s="27">
        <v>94.97</v>
      </c>
      <c r="BS310" s="27">
        <v>93.5</v>
      </c>
      <c r="BT310" s="27">
        <v>70.72</v>
      </c>
      <c r="BU310" s="27">
        <v>86.64</v>
      </c>
      <c r="BV310" s="27">
        <v>108.03</v>
      </c>
      <c r="BW310" s="27">
        <v>97.49</v>
      </c>
      <c r="BX310" s="27">
        <v>88.7</v>
      </c>
      <c r="BY310" s="26"/>
      <c r="BZ310" s="26"/>
      <c r="CA310" s="26"/>
      <c r="CB310" s="26"/>
      <c r="CC310" s="27">
        <v>112.57</v>
      </c>
      <c r="CD310" s="27">
        <v>72.14</v>
      </c>
      <c r="CE310" s="27">
        <v>92.19</v>
      </c>
      <c r="CF310" s="27">
        <v>100.18</v>
      </c>
      <c r="CG310" s="27">
        <v>90.02</v>
      </c>
    </row>
    <row r="311" spans="1:85" x14ac:dyDescent="0.3">
      <c r="A311" s="25" t="s">
        <v>384</v>
      </c>
      <c r="B311" s="27">
        <v>91.19</v>
      </c>
      <c r="C311" s="26"/>
      <c r="D311" s="27">
        <v>83.02</v>
      </c>
      <c r="E311" s="27">
        <v>82.87</v>
      </c>
      <c r="F311" s="27">
        <v>105.22</v>
      </c>
      <c r="G311" s="27">
        <v>62.04</v>
      </c>
      <c r="H311" s="27">
        <v>85.14</v>
      </c>
      <c r="I311" s="27">
        <v>82.86</v>
      </c>
      <c r="J311" s="27">
        <v>87.06</v>
      </c>
      <c r="K311" s="27">
        <v>101.37</v>
      </c>
      <c r="L311" s="27">
        <v>89.91</v>
      </c>
      <c r="M311" s="27">
        <v>104.6</v>
      </c>
      <c r="N311" s="27">
        <v>95.68</v>
      </c>
      <c r="O311" s="27">
        <v>98.73</v>
      </c>
      <c r="P311" s="27">
        <v>80.66</v>
      </c>
      <c r="Q311" s="27">
        <v>87.15</v>
      </c>
      <c r="R311" s="26"/>
      <c r="S311" s="26"/>
      <c r="T311" s="26"/>
      <c r="U311" s="27">
        <v>98.56</v>
      </c>
      <c r="V311" s="27">
        <v>92.24</v>
      </c>
      <c r="W311" s="26"/>
      <c r="X311" s="27">
        <v>84.25</v>
      </c>
      <c r="Y311" s="27">
        <v>65.8</v>
      </c>
      <c r="Z311" s="27">
        <v>59.54</v>
      </c>
      <c r="AA311" s="27">
        <v>82.87</v>
      </c>
      <c r="AB311" s="27">
        <v>92.13</v>
      </c>
      <c r="AC311" s="27">
        <v>136.65</v>
      </c>
      <c r="AD311" s="27">
        <v>110.58</v>
      </c>
      <c r="AE311" s="27">
        <v>104.15</v>
      </c>
      <c r="AF311" s="27">
        <v>117</v>
      </c>
      <c r="AG311" s="27">
        <v>109.77</v>
      </c>
      <c r="AH311" s="27">
        <v>119.23</v>
      </c>
      <c r="AI311" s="27">
        <v>126.01</v>
      </c>
      <c r="AJ311" s="27">
        <v>109.42</v>
      </c>
      <c r="AK311" s="27">
        <v>109.65</v>
      </c>
      <c r="AL311" s="27">
        <v>134.96</v>
      </c>
      <c r="AM311" s="27">
        <v>96.93</v>
      </c>
      <c r="AN311" s="27">
        <v>118.12</v>
      </c>
      <c r="AO311" s="27">
        <v>116.51</v>
      </c>
      <c r="AP311" s="27">
        <v>103.13</v>
      </c>
      <c r="AQ311" s="27">
        <v>85.21</v>
      </c>
      <c r="AR311" s="27">
        <v>94.56</v>
      </c>
      <c r="AS311" s="27">
        <v>94.67</v>
      </c>
      <c r="AT311" s="27">
        <v>109.89</v>
      </c>
      <c r="AU311" s="27">
        <v>62.04</v>
      </c>
      <c r="AV311" s="27">
        <v>82.83</v>
      </c>
      <c r="AW311" s="27">
        <v>87.82</v>
      </c>
      <c r="AX311" s="27">
        <v>82.86</v>
      </c>
      <c r="AY311" s="27">
        <v>83.76</v>
      </c>
      <c r="AZ311" s="27">
        <v>89.72</v>
      </c>
      <c r="BA311" s="27">
        <v>86.53</v>
      </c>
      <c r="BB311" s="27">
        <v>95.04</v>
      </c>
      <c r="BC311" s="27">
        <v>103.88</v>
      </c>
      <c r="BD311" s="27">
        <v>128.13</v>
      </c>
      <c r="BE311" s="27">
        <v>92.28</v>
      </c>
      <c r="BF311" s="26"/>
      <c r="BG311" s="27">
        <v>89.91</v>
      </c>
      <c r="BH311" s="27">
        <v>111.59</v>
      </c>
      <c r="BI311" s="27">
        <v>98.41</v>
      </c>
      <c r="BJ311" s="27">
        <v>113.46</v>
      </c>
      <c r="BK311" s="27">
        <v>91.23</v>
      </c>
      <c r="BL311" s="27">
        <v>88.12</v>
      </c>
      <c r="BM311" s="27">
        <v>115.95</v>
      </c>
      <c r="BN311" s="27">
        <v>69.91</v>
      </c>
      <c r="BO311" s="27">
        <v>98.73</v>
      </c>
      <c r="BP311" s="27">
        <v>70.59</v>
      </c>
      <c r="BQ311" s="27">
        <v>70.02</v>
      </c>
      <c r="BR311" s="27">
        <v>96.63</v>
      </c>
      <c r="BS311" s="27">
        <v>94.37</v>
      </c>
      <c r="BT311" s="27">
        <v>70.959999999999994</v>
      </c>
      <c r="BU311" s="27">
        <v>85.07</v>
      </c>
      <c r="BV311" s="27">
        <v>107.14</v>
      </c>
      <c r="BW311" s="27">
        <v>97.31</v>
      </c>
      <c r="BX311" s="27">
        <v>89.02</v>
      </c>
      <c r="BY311" s="26"/>
      <c r="BZ311" s="26"/>
      <c r="CA311" s="26"/>
      <c r="CB311" s="26"/>
      <c r="CC311" s="27">
        <v>112.62</v>
      </c>
      <c r="CD311" s="27">
        <v>73.680000000000007</v>
      </c>
      <c r="CE311" s="27">
        <v>92.36</v>
      </c>
      <c r="CF311" s="27">
        <v>100.19</v>
      </c>
      <c r="CG311" s="27">
        <v>89.85</v>
      </c>
    </row>
    <row r="312" spans="1:85" x14ac:dyDescent="0.3">
      <c r="A312" s="25" t="s">
        <v>385</v>
      </c>
      <c r="B312" s="27">
        <v>91.27</v>
      </c>
      <c r="C312" s="26"/>
      <c r="D312" s="27">
        <v>83.84</v>
      </c>
      <c r="E312" s="27">
        <v>82.58</v>
      </c>
      <c r="F312" s="27">
        <v>104.66</v>
      </c>
      <c r="G312" s="27">
        <v>62.58</v>
      </c>
      <c r="H312" s="27">
        <v>86.05</v>
      </c>
      <c r="I312" s="27">
        <v>82.78</v>
      </c>
      <c r="J312" s="27">
        <v>87.37</v>
      </c>
      <c r="K312" s="27">
        <v>101.51</v>
      </c>
      <c r="L312" s="27">
        <v>90.1</v>
      </c>
      <c r="M312" s="27">
        <v>104.47</v>
      </c>
      <c r="N312" s="27">
        <v>95.7</v>
      </c>
      <c r="O312" s="27">
        <v>99.01</v>
      </c>
      <c r="P312" s="27">
        <v>81.39</v>
      </c>
      <c r="Q312" s="27">
        <v>85.91</v>
      </c>
      <c r="R312" s="26"/>
      <c r="S312" s="26"/>
      <c r="T312" s="26"/>
      <c r="U312" s="27">
        <v>98.77</v>
      </c>
      <c r="V312" s="27">
        <v>91.77</v>
      </c>
      <c r="W312" s="26"/>
      <c r="X312" s="27">
        <v>85.09</v>
      </c>
      <c r="Y312" s="27">
        <v>67.400000000000006</v>
      </c>
      <c r="Z312" s="27">
        <v>59.15</v>
      </c>
      <c r="AA312" s="27">
        <v>82.58</v>
      </c>
      <c r="AB312" s="27">
        <v>91.74</v>
      </c>
      <c r="AC312" s="27">
        <v>135.16999999999999</v>
      </c>
      <c r="AD312" s="27">
        <v>109.58</v>
      </c>
      <c r="AE312" s="27">
        <v>103.16</v>
      </c>
      <c r="AF312" s="27">
        <v>115.84</v>
      </c>
      <c r="AG312" s="27">
        <v>108.82</v>
      </c>
      <c r="AH312" s="27">
        <v>118.34</v>
      </c>
      <c r="AI312" s="27">
        <v>124.47</v>
      </c>
      <c r="AJ312" s="27">
        <v>108.51</v>
      </c>
      <c r="AK312" s="27">
        <v>109.09</v>
      </c>
      <c r="AL312" s="27">
        <v>133.71</v>
      </c>
      <c r="AM312" s="27">
        <v>96.69</v>
      </c>
      <c r="AN312" s="27">
        <v>117.22</v>
      </c>
      <c r="AO312" s="27">
        <v>115.31</v>
      </c>
      <c r="AP312" s="27">
        <v>102.63</v>
      </c>
      <c r="AQ312" s="27">
        <v>85.03</v>
      </c>
      <c r="AR312" s="27">
        <v>95.2</v>
      </c>
      <c r="AS312" s="27">
        <v>94.06</v>
      </c>
      <c r="AT312" s="27">
        <v>110.39</v>
      </c>
      <c r="AU312" s="27">
        <v>62.58</v>
      </c>
      <c r="AV312" s="27">
        <v>84.16</v>
      </c>
      <c r="AW312" s="27">
        <v>88.25</v>
      </c>
      <c r="AX312" s="27">
        <v>82.78</v>
      </c>
      <c r="AY312" s="27">
        <v>83.5</v>
      </c>
      <c r="AZ312" s="27">
        <v>89.63</v>
      </c>
      <c r="BA312" s="27">
        <v>87.04</v>
      </c>
      <c r="BB312" s="27">
        <v>95.03</v>
      </c>
      <c r="BC312" s="27">
        <v>100.8</v>
      </c>
      <c r="BD312" s="27">
        <v>128.59</v>
      </c>
      <c r="BE312" s="27">
        <v>92.5</v>
      </c>
      <c r="BF312" s="26"/>
      <c r="BG312" s="27">
        <v>90.1</v>
      </c>
      <c r="BH312" s="27">
        <v>111.28</v>
      </c>
      <c r="BI312" s="27">
        <v>98.66</v>
      </c>
      <c r="BJ312" s="27">
        <v>113.16</v>
      </c>
      <c r="BK312" s="27">
        <v>90.95</v>
      </c>
      <c r="BL312" s="27">
        <v>88.67</v>
      </c>
      <c r="BM312" s="27">
        <v>115.32</v>
      </c>
      <c r="BN312" s="27">
        <v>69.8</v>
      </c>
      <c r="BO312" s="27">
        <v>99.01</v>
      </c>
      <c r="BP312" s="27">
        <v>71.3</v>
      </c>
      <c r="BQ312" s="27">
        <v>70.38</v>
      </c>
      <c r="BR312" s="27">
        <v>97.69</v>
      </c>
      <c r="BS312" s="27">
        <v>94.99</v>
      </c>
      <c r="BT312" s="27">
        <v>71.31</v>
      </c>
      <c r="BU312" s="27">
        <v>82.81</v>
      </c>
      <c r="BV312" s="27">
        <v>106.66</v>
      </c>
      <c r="BW312" s="27">
        <v>96.43</v>
      </c>
      <c r="BX312" s="27">
        <v>89.15</v>
      </c>
      <c r="BY312" s="26"/>
      <c r="BZ312" s="26"/>
      <c r="CA312" s="26"/>
      <c r="CB312" s="26"/>
      <c r="CC312" s="27">
        <v>112.56</v>
      </c>
      <c r="CD312" s="27">
        <v>74.37</v>
      </c>
      <c r="CE312" s="27">
        <v>92.39</v>
      </c>
      <c r="CF312" s="27">
        <v>99.87</v>
      </c>
      <c r="CG312" s="27">
        <v>89.11</v>
      </c>
    </row>
    <row r="313" spans="1:85" x14ac:dyDescent="0.3">
      <c r="A313" s="25" t="s">
        <v>386</v>
      </c>
      <c r="B313" s="27">
        <v>91.2</v>
      </c>
      <c r="C313" s="26"/>
      <c r="D313" s="27">
        <v>84.39</v>
      </c>
      <c r="E313" s="27">
        <v>82.24</v>
      </c>
      <c r="F313" s="27">
        <v>103.87</v>
      </c>
      <c r="G313" s="27">
        <v>63.58</v>
      </c>
      <c r="H313" s="27">
        <v>86.74</v>
      </c>
      <c r="I313" s="27">
        <v>82.7</v>
      </c>
      <c r="J313" s="27">
        <v>87.29</v>
      </c>
      <c r="K313" s="27">
        <v>102.18</v>
      </c>
      <c r="L313" s="27">
        <v>90.23</v>
      </c>
      <c r="M313" s="27">
        <v>103.85</v>
      </c>
      <c r="N313" s="27">
        <v>95.13</v>
      </c>
      <c r="O313" s="27">
        <v>99.17</v>
      </c>
      <c r="P313" s="27">
        <v>81.569999999999993</v>
      </c>
      <c r="Q313" s="27">
        <v>84.71</v>
      </c>
      <c r="R313" s="26"/>
      <c r="S313" s="26"/>
      <c r="T313" s="26"/>
      <c r="U313" s="27">
        <v>98.37</v>
      </c>
      <c r="V313" s="27">
        <v>91.28</v>
      </c>
      <c r="W313" s="26"/>
      <c r="X313" s="27">
        <v>85.63</v>
      </c>
      <c r="Y313" s="27">
        <v>69.040000000000006</v>
      </c>
      <c r="Z313" s="27">
        <v>58.74</v>
      </c>
      <c r="AA313" s="27">
        <v>82.24</v>
      </c>
      <c r="AB313" s="27">
        <v>91.38</v>
      </c>
      <c r="AC313" s="27">
        <v>133.26</v>
      </c>
      <c r="AD313" s="27">
        <v>108.71</v>
      </c>
      <c r="AE313" s="27">
        <v>102.24</v>
      </c>
      <c r="AF313" s="27">
        <v>114.7</v>
      </c>
      <c r="AG313" s="27">
        <v>108.11</v>
      </c>
      <c r="AH313" s="27">
        <v>117.37</v>
      </c>
      <c r="AI313" s="27">
        <v>122.62</v>
      </c>
      <c r="AJ313" s="27">
        <v>107.45</v>
      </c>
      <c r="AK313" s="27">
        <v>108.54</v>
      </c>
      <c r="AL313" s="27">
        <v>132.13</v>
      </c>
      <c r="AM313" s="27">
        <v>96.22</v>
      </c>
      <c r="AN313" s="27">
        <v>116.35</v>
      </c>
      <c r="AO313" s="27">
        <v>114.03</v>
      </c>
      <c r="AP313" s="27">
        <v>102.07</v>
      </c>
      <c r="AQ313" s="27">
        <v>84.63</v>
      </c>
      <c r="AR313" s="27">
        <v>94.54</v>
      </c>
      <c r="AS313" s="27">
        <v>93.29</v>
      </c>
      <c r="AT313" s="27">
        <v>109.94</v>
      </c>
      <c r="AU313" s="27">
        <v>63.58</v>
      </c>
      <c r="AV313" s="27">
        <v>84.91</v>
      </c>
      <c r="AW313" s="27">
        <v>88.86</v>
      </c>
      <c r="AX313" s="27">
        <v>82.7</v>
      </c>
      <c r="AY313" s="27">
        <v>83.21</v>
      </c>
      <c r="AZ313" s="27">
        <v>89.52</v>
      </c>
      <c r="BA313" s="27">
        <v>87.01</v>
      </c>
      <c r="BB313" s="27">
        <v>94.86</v>
      </c>
      <c r="BC313" s="27">
        <v>99.54</v>
      </c>
      <c r="BD313" s="27">
        <v>133.36000000000001</v>
      </c>
      <c r="BE313" s="27">
        <v>92.6</v>
      </c>
      <c r="BF313" s="26"/>
      <c r="BG313" s="27">
        <v>90.23</v>
      </c>
      <c r="BH313" s="27">
        <v>110.71</v>
      </c>
      <c r="BI313" s="27">
        <v>98.67</v>
      </c>
      <c r="BJ313" s="27">
        <v>112.06</v>
      </c>
      <c r="BK313" s="27">
        <v>90.39</v>
      </c>
      <c r="BL313" s="27">
        <v>88.13</v>
      </c>
      <c r="BM313" s="27">
        <v>114.7</v>
      </c>
      <c r="BN313" s="27">
        <v>69.27</v>
      </c>
      <c r="BO313" s="27">
        <v>99.17</v>
      </c>
      <c r="BP313" s="27">
        <v>71.06</v>
      </c>
      <c r="BQ313" s="27">
        <v>70.39</v>
      </c>
      <c r="BR313" s="27">
        <v>98.47</v>
      </c>
      <c r="BS313" s="27">
        <v>94.91</v>
      </c>
      <c r="BT313" s="27">
        <v>71.540000000000006</v>
      </c>
      <c r="BU313" s="27">
        <v>80.86</v>
      </c>
      <c r="BV313" s="27">
        <v>106.08</v>
      </c>
      <c r="BW313" s="27">
        <v>95.41</v>
      </c>
      <c r="BX313" s="27">
        <v>89.03</v>
      </c>
      <c r="BY313" s="26"/>
      <c r="BZ313" s="26"/>
      <c r="CA313" s="26"/>
      <c r="CB313" s="26"/>
      <c r="CC313" s="27">
        <v>111.88</v>
      </c>
      <c r="CD313" s="27">
        <v>74.48</v>
      </c>
      <c r="CE313" s="27">
        <v>92.44</v>
      </c>
      <c r="CF313" s="27">
        <v>99.05</v>
      </c>
      <c r="CG313" s="27">
        <v>88.47</v>
      </c>
    </row>
    <row r="314" spans="1:85" x14ac:dyDescent="0.3">
      <c r="A314" s="25" t="s">
        <v>387</v>
      </c>
      <c r="B314" s="27">
        <v>91.19</v>
      </c>
      <c r="C314" s="26"/>
      <c r="D314" s="27">
        <v>85.11</v>
      </c>
      <c r="E314" s="27">
        <v>82.38</v>
      </c>
      <c r="F314" s="27">
        <v>103.04</v>
      </c>
      <c r="G314" s="27">
        <v>65.13</v>
      </c>
      <c r="H314" s="27">
        <v>87.36</v>
      </c>
      <c r="I314" s="27">
        <v>82.52</v>
      </c>
      <c r="J314" s="27">
        <v>87.37</v>
      </c>
      <c r="K314" s="27">
        <v>102.6</v>
      </c>
      <c r="L314" s="27">
        <v>90.19</v>
      </c>
      <c r="M314" s="27">
        <v>103.36</v>
      </c>
      <c r="N314" s="27">
        <v>94.83</v>
      </c>
      <c r="O314" s="27">
        <v>99.11</v>
      </c>
      <c r="P314" s="27">
        <v>81.69</v>
      </c>
      <c r="Q314" s="27">
        <v>83.52</v>
      </c>
      <c r="R314" s="26"/>
      <c r="S314" s="26"/>
      <c r="T314" s="26"/>
      <c r="U314" s="27">
        <v>98.08</v>
      </c>
      <c r="V314" s="27">
        <v>90.94</v>
      </c>
      <c r="W314" s="26"/>
      <c r="X314" s="27">
        <v>86.34</v>
      </c>
      <c r="Y314" s="27">
        <v>70.8</v>
      </c>
      <c r="Z314" s="27">
        <v>58.73</v>
      </c>
      <c r="AA314" s="27">
        <v>82.38</v>
      </c>
      <c r="AB314" s="27">
        <v>91.01</v>
      </c>
      <c r="AC314" s="27">
        <v>131.56</v>
      </c>
      <c r="AD314" s="27">
        <v>107.53</v>
      </c>
      <c r="AE314" s="27">
        <v>101.18</v>
      </c>
      <c r="AF314" s="27">
        <v>113.38</v>
      </c>
      <c r="AG314" s="27">
        <v>107.21</v>
      </c>
      <c r="AH314" s="27">
        <v>116.34</v>
      </c>
      <c r="AI314" s="27">
        <v>120.69</v>
      </c>
      <c r="AJ314" s="27">
        <v>106.25</v>
      </c>
      <c r="AK314" s="27">
        <v>107.66</v>
      </c>
      <c r="AL314" s="27">
        <v>130.57</v>
      </c>
      <c r="AM314" s="27">
        <v>95.65</v>
      </c>
      <c r="AN314" s="27">
        <v>115.36</v>
      </c>
      <c r="AO314" s="27">
        <v>112.87</v>
      </c>
      <c r="AP314" s="27">
        <v>101.62</v>
      </c>
      <c r="AQ314" s="27">
        <v>84.21</v>
      </c>
      <c r="AR314" s="27">
        <v>93.83</v>
      </c>
      <c r="AS314" s="27">
        <v>92.44</v>
      </c>
      <c r="AT314" s="27">
        <v>109.59</v>
      </c>
      <c r="AU314" s="27">
        <v>65.13</v>
      </c>
      <c r="AV314" s="27">
        <v>85.71</v>
      </c>
      <c r="AW314" s="27">
        <v>89.27</v>
      </c>
      <c r="AX314" s="27">
        <v>82.52</v>
      </c>
      <c r="AY314" s="27">
        <v>83.64</v>
      </c>
      <c r="AZ314" s="27">
        <v>89.52</v>
      </c>
      <c r="BA314" s="27">
        <v>87.07</v>
      </c>
      <c r="BB314" s="27">
        <v>94.63</v>
      </c>
      <c r="BC314" s="27">
        <v>96.74</v>
      </c>
      <c r="BD314" s="27">
        <v>136.83000000000001</v>
      </c>
      <c r="BE314" s="27">
        <v>92.72</v>
      </c>
      <c r="BF314" s="26"/>
      <c r="BG314" s="27">
        <v>90.19</v>
      </c>
      <c r="BH314" s="27">
        <v>110</v>
      </c>
      <c r="BI314" s="27">
        <v>98.44</v>
      </c>
      <c r="BJ314" s="27">
        <v>111.27</v>
      </c>
      <c r="BK314" s="27">
        <v>90.24</v>
      </c>
      <c r="BL314" s="27">
        <v>88.17</v>
      </c>
      <c r="BM314" s="27">
        <v>113.98</v>
      </c>
      <c r="BN314" s="27">
        <v>68.91</v>
      </c>
      <c r="BO314" s="27">
        <v>99.11</v>
      </c>
      <c r="BP314" s="27">
        <v>70.7</v>
      </c>
      <c r="BQ314" s="27">
        <v>70.459999999999994</v>
      </c>
      <c r="BR314" s="27">
        <v>99.13</v>
      </c>
      <c r="BS314" s="27">
        <v>94.96</v>
      </c>
      <c r="BT314" s="27">
        <v>71.84</v>
      </c>
      <c r="BU314" s="27">
        <v>78.73</v>
      </c>
      <c r="BV314" s="27">
        <v>105.68</v>
      </c>
      <c r="BW314" s="27">
        <v>95.69</v>
      </c>
      <c r="BX314" s="27">
        <v>88.94</v>
      </c>
      <c r="BY314" s="26"/>
      <c r="BZ314" s="26"/>
      <c r="CA314" s="26"/>
      <c r="CB314" s="26"/>
      <c r="CC314" s="27">
        <v>111.28</v>
      </c>
      <c r="CD314" s="27">
        <v>74.709999999999994</v>
      </c>
      <c r="CE314" s="27">
        <v>92.8</v>
      </c>
      <c r="CF314" s="27">
        <v>98.43</v>
      </c>
      <c r="CG314" s="27">
        <v>87.9</v>
      </c>
    </row>
    <row r="315" spans="1:85" x14ac:dyDescent="0.3">
      <c r="A315" s="25" t="s">
        <v>388</v>
      </c>
      <c r="B315" s="27">
        <v>91.22</v>
      </c>
      <c r="C315" s="26"/>
      <c r="D315" s="27">
        <v>85.48</v>
      </c>
      <c r="E315" s="27">
        <v>82.13</v>
      </c>
      <c r="F315" s="27">
        <v>102.43</v>
      </c>
      <c r="G315" s="27">
        <v>66.900000000000006</v>
      </c>
      <c r="H315" s="27">
        <v>87.97</v>
      </c>
      <c r="I315" s="27">
        <v>82.2</v>
      </c>
      <c r="J315" s="27">
        <v>87.58</v>
      </c>
      <c r="K315" s="27">
        <v>102.76</v>
      </c>
      <c r="L315" s="27">
        <v>90.27</v>
      </c>
      <c r="M315" s="27">
        <v>103.18</v>
      </c>
      <c r="N315" s="27">
        <v>94.72</v>
      </c>
      <c r="O315" s="27">
        <v>99.2</v>
      </c>
      <c r="P315" s="27">
        <v>81.99</v>
      </c>
      <c r="Q315" s="27">
        <v>82.46</v>
      </c>
      <c r="R315" s="26"/>
      <c r="S315" s="26"/>
      <c r="T315" s="26"/>
      <c r="U315" s="27">
        <v>97.89</v>
      </c>
      <c r="V315" s="27">
        <v>90.86</v>
      </c>
      <c r="W315" s="26"/>
      <c r="X315" s="27">
        <v>86.68</v>
      </c>
      <c r="Y315" s="27">
        <v>72.02</v>
      </c>
      <c r="Z315" s="27">
        <v>59.14</v>
      </c>
      <c r="AA315" s="27">
        <v>82.13</v>
      </c>
      <c r="AB315" s="27">
        <v>91.1</v>
      </c>
      <c r="AC315" s="27">
        <v>130.13999999999999</v>
      </c>
      <c r="AD315" s="27">
        <v>106.34</v>
      </c>
      <c r="AE315" s="27">
        <v>100.27</v>
      </c>
      <c r="AF315" s="27">
        <v>111.38</v>
      </c>
      <c r="AG315" s="27">
        <v>107.35</v>
      </c>
      <c r="AH315" s="27">
        <v>115.51</v>
      </c>
      <c r="AI315" s="27">
        <v>118.94</v>
      </c>
      <c r="AJ315" s="27">
        <v>105.28</v>
      </c>
      <c r="AK315" s="27">
        <v>107</v>
      </c>
      <c r="AL315" s="27">
        <v>129.22999999999999</v>
      </c>
      <c r="AM315" s="27">
        <v>95.14</v>
      </c>
      <c r="AN315" s="27">
        <v>114.55</v>
      </c>
      <c r="AO315" s="27">
        <v>112.05</v>
      </c>
      <c r="AP315" s="27">
        <v>101.4</v>
      </c>
      <c r="AQ315" s="27">
        <v>83.86</v>
      </c>
      <c r="AR315" s="27">
        <v>93.36</v>
      </c>
      <c r="AS315" s="27">
        <v>91.99</v>
      </c>
      <c r="AT315" s="27">
        <v>109.6</v>
      </c>
      <c r="AU315" s="27">
        <v>66.900000000000006</v>
      </c>
      <c r="AV315" s="27">
        <v>86.52</v>
      </c>
      <c r="AW315" s="27">
        <v>89.67</v>
      </c>
      <c r="AX315" s="27">
        <v>82.2</v>
      </c>
      <c r="AY315" s="27">
        <v>84.13</v>
      </c>
      <c r="AZ315" s="27">
        <v>89.73</v>
      </c>
      <c r="BA315" s="27">
        <v>87.25</v>
      </c>
      <c r="BB315" s="27">
        <v>94.52</v>
      </c>
      <c r="BC315" s="27">
        <v>94.48</v>
      </c>
      <c r="BD315" s="27">
        <v>138.5</v>
      </c>
      <c r="BE315" s="27">
        <v>92.71</v>
      </c>
      <c r="BF315" s="26"/>
      <c r="BG315" s="27">
        <v>90.27</v>
      </c>
      <c r="BH315" s="27">
        <v>109.08</v>
      </c>
      <c r="BI315" s="27">
        <v>98.29</v>
      </c>
      <c r="BJ315" s="27">
        <v>110.77</v>
      </c>
      <c r="BK315" s="27">
        <v>91.08</v>
      </c>
      <c r="BL315" s="27">
        <v>88.47</v>
      </c>
      <c r="BM315" s="27">
        <v>113.32</v>
      </c>
      <c r="BN315" s="27">
        <v>68.87</v>
      </c>
      <c r="BO315" s="27">
        <v>99.2</v>
      </c>
      <c r="BP315" s="27">
        <v>70.569999999999993</v>
      </c>
      <c r="BQ315" s="27">
        <v>70.66</v>
      </c>
      <c r="BR315" s="27">
        <v>99.91</v>
      </c>
      <c r="BS315" s="27">
        <v>95.24</v>
      </c>
      <c r="BT315" s="27">
        <v>72.319999999999993</v>
      </c>
      <c r="BU315" s="27">
        <v>76.91</v>
      </c>
      <c r="BV315" s="27">
        <v>105.2</v>
      </c>
      <c r="BW315" s="27">
        <v>95.04</v>
      </c>
      <c r="BX315" s="27">
        <v>88.99</v>
      </c>
      <c r="BY315" s="26"/>
      <c r="BZ315" s="26"/>
      <c r="CA315" s="26"/>
      <c r="CB315" s="26"/>
      <c r="CC315" s="27">
        <v>110.74</v>
      </c>
      <c r="CD315" s="27">
        <v>75.12</v>
      </c>
      <c r="CE315" s="27">
        <v>92.78</v>
      </c>
      <c r="CF315" s="27">
        <v>98.38</v>
      </c>
      <c r="CG315" s="27">
        <v>87.78</v>
      </c>
    </row>
    <row r="316" spans="1:85" x14ac:dyDescent="0.3">
      <c r="A316" s="25" t="s">
        <v>389</v>
      </c>
      <c r="B316" s="27">
        <v>91.27</v>
      </c>
      <c r="C316" s="26"/>
      <c r="D316" s="27">
        <v>85.79</v>
      </c>
      <c r="E316" s="27">
        <v>81.78</v>
      </c>
      <c r="F316" s="27">
        <v>101.63</v>
      </c>
      <c r="G316" s="27">
        <v>67.88</v>
      </c>
      <c r="H316" s="27">
        <v>88.77</v>
      </c>
      <c r="I316" s="27">
        <v>82.13</v>
      </c>
      <c r="J316" s="27">
        <v>87.61</v>
      </c>
      <c r="K316" s="27">
        <v>103.17</v>
      </c>
      <c r="L316" s="27">
        <v>90.31</v>
      </c>
      <c r="M316" s="27">
        <v>103.7</v>
      </c>
      <c r="N316" s="27">
        <v>94.45</v>
      </c>
      <c r="O316" s="27">
        <v>99.21</v>
      </c>
      <c r="P316" s="27">
        <v>82.62</v>
      </c>
      <c r="Q316" s="27">
        <v>81.790000000000006</v>
      </c>
      <c r="R316" s="26"/>
      <c r="S316" s="26"/>
      <c r="T316" s="26"/>
      <c r="U316" s="27">
        <v>97.75</v>
      </c>
      <c r="V316" s="27">
        <v>90.72</v>
      </c>
      <c r="W316" s="26"/>
      <c r="X316" s="27">
        <v>86.98</v>
      </c>
      <c r="Y316" s="27">
        <v>72.48</v>
      </c>
      <c r="Z316" s="27">
        <v>59.62</v>
      </c>
      <c r="AA316" s="27">
        <v>81.78</v>
      </c>
      <c r="AB316" s="27">
        <v>90.74</v>
      </c>
      <c r="AC316" s="27">
        <v>128.25</v>
      </c>
      <c r="AD316" s="27">
        <v>105.29</v>
      </c>
      <c r="AE316" s="27">
        <v>99.26</v>
      </c>
      <c r="AF316" s="27">
        <v>110.62</v>
      </c>
      <c r="AG316" s="27">
        <v>106.5</v>
      </c>
      <c r="AH316" s="27">
        <v>114.27</v>
      </c>
      <c r="AI316" s="27">
        <v>117.23</v>
      </c>
      <c r="AJ316" s="27">
        <v>104.27</v>
      </c>
      <c r="AK316" s="27">
        <v>105.89</v>
      </c>
      <c r="AL316" s="27">
        <v>127.72</v>
      </c>
      <c r="AM316" s="27">
        <v>94.33</v>
      </c>
      <c r="AN316" s="27">
        <v>113.57</v>
      </c>
      <c r="AO316" s="27">
        <v>110.78</v>
      </c>
      <c r="AP316" s="27">
        <v>100.92</v>
      </c>
      <c r="AQ316" s="27">
        <v>83.71</v>
      </c>
      <c r="AR316" s="27">
        <v>92.68</v>
      </c>
      <c r="AS316" s="27">
        <v>91.37</v>
      </c>
      <c r="AT316" s="27">
        <v>109.21</v>
      </c>
      <c r="AU316" s="27">
        <v>67.88</v>
      </c>
      <c r="AV316" s="27">
        <v>87.6</v>
      </c>
      <c r="AW316" s="27">
        <v>90.14</v>
      </c>
      <c r="AX316" s="27">
        <v>82.13</v>
      </c>
      <c r="AY316" s="27">
        <v>83.95</v>
      </c>
      <c r="AZ316" s="27">
        <v>89.47</v>
      </c>
      <c r="BA316" s="27">
        <v>87.41</v>
      </c>
      <c r="BB316" s="27">
        <v>94.55</v>
      </c>
      <c r="BC316" s="27">
        <v>92.65</v>
      </c>
      <c r="BD316" s="27">
        <v>140.57</v>
      </c>
      <c r="BE316" s="27">
        <v>92.85</v>
      </c>
      <c r="BF316" s="26"/>
      <c r="BG316" s="27">
        <v>90.31</v>
      </c>
      <c r="BH316" s="27">
        <v>108.61</v>
      </c>
      <c r="BI316" s="27">
        <v>98.46</v>
      </c>
      <c r="BJ316" s="27">
        <v>110.85</v>
      </c>
      <c r="BK316" s="27">
        <v>93.46</v>
      </c>
      <c r="BL316" s="27">
        <v>88.22</v>
      </c>
      <c r="BM316" s="27">
        <v>112.72</v>
      </c>
      <c r="BN316" s="27">
        <v>69.47</v>
      </c>
      <c r="BO316" s="27">
        <v>99.21</v>
      </c>
      <c r="BP316" s="27">
        <v>70.66</v>
      </c>
      <c r="BQ316" s="27">
        <v>71.069999999999993</v>
      </c>
      <c r="BR316" s="27">
        <v>101.35</v>
      </c>
      <c r="BS316" s="27">
        <v>95.81</v>
      </c>
      <c r="BT316" s="27">
        <v>72.739999999999995</v>
      </c>
      <c r="BU316" s="27">
        <v>75.739999999999995</v>
      </c>
      <c r="BV316" s="27">
        <v>104.56</v>
      </c>
      <c r="BW316" s="27">
        <v>94.1</v>
      </c>
      <c r="BX316" s="27">
        <v>89.18</v>
      </c>
      <c r="BY316" s="26"/>
      <c r="BZ316" s="26"/>
      <c r="CA316" s="26"/>
      <c r="CB316" s="26"/>
      <c r="CC316" s="27">
        <v>110.25</v>
      </c>
      <c r="CD316" s="27">
        <v>75.62</v>
      </c>
      <c r="CE316" s="27">
        <v>92.85</v>
      </c>
      <c r="CF316" s="27">
        <v>98.55</v>
      </c>
      <c r="CG316" s="27">
        <v>87.47</v>
      </c>
    </row>
    <row r="317" spans="1:85" x14ac:dyDescent="0.3">
      <c r="A317" s="25" t="s">
        <v>390</v>
      </c>
      <c r="B317" s="27">
        <v>91.22</v>
      </c>
      <c r="C317" s="26"/>
      <c r="D317" s="27">
        <v>85.99</v>
      </c>
      <c r="E317" s="27">
        <v>81.510000000000005</v>
      </c>
      <c r="F317" s="27">
        <v>100.95</v>
      </c>
      <c r="G317" s="27">
        <v>68.83</v>
      </c>
      <c r="H317" s="27">
        <v>89.02</v>
      </c>
      <c r="I317" s="27">
        <v>82.11</v>
      </c>
      <c r="J317" s="27">
        <v>87.74</v>
      </c>
      <c r="K317" s="27">
        <v>103.74</v>
      </c>
      <c r="L317" s="27">
        <v>90.37</v>
      </c>
      <c r="M317" s="27">
        <v>103.27</v>
      </c>
      <c r="N317" s="27">
        <v>93.91</v>
      </c>
      <c r="O317" s="27">
        <v>99.19</v>
      </c>
      <c r="P317" s="27">
        <v>83.11</v>
      </c>
      <c r="Q317" s="27">
        <v>80.92</v>
      </c>
      <c r="R317" s="26"/>
      <c r="S317" s="26"/>
      <c r="T317" s="26"/>
      <c r="U317" s="27">
        <v>97.82</v>
      </c>
      <c r="V317" s="27">
        <v>90.62</v>
      </c>
      <c r="W317" s="26"/>
      <c r="X317" s="27">
        <v>87.15</v>
      </c>
      <c r="Y317" s="27">
        <v>72.97</v>
      </c>
      <c r="Z317" s="27">
        <v>60.49</v>
      </c>
      <c r="AA317" s="27">
        <v>81.510000000000005</v>
      </c>
      <c r="AB317" s="27">
        <v>90.59</v>
      </c>
      <c r="AC317" s="27">
        <v>126.43</v>
      </c>
      <c r="AD317" s="27">
        <v>104.26</v>
      </c>
      <c r="AE317" s="27">
        <v>98.42</v>
      </c>
      <c r="AF317" s="27">
        <v>109.54</v>
      </c>
      <c r="AG317" s="27">
        <v>105.49</v>
      </c>
      <c r="AH317" s="27">
        <v>113.31</v>
      </c>
      <c r="AI317" s="27">
        <v>115.85</v>
      </c>
      <c r="AJ317" s="27">
        <v>103.36</v>
      </c>
      <c r="AK317" s="27">
        <v>104.7</v>
      </c>
      <c r="AL317" s="27">
        <v>126.1</v>
      </c>
      <c r="AM317" s="27">
        <v>93.88</v>
      </c>
      <c r="AN317" s="27">
        <v>112.62</v>
      </c>
      <c r="AO317" s="27">
        <v>109.97</v>
      </c>
      <c r="AP317" s="27">
        <v>100.55</v>
      </c>
      <c r="AQ317" s="27">
        <v>83.34</v>
      </c>
      <c r="AR317" s="27">
        <v>92.27</v>
      </c>
      <c r="AS317" s="27">
        <v>90.87</v>
      </c>
      <c r="AT317" s="27">
        <v>109.06</v>
      </c>
      <c r="AU317" s="27">
        <v>68.83</v>
      </c>
      <c r="AV317" s="27">
        <v>88</v>
      </c>
      <c r="AW317" s="27">
        <v>90.23</v>
      </c>
      <c r="AX317" s="27">
        <v>82.11</v>
      </c>
      <c r="AY317" s="27">
        <v>83.85</v>
      </c>
      <c r="AZ317" s="27">
        <v>89.45</v>
      </c>
      <c r="BA317" s="27">
        <v>87.61</v>
      </c>
      <c r="BB317" s="27">
        <v>94.5</v>
      </c>
      <c r="BC317" s="27">
        <v>100.61</v>
      </c>
      <c r="BD317" s="27">
        <v>143.52000000000001</v>
      </c>
      <c r="BE317" s="27">
        <v>92.69</v>
      </c>
      <c r="BF317" s="26"/>
      <c r="BG317" s="27">
        <v>90.37</v>
      </c>
      <c r="BH317" s="27">
        <v>108.11</v>
      </c>
      <c r="BI317" s="27">
        <v>98.54</v>
      </c>
      <c r="BJ317" s="27">
        <v>109.97</v>
      </c>
      <c r="BK317" s="27">
        <v>93.23</v>
      </c>
      <c r="BL317" s="27">
        <v>87.61</v>
      </c>
      <c r="BM317" s="27">
        <v>112.11</v>
      </c>
      <c r="BN317" s="27">
        <v>69.430000000000007</v>
      </c>
      <c r="BO317" s="27">
        <v>99.19</v>
      </c>
      <c r="BP317" s="27">
        <v>70.67</v>
      </c>
      <c r="BQ317" s="27">
        <v>71.33</v>
      </c>
      <c r="BR317" s="27">
        <v>102.64</v>
      </c>
      <c r="BS317" s="27">
        <v>96.1</v>
      </c>
      <c r="BT317" s="27">
        <v>73.010000000000005</v>
      </c>
      <c r="BU317" s="27">
        <v>74.09</v>
      </c>
      <c r="BV317" s="27">
        <v>105.42</v>
      </c>
      <c r="BW317" s="27">
        <v>93.79</v>
      </c>
      <c r="BX317" s="27">
        <v>89.16</v>
      </c>
      <c r="BY317" s="26"/>
      <c r="BZ317" s="26"/>
      <c r="CA317" s="26"/>
      <c r="CB317" s="26"/>
      <c r="CC317" s="27">
        <v>109.86</v>
      </c>
      <c r="CD317" s="27">
        <v>76.48</v>
      </c>
      <c r="CE317" s="27">
        <v>92.8</v>
      </c>
      <c r="CF317" s="27">
        <v>98.28</v>
      </c>
      <c r="CG317" s="27">
        <v>87.39</v>
      </c>
    </row>
    <row r="318" spans="1:85" x14ac:dyDescent="0.3">
      <c r="A318" s="25" t="s">
        <v>391</v>
      </c>
      <c r="B318" s="27">
        <v>91.36</v>
      </c>
      <c r="C318" s="26"/>
      <c r="D318" s="27">
        <v>86.5</v>
      </c>
      <c r="E318" s="27">
        <v>81.41</v>
      </c>
      <c r="F318" s="27">
        <v>100.41</v>
      </c>
      <c r="G318" s="27">
        <v>70.069999999999993</v>
      </c>
      <c r="H318" s="27">
        <v>89.37</v>
      </c>
      <c r="I318" s="27">
        <v>82.27</v>
      </c>
      <c r="J318" s="27">
        <v>88.11</v>
      </c>
      <c r="K318" s="27">
        <v>104.52</v>
      </c>
      <c r="L318" s="27">
        <v>90.46</v>
      </c>
      <c r="M318" s="27">
        <v>102.88</v>
      </c>
      <c r="N318" s="27">
        <v>93.99</v>
      </c>
      <c r="O318" s="27">
        <v>99.22</v>
      </c>
      <c r="P318" s="27">
        <v>83.73</v>
      </c>
      <c r="Q318" s="27">
        <v>80.39</v>
      </c>
      <c r="R318" s="26"/>
      <c r="S318" s="26"/>
      <c r="T318" s="26"/>
      <c r="U318" s="27">
        <v>97.93</v>
      </c>
      <c r="V318" s="27">
        <v>90.1</v>
      </c>
      <c r="W318" s="26"/>
      <c r="X318" s="27">
        <v>87.63</v>
      </c>
      <c r="Y318" s="27">
        <v>73.63</v>
      </c>
      <c r="Z318" s="27">
        <v>61.74</v>
      </c>
      <c r="AA318" s="27">
        <v>81.41</v>
      </c>
      <c r="AB318" s="27">
        <v>90.64</v>
      </c>
      <c r="AC318" s="27">
        <v>124.89</v>
      </c>
      <c r="AD318" s="27">
        <v>103.34</v>
      </c>
      <c r="AE318" s="27">
        <v>97.69</v>
      </c>
      <c r="AF318" s="27">
        <v>108.76</v>
      </c>
      <c r="AG318" s="27">
        <v>104.64</v>
      </c>
      <c r="AH318" s="27">
        <v>112.27</v>
      </c>
      <c r="AI318" s="27">
        <v>114.61</v>
      </c>
      <c r="AJ318" s="27">
        <v>102.83</v>
      </c>
      <c r="AK318" s="27">
        <v>103.95</v>
      </c>
      <c r="AL318" s="27">
        <v>124.66</v>
      </c>
      <c r="AM318" s="27">
        <v>93.39</v>
      </c>
      <c r="AN318" s="27">
        <v>112.03</v>
      </c>
      <c r="AO318" s="27">
        <v>109.43</v>
      </c>
      <c r="AP318" s="27">
        <v>100.23</v>
      </c>
      <c r="AQ318" s="27">
        <v>83.18</v>
      </c>
      <c r="AR318" s="27">
        <v>91.82</v>
      </c>
      <c r="AS318" s="27">
        <v>90.56</v>
      </c>
      <c r="AT318" s="27">
        <v>108.73</v>
      </c>
      <c r="AU318" s="27">
        <v>70.069999999999993</v>
      </c>
      <c r="AV318" s="27">
        <v>88.57</v>
      </c>
      <c r="AW318" s="27">
        <v>90.32</v>
      </c>
      <c r="AX318" s="27">
        <v>82.27</v>
      </c>
      <c r="AY318" s="27">
        <v>83.83</v>
      </c>
      <c r="AZ318" s="27">
        <v>89.35</v>
      </c>
      <c r="BA318" s="27">
        <v>88.19</v>
      </c>
      <c r="BB318" s="27">
        <v>94.45</v>
      </c>
      <c r="BC318" s="27">
        <v>97.95</v>
      </c>
      <c r="BD318" s="27">
        <v>148.84</v>
      </c>
      <c r="BE318" s="27">
        <v>92.73</v>
      </c>
      <c r="BF318" s="26"/>
      <c r="BG318" s="27">
        <v>90.46</v>
      </c>
      <c r="BH318" s="27">
        <v>107.72</v>
      </c>
      <c r="BI318" s="27">
        <v>98.58</v>
      </c>
      <c r="BJ318" s="27">
        <v>109.27</v>
      </c>
      <c r="BK318" s="27">
        <v>92.77</v>
      </c>
      <c r="BL318" s="27">
        <v>88.11</v>
      </c>
      <c r="BM318" s="27">
        <v>111.52</v>
      </c>
      <c r="BN318" s="27">
        <v>69.92</v>
      </c>
      <c r="BO318" s="27">
        <v>99.22</v>
      </c>
      <c r="BP318" s="27">
        <v>70.7</v>
      </c>
      <c r="BQ318" s="27">
        <v>71.69</v>
      </c>
      <c r="BR318" s="27">
        <v>104.23</v>
      </c>
      <c r="BS318" s="27">
        <v>96.42</v>
      </c>
      <c r="BT318" s="27">
        <v>73.33</v>
      </c>
      <c r="BU318" s="27">
        <v>73.13</v>
      </c>
      <c r="BV318" s="27">
        <v>105.53</v>
      </c>
      <c r="BW318" s="27">
        <v>93.04</v>
      </c>
      <c r="BX318" s="27">
        <v>89.22</v>
      </c>
      <c r="BY318" s="26"/>
      <c r="BZ318" s="26"/>
      <c r="CA318" s="26"/>
      <c r="CB318" s="26"/>
      <c r="CC318" s="27">
        <v>109.67</v>
      </c>
      <c r="CD318" s="27">
        <v>77.099999999999994</v>
      </c>
      <c r="CE318" s="27">
        <v>92.54</v>
      </c>
      <c r="CF318" s="27">
        <v>97.93</v>
      </c>
      <c r="CG318" s="27">
        <v>86.7</v>
      </c>
    </row>
    <row r="319" spans="1:85" x14ac:dyDescent="0.3">
      <c r="A319" s="25" t="s">
        <v>392</v>
      </c>
      <c r="B319" s="27">
        <v>91.71</v>
      </c>
      <c r="C319" s="26"/>
      <c r="D319" s="27">
        <v>86.77</v>
      </c>
      <c r="E319" s="27">
        <v>81.400000000000006</v>
      </c>
      <c r="F319" s="27">
        <v>100.19</v>
      </c>
      <c r="G319" s="27">
        <v>71.38</v>
      </c>
      <c r="H319" s="27">
        <v>89.89</v>
      </c>
      <c r="I319" s="27">
        <v>82.32</v>
      </c>
      <c r="J319" s="27">
        <v>88.53</v>
      </c>
      <c r="K319" s="27">
        <v>106.38</v>
      </c>
      <c r="L319" s="27">
        <v>90.63</v>
      </c>
      <c r="M319" s="27">
        <v>102.69</v>
      </c>
      <c r="N319" s="27">
        <v>94.53</v>
      </c>
      <c r="O319" s="27">
        <v>99.1</v>
      </c>
      <c r="P319" s="27">
        <v>84.36</v>
      </c>
      <c r="Q319" s="27">
        <v>79.83</v>
      </c>
      <c r="R319" s="26"/>
      <c r="S319" s="26"/>
      <c r="T319" s="26"/>
      <c r="U319" s="27">
        <v>97.71</v>
      </c>
      <c r="V319" s="27">
        <v>89.87</v>
      </c>
      <c r="W319" s="26"/>
      <c r="X319" s="27">
        <v>87.88</v>
      </c>
      <c r="Y319" s="27">
        <v>74.150000000000006</v>
      </c>
      <c r="Z319" s="27">
        <v>62.69</v>
      </c>
      <c r="AA319" s="27">
        <v>81.400000000000006</v>
      </c>
      <c r="AB319" s="27">
        <v>91.17</v>
      </c>
      <c r="AC319" s="27">
        <v>123.09</v>
      </c>
      <c r="AD319" s="27">
        <v>103.22</v>
      </c>
      <c r="AE319" s="27">
        <v>98.84</v>
      </c>
      <c r="AF319" s="27">
        <v>107.88</v>
      </c>
      <c r="AG319" s="27">
        <v>104.66</v>
      </c>
      <c r="AH319" s="27">
        <v>111.48</v>
      </c>
      <c r="AI319" s="27">
        <v>113.6</v>
      </c>
      <c r="AJ319" s="27">
        <v>102.38</v>
      </c>
      <c r="AK319" s="27">
        <v>103.58</v>
      </c>
      <c r="AL319" s="27">
        <v>123.43</v>
      </c>
      <c r="AM319" s="27">
        <v>93.32</v>
      </c>
      <c r="AN319" s="27">
        <v>111.58</v>
      </c>
      <c r="AO319" s="27">
        <v>108.92</v>
      </c>
      <c r="AP319" s="27">
        <v>100.26</v>
      </c>
      <c r="AQ319" s="27">
        <v>82.98</v>
      </c>
      <c r="AR319" s="27">
        <v>91.87</v>
      </c>
      <c r="AS319" s="27">
        <v>90.5</v>
      </c>
      <c r="AT319" s="27">
        <v>108.94</v>
      </c>
      <c r="AU319" s="27">
        <v>71.38</v>
      </c>
      <c r="AV319" s="27">
        <v>89.16</v>
      </c>
      <c r="AW319" s="27">
        <v>90.76</v>
      </c>
      <c r="AX319" s="27">
        <v>82.32</v>
      </c>
      <c r="AY319" s="27">
        <v>84.19</v>
      </c>
      <c r="AZ319" s="27">
        <v>89.32</v>
      </c>
      <c r="BA319" s="27">
        <v>88.78</v>
      </c>
      <c r="BB319" s="27">
        <v>94.45</v>
      </c>
      <c r="BC319" s="27">
        <v>103.98</v>
      </c>
      <c r="BD319" s="27">
        <v>159.37</v>
      </c>
      <c r="BE319" s="27">
        <v>92.76</v>
      </c>
      <c r="BF319" s="26"/>
      <c r="BG319" s="27">
        <v>90.63</v>
      </c>
      <c r="BH319" s="27">
        <v>107.28</v>
      </c>
      <c r="BI319" s="27">
        <v>98.55</v>
      </c>
      <c r="BJ319" s="27">
        <v>109.11</v>
      </c>
      <c r="BK319" s="27">
        <v>92.43</v>
      </c>
      <c r="BL319" s="27">
        <v>89.37</v>
      </c>
      <c r="BM319" s="27">
        <v>111.15</v>
      </c>
      <c r="BN319" s="27">
        <v>70.48</v>
      </c>
      <c r="BO319" s="27">
        <v>99.1</v>
      </c>
      <c r="BP319" s="27">
        <v>70.84</v>
      </c>
      <c r="BQ319" s="27">
        <v>72.03</v>
      </c>
      <c r="BR319" s="27">
        <v>105.72</v>
      </c>
      <c r="BS319" s="27">
        <v>96.8</v>
      </c>
      <c r="BT319" s="27">
        <v>73.709999999999994</v>
      </c>
      <c r="BU319" s="27">
        <v>72.069999999999993</v>
      </c>
      <c r="BV319" s="27">
        <v>105.68</v>
      </c>
      <c r="BW319" s="27">
        <v>92.59</v>
      </c>
      <c r="BX319" s="27">
        <v>89.3</v>
      </c>
      <c r="BY319" s="26"/>
      <c r="BZ319" s="26"/>
      <c r="CA319" s="26"/>
      <c r="CB319" s="26"/>
      <c r="CC319" s="27">
        <v>109.1</v>
      </c>
      <c r="CD319" s="27">
        <v>77.48</v>
      </c>
      <c r="CE319" s="27">
        <v>92.46</v>
      </c>
      <c r="CF319" s="27">
        <v>97.43</v>
      </c>
      <c r="CG319" s="27">
        <v>86.48</v>
      </c>
    </row>
    <row r="320" spans="1:85" x14ac:dyDescent="0.3">
      <c r="A320" s="25" t="s">
        <v>393</v>
      </c>
      <c r="B320" s="27">
        <v>91.75</v>
      </c>
      <c r="C320" s="26"/>
      <c r="D320" s="27">
        <v>87.64</v>
      </c>
      <c r="E320" s="27">
        <v>81.44</v>
      </c>
      <c r="F320" s="27">
        <v>99.64</v>
      </c>
      <c r="G320" s="27">
        <v>72.290000000000006</v>
      </c>
      <c r="H320" s="27">
        <v>90.47</v>
      </c>
      <c r="I320" s="27">
        <v>82.81</v>
      </c>
      <c r="J320" s="27">
        <v>88.92</v>
      </c>
      <c r="K320" s="27">
        <v>105.36</v>
      </c>
      <c r="L320" s="27">
        <v>90.71</v>
      </c>
      <c r="M320" s="27">
        <v>102.37</v>
      </c>
      <c r="N320" s="27">
        <v>94.41</v>
      </c>
      <c r="O320" s="27">
        <v>98.91</v>
      </c>
      <c r="P320" s="27">
        <v>85.91</v>
      </c>
      <c r="Q320" s="27">
        <v>79.52</v>
      </c>
      <c r="R320" s="26"/>
      <c r="S320" s="26"/>
      <c r="T320" s="26"/>
      <c r="U320" s="27">
        <v>97.61</v>
      </c>
      <c r="V320" s="27">
        <v>89.92</v>
      </c>
      <c r="W320" s="26"/>
      <c r="X320" s="27">
        <v>88.73</v>
      </c>
      <c r="Y320" s="27">
        <v>75.67</v>
      </c>
      <c r="Z320" s="27">
        <v>63.8</v>
      </c>
      <c r="AA320" s="27">
        <v>81.44</v>
      </c>
      <c r="AB320" s="27">
        <v>91.09</v>
      </c>
      <c r="AC320" s="27">
        <v>121.63</v>
      </c>
      <c r="AD320" s="27">
        <v>102.76</v>
      </c>
      <c r="AE320" s="27">
        <v>98.12</v>
      </c>
      <c r="AF320" s="27">
        <v>107.22</v>
      </c>
      <c r="AG320" s="27">
        <v>103.58</v>
      </c>
      <c r="AH320" s="27">
        <v>110.41</v>
      </c>
      <c r="AI320" s="27">
        <v>112.63</v>
      </c>
      <c r="AJ320" s="27">
        <v>101.77</v>
      </c>
      <c r="AK320" s="27">
        <v>103.09</v>
      </c>
      <c r="AL320" s="27">
        <v>121.98</v>
      </c>
      <c r="AM320" s="27">
        <v>93.18</v>
      </c>
      <c r="AN320" s="27">
        <v>110.9</v>
      </c>
      <c r="AO320" s="27">
        <v>108.69</v>
      </c>
      <c r="AP320" s="27">
        <v>99.86</v>
      </c>
      <c r="AQ320" s="27">
        <v>82.65</v>
      </c>
      <c r="AR320" s="27">
        <v>91.32</v>
      </c>
      <c r="AS320" s="27">
        <v>90.83</v>
      </c>
      <c r="AT320" s="27">
        <v>107.96</v>
      </c>
      <c r="AU320" s="27">
        <v>72.290000000000006</v>
      </c>
      <c r="AV320" s="27">
        <v>90.13</v>
      </c>
      <c r="AW320" s="27">
        <v>90.87</v>
      </c>
      <c r="AX320" s="27">
        <v>82.81</v>
      </c>
      <c r="AY320" s="27">
        <v>84.34</v>
      </c>
      <c r="AZ320" s="27">
        <v>89.31</v>
      </c>
      <c r="BA320" s="27">
        <v>89.34</v>
      </c>
      <c r="BB320" s="27">
        <v>94.58</v>
      </c>
      <c r="BC320" s="27">
        <v>103.82</v>
      </c>
      <c r="BD320" s="27">
        <v>152.91</v>
      </c>
      <c r="BE320" s="27">
        <v>93.03</v>
      </c>
      <c r="BF320" s="26"/>
      <c r="BG320" s="27">
        <v>90.71</v>
      </c>
      <c r="BH320" s="27">
        <v>106.89</v>
      </c>
      <c r="BI320" s="27">
        <v>98.62</v>
      </c>
      <c r="BJ320" s="27">
        <v>108.81</v>
      </c>
      <c r="BK320" s="27">
        <v>91.57</v>
      </c>
      <c r="BL320" s="27">
        <v>89.58</v>
      </c>
      <c r="BM320" s="27">
        <v>110.55</v>
      </c>
      <c r="BN320" s="27">
        <v>70.569999999999993</v>
      </c>
      <c r="BO320" s="27">
        <v>98.91</v>
      </c>
      <c r="BP320" s="27">
        <v>73.2</v>
      </c>
      <c r="BQ320" s="27">
        <v>72.86</v>
      </c>
      <c r="BR320" s="27">
        <v>107.2</v>
      </c>
      <c r="BS320" s="27">
        <v>96.6</v>
      </c>
      <c r="BT320" s="27">
        <v>74.39</v>
      </c>
      <c r="BU320" s="27">
        <v>71.56</v>
      </c>
      <c r="BV320" s="27">
        <v>106.34</v>
      </c>
      <c r="BW320" s="27">
        <v>91.63</v>
      </c>
      <c r="BX320" s="27">
        <v>89.31</v>
      </c>
      <c r="BY320" s="26"/>
      <c r="BZ320" s="26"/>
      <c r="CA320" s="26"/>
      <c r="CB320" s="26"/>
      <c r="CC320" s="27">
        <v>108.55</v>
      </c>
      <c r="CD320" s="27">
        <v>78.150000000000006</v>
      </c>
      <c r="CE320" s="27">
        <v>92.76</v>
      </c>
      <c r="CF320" s="27">
        <v>97.2</v>
      </c>
      <c r="CG320" s="27">
        <v>86.5</v>
      </c>
    </row>
    <row r="321" spans="1:85" x14ac:dyDescent="0.3">
      <c r="A321" s="25" t="s">
        <v>394</v>
      </c>
      <c r="B321" s="27">
        <v>91.77</v>
      </c>
      <c r="C321" s="26"/>
      <c r="D321" s="27">
        <v>88.57</v>
      </c>
      <c r="E321" s="27">
        <v>82.01</v>
      </c>
      <c r="F321" s="27">
        <v>99.23</v>
      </c>
      <c r="G321" s="27">
        <v>73.09</v>
      </c>
      <c r="H321" s="27">
        <v>90.57</v>
      </c>
      <c r="I321" s="27">
        <v>83.25</v>
      </c>
      <c r="J321" s="27">
        <v>89.13</v>
      </c>
      <c r="K321" s="27">
        <v>104.11</v>
      </c>
      <c r="L321" s="27">
        <v>90.74</v>
      </c>
      <c r="M321" s="27">
        <v>101.95</v>
      </c>
      <c r="N321" s="27">
        <v>94.34</v>
      </c>
      <c r="O321" s="27">
        <v>98.73</v>
      </c>
      <c r="P321" s="27">
        <v>87.41</v>
      </c>
      <c r="Q321" s="27">
        <v>79.64</v>
      </c>
      <c r="R321" s="26"/>
      <c r="S321" s="26"/>
      <c r="T321" s="26"/>
      <c r="U321" s="27">
        <v>97.61</v>
      </c>
      <c r="V321" s="27">
        <v>89.83</v>
      </c>
      <c r="W321" s="26"/>
      <c r="X321" s="27">
        <v>89.63</v>
      </c>
      <c r="Y321" s="27">
        <v>77.14</v>
      </c>
      <c r="Z321" s="27">
        <v>65.06</v>
      </c>
      <c r="AA321" s="27">
        <v>82.01</v>
      </c>
      <c r="AB321" s="27">
        <v>91.35</v>
      </c>
      <c r="AC321" s="27">
        <v>119.9</v>
      </c>
      <c r="AD321" s="27">
        <v>101.93</v>
      </c>
      <c r="AE321" s="27">
        <v>97.82</v>
      </c>
      <c r="AF321" s="27">
        <v>106.81</v>
      </c>
      <c r="AG321" s="27">
        <v>103.02</v>
      </c>
      <c r="AH321" s="27">
        <v>109.32</v>
      </c>
      <c r="AI321" s="27">
        <v>111.55</v>
      </c>
      <c r="AJ321" s="27">
        <v>101.32</v>
      </c>
      <c r="AK321" s="27">
        <v>102.49</v>
      </c>
      <c r="AL321" s="27">
        <v>120.66</v>
      </c>
      <c r="AM321" s="27">
        <v>93.16</v>
      </c>
      <c r="AN321" s="27">
        <v>110.67</v>
      </c>
      <c r="AO321" s="27">
        <v>108.04</v>
      </c>
      <c r="AP321" s="27">
        <v>99.43</v>
      </c>
      <c r="AQ321" s="27">
        <v>82.31</v>
      </c>
      <c r="AR321" s="27">
        <v>90.85</v>
      </c>
      <c r="AS321" s="27">
        <v>91.08</v>
      </c>
      <c r="AT321" s="27">
        <v>109.22</v>
      </c>
      <c r="AU321" s="27">
        <v>73.09</v>
      </c>
      <c r="AV321" s="27">
        <v>90.47</v>
      </c>
      <c r="AW321" s="27">
        <v>90.67</v>
      </c>
      <c r="AX321" s="27">
        <v>83.25</v>
      </c>
      <c r="AY321" s="27">
        <v>84.83</v>
      </c>
      <c r="AZ321" s="27">
        <v>89.32</v>
      </c>
      <c r="BA321" s="27">
        <v>89.59</v>
      </c>
      <c r="BB321" s="27">
        <v>94.58</v>
      </c>
      <c r="BC321" s="27">
        <v>102.29</v>
      </c>
      <c r="BD321" s="27">
        <v>146.26</v>
      </c>
      <c r="BE321" s="27">
        <v>93.09</v>
      </c>
      <c r="BF321" s="26"/>
      <c r="BG321" s="27">
        <v>90.74</v>
      </c>
      <c r="BH321" s="27">
        <v>106.36</v>
      </c>
      <c r="BI321" s="27">
        <v>98.79</v>
      </c>
      <c r="BJ321" s="27">
        <v>107.86</v>
      </c>
      <c r="BK321" s="27">
        <v>91.39</v>
      </c>
      <c r="BL321" s="27">
        <v>89.95</v>
      </c>
      <c r="BM321" s="27">
        <v>109.87</v>
      </c>
      <c r="BN321" s="27">
        <v>70.58</v>
      </c>
      <c r="BO321" s="27">
        <v>98.73</v>
      </c>
      <c r="BP321" s="27">
        <v>75.88</v>
      </c>
      <c r="BQ321" s="27">
        <v>73.59</v>
      </c>
      <c r="BR321" s="27">
        <v>108.32</v>
      </c>
      <c r="BS321" s="27">
        <v>95.99</v>
      </c>
      <c r="BT321" s="27">
        <v>75.09</v>
      </c>
      <c r="BU321" s="27">
        <v>71.650000000000006</v>
      </c>
      <c r="BV321" s="27">
        <v>105.42</v>
      </c>
      <c r="BW321" s="27">
        <v>90.92</v>
      </c>
      <c r="BX321" s="27">
        <v>89.79</v>
      </c>
      <c r="BY321" s="26"/>
      <c r="BZ321" s="26"/>
      <c r="CA321" s="26"/>
      <c r="CB321" s="26"/>
      <c r="CC321" s="27">
        <v>107.91</v>
      </c>
      <c r="CD321" s="27">
        <v>79.290000000000006</v>
      </c>
      <c r="CE321" s="27">
        <v>93.08</v>
      </c>
      <c r="CF321" s="27">
        <v>95.97</v>
      </c>
      <c r="CG321" s="27">
        <v>86.59</v>
      </c>
    </row>
    <row r="322" spans="1:85" x14ac:dyDescent="0.3">
      <c r="A322" s="25" t="s">
        <v>395</v>
      </c>
      <c r="B322" s="27">
        <v>91.99</v>
      </c>
      <c r="C322" s="26"/>
      <c r="D322" s="27">
        <v>89.68</v>
      </c>
      <c r="E322" s="27">
        <v>82.72</v>
      </c>
      <c r="F322" s="27">
        <v>98.98</v>
      </c>
      <c r="G322" s="27">
        <v>74.31</v>
      </c>
      <c r="H322" s="27">
        <v>90.84</v>
      </c>
      <c r="I322" s="27">
        <v>84</v>
      </c>
      <c r="J322" s="27">
        <v>89.6</v>
      </c>
      <c r="K322" s="27">
        <v>103.06</v>
      </c>
      <c r="L322" s="27">
        <v>91.02</v>
      </c>
      <c r="M322" s="27">
        <v>101.88</v>
      </c>
      <c r="N322" s="27">
        <v>94.59</v>
      </c>
      <c r="O322" s="27">
        <v>98.78</v>
      </c>
      <c r="P322" s="27">
        <v>88.87</v>
      </c>
      <c r="Q322" s="27">
        <v>79.680000000000007</v>
      </c>
      <c r="R322" s="26"/>
      <c r="S322" s="26"/>
      <c r="T322" s="26"/>
      <c r="U322" s="27">
        <v>97.47</v>
      </c>
      <c r="V322" s="27">
        <v>89.38</v>
      </c>
      <c r="W322" s="26"/>
      <c r="X322" s="27">
        <v>90.7</v>
      </c>
      <c r="Y322" s="27">
        <v>78.86</v>
      </c>
      <c r="Z322" s="27">
        <v>66.849999999999994</v>
      </c>
      <c r="AA322" s="27">
        <v>82.72</v>
      </c>
      <c r="AB322" s="27">
        <v>91.42</v>
      </c>
      <c r="AC322" s="27">
        <v>118.32</v>
      </c>
      <c r="AD322" s="27">
        <v>101.77</v>
      </c>
      <c r="AE322" s="27">
        <v>97.47</v>
      </c>
      <c r="AF322" s="27">
        <v>106.33</v>
      </c>
      <c r="AG322" s="27">
        <v>102.23</v>
      </c>
      <c r="AH322" s="27">
        <v>108.51</v>
      </c>
      <c r="AI322" s="27">
        <v>110.52</v>
      </c>
      <c r="AJ322" s="27">
        <v>100.89</v>
      </c>
      <c r="AK322" s="27">
        <v>101.86</v>
      </c>
      <c r="AL322" s="27">
        <v>119.58</v>
      </c>
      <c r="AM322" s="27">
        <v>93.16</v>
      </c>
      <c r="AN322" s="27">
        <v>110.22</v>
      </c>
      <c r="AO322" s="27">
        <v>107.43</v>
      </c>
      <c r="AP322" s="27">
        <v>99.19</v>
      </c>
      <c r="AQ322" s="27">
        <v>82.48</v>
      </c>
      <c r="AR322" s="27">
        <v>90.67</v>
      </c>
      <c r="AS322" s="27">
        <v>91.07</v>
      </c>
      <c r="AT322" s="27">
        <v>112.81</v>
      </c>
      <c r="AU322" s="27">
        <v>74.31</v>
      </c>
      <c r="AV322" s="27">
        <v>91.14</v>
      </c>
      <c r="AW322" s="27">
        <v>90.46</v>
      </c>
      <c r="AX322" s="27">
        <v>84</v>
      </c>
      <c r="AY322" s="27">
        <v>84.64</v>
      </c>
      <c r="AZ322" s="27">
        <v>89.5</v>
      </c>
      <c r="BA322" s="27">
        <v>90.25</v>
      </c>
      <c r="BB322" s="27">
        <v>94.75</v>
      </c>
      <c r="BC322" s="27">
        <v>101.1</v>
      </c>
      <c r="BD322" s="27">
        <v>139.83000000000001</v>
      </c>
      <c r="BE322" s="27">
        <v>93.57</v>
      </c>
      <c r="BF322" s="26"/>
      <c r="BG322" s="27">
        <v>91.02</v>
      </c>
      <c r="BH322" s="27">
        <v>105.83</v>
      </c>
      <c r="BI322" s="27">
        <v>98.96</v>
      </c>
      <c r="BJ322" s="27">
        <v>107.57</v>
      </c>
      <c r="BK322" s="27">
        <v>91.66</v>
      </c>
      <c r="BL322" s="27">
        <v>90.94</v>
      </c>
      <c r="BM322" s="27">
        <v>109.11</v>
      </c>
      <c r="BN322" s="27">
        <v>70.88</v>
      </c>
      <c r="BO322" s="27">
        <v>98.78</v>
      </c>
      <c r="BP322" s="27">
        <v>78.95</v>
      </c>
      <c r="BQ322" s="27">
        <v>74.19</v>
      </c>
      <c r="BR322" s="27">
        <v>108.92</v>
      </c>
      <c r="BS322" s="27">
        <v>95.41</v>
      </c>
      <c r="BT322" s="27">
        <v>76.22</v>
      </c>
      <c r="BU322" s="27">
        <v>71.47</v>
      </c>
      <c r="BV322" s="27">
        <v>105.15</v>
      </c>
      <c r="BW322" s="27">
        <v>91.25</v>
      </c>
      <c r="BX322" s="27">
        <v>90.19</v>
      </c>
      <c r="BY322" s="26"/>
      <c r="BZ322" s="26"/>
      <c r="CA322" s="26"/>
      <c r="CB322" s="26"/>
      <c r="CC322" s="27">
        <v>107.41</v>
      </c>
      <c r="CD322" s="27">
        <v>79.760000000000005</v>
      </c>
      <c r="CE322" s="27">
        <v>93.1</v>
      </c>
      <c r="CF322" s="27">
        <v>94.56</v>
      </c>
      <c r="CG322" s="27">
        <v>86.23</v>
      </c>
    </row>
    <row r="323" spans="1:85" x14ac:dyDescent="0.3">
      <c r="A323" s="25" t="s">
        <v>396</v>
      </c>
      <c r="B323" s="27">
        <v>92.47</v>
      </c>
      <c r="C323" s="26"/>
      <c r="D323" s="27">
        <v>90.46</v>
      </c>
      <c r="E323" s="27">
        <v>83.65</v>
      </c>
      <c r="F323" s="27">
        <v>99.1</v>
      </c>
      <c r="G323" s="27">
        <v>75.83</v>
      </c>
      <c r="H323" s="27">
        <v>91.27</v>
      </c>
      <c r="I323" s="27">
        <v>84.45</v>
      </c>
      <c r="J323" s="27">
        <v>90.36</v>
      </c>
      <c r="K323" s="27">
        <v>102.93</v>
      </c>
      <c r="L323" s="27">
        <v>91.27</v>
      </c>
      <c r="M323" s="27">
        <v>101.97</v>
      </c>
      <c r="N323" s="27">
        <v>95.6</v>
      </c>
      <c r="O323" s="27">
        <v>98.94</v>
      </c>
      <c r="P323" s="27">
        <v>90.01</v>
      </c>
      <c r="Q323" s="27">
        <v>79.680000000000007</v>
      </c>
      <c r="R323" s="26"/>
      <c r="S323" s="26"/>
      <c r="T323" s="26"/>
      <c r="U323" s="27">
        <v>97.38</v>
      </c>
      <c r="V323" s="27">
        <v>89.58</v>
      </c>
      <c r="W323" s="26"/>
      <c r="X323" s="27">
        <v>91.44</v>
      </c>
      <c r="Y323" s="27">
        <v>80.13</v>
      </c>
      <c r="Z323" s="27">
        <v>68.69</v>
      </c>
      <c r="AA323" s="27">
        <v>83.65</v>
      </c>
      <c r="AB323" s="27">
        <v>91.87</v>
      </c>
      <c r="AC323" s="27">
        <v>117.11</v>
      </c>
      <c r="AD323" s="27">
        <v>100.84</v>
      </c>
      <c r="AE323" s="27">
        <v>97.5</v>
      </c>
      <c r="AF323" s="27">
        <v>106.18</v>
      </c>
      <c r="AG323" s="27">
        <v>102.16</v>
      </c>
      <c r="AH323" s="27">
        <v>108.11</v>
      </c>
      <c r="AI323" s="27">
        <v>109.67</v>
      </c>
      <c r="AJ323" s="27">
        <v>100.52</v>
      </c>
      <c r="AK323" s="27">
        <v>102.13</v>
      </c>
      <c r="AL323" s="27">
        <v>118.89</v>
      </c>
      <c r="AM323" s="27">
        <v>93.29</v>
      </c>
      <c r="AN323" s="27">
        <v>109.78</v>
      </c>
      <c r="AO323" s="27">
        <v>106.97</v>
      </c>
      <c r="AP323" s="27">
        <v>99.41</v>
      </c>
      <c r="AQ323" s="27">
        <v>82.81</v>
      </c>
      <c r="AR323" s="27">
        <v>91.17</v>
      </c>
      <c r="AS323" s="27">
        <v>91.09</v>
      </c>
      <c r="AT323" s="27">
        <v>118.52</v>
      </c>
      <c r="AU323" s="27">
        <v>75.83</v>
      </c>
      <c r="AV323" s="27">
        <v>92.01</v>
      </c>
      <c r="AW323" s="27">
        <v>90.37</v>
      </c>
      <c r="AX323" s="27">
        <v>84.45</v>
      </c>
      <c r="AY323" s="27">
        <v>85.65</v>
      </c>
      <c r="AZ323" s="27">
        <v>90.02</v>
      </c>
      <c r="BA323" s="27">
        <v>91.06</v>
      </c>
      <c r="BB323" s="27">
        <v>94.83</v>
      </c>
      <c r="BC323" s="27">
        <v>100.13</v>
      </c>
      <c r="BD323" s="27">
        <v>138.26</v>
      </c>
      <c r="BE323" s="27">
        <v>94.19</v>
      </c>
      <c r="BF323" s="26"/>
      <c r="BG323" s="27">
        <v>91.27</v>
      </c>
      <c r="BH323" s="27">
        <v>105.84</v>
      </c>
      <c r="BI323" s="27">
        <v>99.26</v>
      </c>
      <c r="BJ323" s="27">
        <v>107.45</v>
      </c>
      <c r="BK323" s="27">
        <v>91.95</v>
      </c>
      <c r="BL323" s="27">
        <v>93.03</v>
      </c>
      <c r="BM323" s="27">
        <v>108.52</v>
      </c>
      <c r="BN323" s="27">
        <v>72.19</v>
      </c>
      <c r="BO323" s="27">
        <v>98.94</v>
      </c>
      <c r="BP323" s="27">
        <v>81.61</v>
      </c>
      <c r="BQ323" s="27">
        <v>74.77</v>
      </c>
      <c r="BR323" s="27">
        <v>108.87</v>
      </c>
      <c r="BS323" s="27">
        <v>94.67</v>
      </c>
      <c r="BT323" s="27">
        <v>78.37</v>
      </c>
      <c r="BU323" s="27">
        <v>71.06</v>
      </c>
      <c r="BV323" s="27">
        <v>104.69</v>
      </c>
      <c r="BW323" s="27">
        <v>90.23</v>
      </c>
      <c r="BX323" s="27">
        <v>91.22</v>
      </c>
      <c r="BY323" s="26"/>
      <c r="BZ323" s="26"/>
      <c r="CA323" s="26"/>
      <c r="CB323" s="26"/>
      <c r="CC323" s="27">
        <v>107.13</v>
      </c>
      <c r="CD323" s="27">
        <v>80.02</v>
      </c>
      <c r="CE323" s="27">
        <v>93.04</v>
      </c>
      <c r="CF323" s="27">
        <v>93.29</v>
      </c>
      <c r="CG323" s="27">
        <v>87</v>
      </c>
    </row>
    <row r="324" spans="1:85" x14ac:dyDescent="0.3">
      <c r="A324" s="25" t="s">
        <v>397</v>
      </c>
      <c r="B324" s="27">
        <v>92.71</v>
      </c>
      <c r="C324" s="26"/>
      <c r="D324" s="27">
        <v>91.02</v>
      </c>
      <c r="E324" s="27">
        <v>84.46</v>
      </c>
      <c r="F324" s="27">
        <v>98.87</v>
      </c>
      <c r="G324" s="27">
        <v>77.33</v>
      </c>
      <c r="H324" s="27">
        <v>92.16</v>
      </c>
      <c r="I324" s="27">
        <v>85.06</v>
      </c>
      <c r="J324" s="27">
        <v>90.45</v>
      </c>
      <c r="K324" s="27">
        <v>102.44</v>
      </c>
      <c r="L324" s="27">
        <v>91.58</v>
      </c>
      <c r="M324" s="27">
        <v>102.1</v>
      </c>
      <c r="N324" s="27">
        <v>95.66</v>
      </c>
      <c r="O324" s="27">
        <v>99.23</v>
      </c>
      <c r="P324" s="27">
        <v>90.2</v>
      </c>
      <c r="Q324" s="27">
        <v>79.89</v>
      </c>
      <c r="R324" s="26"/>
      <c r="S324" s="26"/>
      <c r="T324" s="26"/>
      <c r="U324" s="27">
        <v>97.77</v>
      </c>
      <c r="V324" s="27">
        <v>89.19</v>
      </c>
      <c r="W324" s="26"/>
      <c r="X324" s="27">
        <v>91.94</v>
      </c>
      <c r="Y324" s="27">
        <v>80.52</v>
      </c>
      <c r="Z324" s="27">
        <v>71.16</v>
      </c>
      <c r="AA324" s="27">
        <v>84.46</v>
      </c>
      <c r="AB324" s="27">
        <v>91.99</v>
      </c>
      <c r="AC324" s="27">
        <v>115.67</v>
      </c>
      <c r="AD324" s="27">
        <v>100.18</v>
      </c>
      <c r="AE324" s="27">
        <v>97.76</v>
      </c>
      <c r="AF324" s="27">
        <v>105.59</v>
      </c>
      <c r="AG324" s="27">
        <v>102.18</v>
      </c>
      <c r="AH324" s="27">
        <v>107.14</v>
      </c>
      <c r="AI324" s="27">
        <v>108.74</v>
      </c>
      <c r="AJ324" s="27">
        <v>100.02</v>
      </c>
      <c r="AK324" s="27">
        <v>101.62</v>
      </c>
      <c r="AL324" s="27">
        <v>117.74</v>
      </c>
      <c r="AM324" s="27">
        <v>93.86</v>
      </c>
      <c r="AN324" s="27">
        <v>109.14</v>
      </c>
      <c r="AO324" s="27">
        <v>106.25</v>
      </c>
      <c r="AP324" s="27">
        <v>99.47</v>
      </c>
      <c r="AQ324" s="27">
        <v>83.46</v>
      </c>
      <c r="AR324" s="27">
        <v>91.1</v>
      </c>
      <c r="AS324" s="27">
        <v>91.39</v>
      </c>
      <c r="AT324" s="27">
        <v>117.36</v>
      </c>
      <c r="AU324" s="27">
        <v>77.33</v>
      </c>
      <c r="AV324" s="27">
        <v>92.95</v>
      </c>
      <c r="AW324" s="27">
        <v>91.19</v>
      </c>
      <c r="AX324" s="27">
        <v>85.06</v>
      </c>
      <c r="AY324" s="27">
        <v>85.6</v>
      </c>
      <c r="AZ324" s="27">
        <v>90.06</v>
      </c>
      <c r="BA324" s="27">
        <v>91.18</v>
      </c>
      <c r="BB324" s="27">
        <v>94.81</v>
      </c>
      <c r="BC324" s="27">
        <v>100.04</v>
      </c>
      <c r="BD324" s="27">
        <v>135.04</v>
      </c>
      <c r="BE324" s="27">
        <v>94.57</v>
      </c>
      <c r="BF324" s="26"/>
      <c r="BG324" s="27">
        <v>91.58</v>
      </c>
      <c r="BH324" s="27">
        <v>105.23</v>
      </c>
      <c r="BI324" s="27">
        <v>99.08</v>
      </c>
      <c r="BJ324" s="27">
        <v>107.63</v>
      </c>
      <c r="BK324" s="27">
        <v>92.89</v>
      </c>
      <c r="BL324" s="27">
        <v>93.47</v>
      </c>
      <c r="BM324" s="27">
        <v>107.98</v>
      </c>
      <c r="BN324" s="27">
        <v>72.41</v>
      </c>
      <c r="BO324" s="27">
        <v>99.23</v>
      </c>
      <c r="BP324" s="27">
        <v>82.47</v>
      </c>
      <c r="BQ324" s="27">
        <v>75.45</v>
      </c>
      <c r="BR324" s="27">
        <v>107.99</v>
      </c>
      <c r="BS324" s="27">
        <v>93.76</v>
      </c>
      <c r="BT324" s="27">
        <v>79.959999999999994</v>
      </c>
      <c r="BU324" s="27">
        <v>71.17</v>
      </c>
      <c r="BV324" s="27">
        <v>104.14</v>
      </c>
      <c r="BW324" s="27">
        <v>91</v>
      </c>
      <c r="BX324" s="27">
        <v>91.61</v>
      </c>
      <c r="BY324" s="26"/>
      <c r="BZ324" s="26"/>
      <c r="CA324" s="26"/>
      <c r="CB324" s="26"/>
      <c r="CC324" s="27">
        <v>106.78</v>
      </c>
      <c r="CD324" s="27">
        <v>81.739999999999995</v>
      </c>
      <c r="CE324" s="27">
        <v>92.86</v>
      </c>
      <c r="CF324" s="27">
        <v>92.38</v>
      </c>
      <c r="CG324" s="27">
        <v>86.69</v>
      </c>
    </row>
    <row r="325" spans="1:85" x14ac:dyDescent="0.3">
      <c r="A325" s="25" t="s">
        <v>398</v>
      </c>
      <c r="B325" s="27">
        <v>92.8</v>
      </c>
      <c r="C325" s="26"/>
      <c r="D325" s="27">
        <v>91.78</v>
      </c>
      <c r="E325" s="27">
        <v>85.27</v>
      </c>
      <c r="F325" s="27">
        <v>98.61</v>
      </c>
      <c r="G325" s="27">
        <v>78.64</v>
      </c>
      <c r="H325" s="27">
        <v>92.51</v>
      </c>
      <c r="I325" s="27">
        <v>86.03</v>
      </c>
      <c r="J325" s="27">
        <v>90.72</v>
      </c>
      <c r="K325" s="27">
        <v>100.96</v>
      </c>
      <c r="L325" s="27">
        <v>91.74</v>
      </c>
      <c r="M325" s="27">
        <v>101.75</v>
      </c>
      <c r="N325" s="27">
        <v>95.55</v>
      </c>
      <c r="O325" s="27">
        <v>99.25</v>
      </c>
      <c r="P325" s="27">
        <v>90.63</v>
      </c>
      <c r="Q325" s="27">
        <v>80.459999999999994</v>
      </c>
      <c r="R325" s="26"/>
      <c r="S325" s="26"/>
      <c r="T325" s="26"/>
      <c r="U325" s="27">
        <v>97.65</v>
      </c>
      <c r="V325" s="27">
        <v>88.72</v>
      </c>
      <c r="W325" s="26"/>
      <c r="X325" s="27">
        <v>92.64</v>
      </c>
      <c r="Y325" s="27">
        <v>80.849999999999994</v>
      </c>
      <c r="Z325" s="27">
        <v>74.23</v>
      </c>
      <c r="AA325" s="27">
        <v>85.27</v>
      </c>
      <c r="AB325" s="27">
        <v>92.04</v>
      </c>
      <c r="AC325" s="27">
        <v>114.02</v>
      </c>
      <c r="AD325" s="27">
        <v>99.13</v>
      </c>
      <c r="AE325" s="27">
        <v>97.63</v>
      </c>
      <c r="AF325" s="27">
        <v>104.73</v>
      </c>
      <c r="AG325" s="27">
        <v>101.96</v>
      </c>
      <c r="AH325" s="27">
        <v>106.37</v>
      </c>
      <c r="AI325" s="27">
        <v>108.06</v>
      </c>
      <c r="AJ325" s="27">
        <v>99.52</v>
      </c>
      <c r="AK325" s="27">
        <v>100.97</v>
      </c>
      <c r="AL325" s="27">
        <v>116.6</v>
      </c>
      <c r="AM325" s="27">
        <v>94.45</v>
      </c>
      <c r="AN325" s="27">
        <v>108.46</v>
      </c>
      <c r="AO325" s="27">
        <v>105.55</v>
      </c>
      <c r="AP325" s="27">
        <v>99.7</v>
      </c>
      <c r="AQ325" s="27">
        <v>83.7</v>
      </c>
      <c r="AR325" s="27">
        <v>91.33</v>
      </c>
      <c r="AS325" s="27">
        <v>91.28</v>
      </c>
      <c r="AT325" s="27">
        <v>116.44</v>
      </c>
      <c r="AU325" s="27">
        <v>78.64</v>
      </c>
      <c r="AV325" s="27">
        <v>93.35</v>
      </c>
      <c r="AW325" s="27">
        <v>91.48</v>
      </c>
      <c r="AX325" s="27">
        <v>86.03</v>
      </c>
      <c r="AY325" s="27">
        <v>85.96</v>
      </c>
      <c r="AZ325" s="27">
        <v>90.37</v>
      </c>
      <c r="BA325" s="27">
        <v>91.42</v>
      </c>
      <c r="BB325" s="27">
        <v>94.59</v>
      </c>
      <c r="BC325" s="27">
        <v>97.43</v>
      </c>
      <c r="BD325" s="27">
        <v>128.06</v>
      </c>
      <c r="BE325" s="27">
        <v>94.68</v>
      </c>
      <c r="BF325" s="26"/>
      <c r="BG325" s="27">
        <v>91.74</v>
      </c>
      <c r="BH325" s="27">
        <v>104.79</v>
      </c>
      <c r="BI325" s="27">
        <v>99.04</v>
      </c>
      <c r="BJ325" s="27">
        <v>107.22</v>
      </c>
      <c r="BK325" s="27">
        <v>92.24</v>
      </c>
      <c r="BL325" s="27">
        <v>93.68</v>
      </c>
      <c r="BM325" s="27">
        <v>107.39</v>
      </c>
      <c r="BN325" s="27">
        <v>72.400000000000006</v>
      </c>
      <c r="BO325" s="27">
        <v>99.25</v>
      </c>
      <c r="BP325" s="27">
        <v>84.05</v>
      </c>
      <c r="BQ325" s="27">
        <v>77.05</v>
      </c>
      <c r="BR325" s="27">
        <v>106.66</v>
      </c>
      <c r="BS325" s="27">
        <v>93.24</v>
      </c>
      <c r="BT325" s="27">
        <v>80.430000000000007</v>
      </c>
      <c r="BU325" s="27">
        <v>72.17</v>
      </c>
      <c r="BV325" s="27">
        <v>104</v>
      </c>
      <c r="BW325" s="27">
        <v>91.13</v>
      </c>
      <c r="BX325" s="27">
        <v>91.52</v>
      </c>
      <c r="BY325" s="26"/>
      <c r="BZ325" s="26"/>
      <c r="CA325" s="26"/>
      <c r="CB325" s="26"/>
      <c r="CC325" s="27">
        <v>106.25</v>
      </c>
      <c r="CD325" s="27">
        <v>82.33</v>
      </c>
      <c r="CE325" s="27">
        <v>93.81</v>
      </c>
      <c r="CF325" s="27">
        <v>92.07</v>
      </c>
      <c r="CG325" s="27">
        <v>85.58</v>
      </c>
    </row>
    <row r="326" spans="1:85" x14ac:dyDescent="0.3">
      <c r="A326" s="25" t="s">
        <v>399</v>
      </c>
      <c r="B326" s="27">
        <v>93.04</v>
      </c>
      <c r="C326" s="26"/>
      <c r="D326" s="27">
        <v>92.71</v>
      </c>
      <c r="E326" s="27">
        <v>86.41</v>
      </c>
      <c r="F326" s="27">
        <v>98.43</v>
      </c>
      <c r="G326" s="27">
        <v>80.12</v>
      </c>
      <c r="H326" s="27">
        <v>93</v>
      </c>
      <c r="I326" s="27">
        <v>86.87</v>
      </c>
      <c r="J326" s="27">
        <v>91.25</v>
      </c>
      <c r="K326" s="27">
        <v>99.89</v>
      </c>
      <c r="L326" s="27">
        <v>91.73</v>
      </c>
      <c r="M326" s="27">
        <v>101.51</v>
      </c>
      <c r="N326" s="27">
        <v>95.98</v>
      </c>
      <c r="O326" s="27">
        <v>99.28</v>
      </c>
      <c r="P326" s="27">
        <v>90.74</v>
      </c>
      <c r="Q326" s="27">
        <v>80.97</v>
      </c>
      <c r="R326" s="26"/>
      <c r="S326" s="26"/>
      <c r="T326" s="26"/>
      <c r="U326" s="27">
        <v>97.32</v>
      </c>
      <c r="V326" s="27">
        <v>89.62</v>
      </c>
      <c r="W326" s="26"/>
      <c r="X326" s="27">
        <v>93.53</v>
      </c>
      <c r="Y326" s="27">
        <v>81.17</v>
      </c>
      <c r="Z326" s="27">
        <v>77.459999999999994</v>
      </c>
      <c r="AA326" s="27">
        <v>86.41</v>
      </c>
      <c r="AB326" s="27">
        <v>92.17</v>
      </c>
      <c r="AC326" s="27">
        <v>112.74</v>
      </c>
      <c r="AD326" s="27">
        <v>99</v>
      </c>
      <c r="AE326" s="27">
        <v>97.14</v>
      </c>
      <c r="AF326" s="27">
        <v>103.98</v>
      </c>
      <c r="AG326" s="27">
        <v>101.46</v>
      </c>
      <c r="AH326" s="27">
        <v>105.77</v>
      </c>
      <c r="AI326" s="27">
        <v>107.31</v>
      </c>
      <c r="AJ326" s="27">
        <v>99.09</v>
      </c>
      <c r="AK326" s="27">
        <v>100.47</v>
      </c>
      <c r="AL326" s="27">
        <v>115.49</v>
      </c>
      <c r="AM326" s="27">
        <v>95.49</v>
      </c>
      <c r="AN326" s="27">
        <v>107.71</v>
      </c>
      <c r="AO326" s="27">
        <v>104.73</v>
      </c>
      <c r="AP326" s="27">
        <v>99.82</v>
      </c>
      <c r="AQ326" s="27">
        <v>84.12</v>
      </c>
      <c r="AR326" s="27">
        <v>91.64</v>
      </c>
      <c r="AS326" s="27">
        <v>91.11</v>
      </c>
      <c r="AT326" s="27">
        <v>114.92</v>
      </c>
      <c r="AU326" s="27">
        <v>80.12</v>
      </c>
      <c r="AV326" s="27">
        <v>93.93</v>
      </c>
      <c r="AW326" s="27">
        <v>91.87</v>
      </c>
      <c r="AX326" s="27">
        <v>86.87</v>
      </c>
      <c r="AY326" s="27">
        <v>86.03</v>
      </c>
      <c r="AZ326" s="27">
        <v>90.89</v>
      </c>
      <c r="BA326" s="27">
        <v>92.01</v>
      </c>
      <c r="BB326" s="27">
        <v>94.4</v>
      </c>
      <c r="BC326" s="27">
        <v>90.5</v>
      </c>
      <c r="BD326" s="27">
        <v>123.31</v>
      </c>
      <c r="BE326" s="27">
        <v>95.03</v>
      </c>
      <c r="BF326" s="26"/>
      <c r="BG326" s="27">
        <v>91.73</v>
      </c>
      <c r="BH326" s="27">
        <v>104.21</v>
      </c>
      <c r="BI326" s="27">
        <v>98.85</v>
      </c>
      <c r="BJ326" s="27">
        <v>106.76</v>
      </c>
      <c r="BK326" s="27">
        <v>92.56</v>
      </c>
      <c r="BL326" s="27">
        <v>94.79</v>
      </c>
      <c r="BM326" s="27">
        <v>106.95</v>
      </c>
      <c r="BN326" s="27">
        <v>72.69</v>
      </c>
      <c r="BO326" s="27">
        <v>99.28</v>
      </c>
      <c r="BP326" s="27">
        <v>84.82</v>
      </c>
      <c r="BQ326" s="27">
        <v>78.569999999999993</v>
      </c>
      <c r="BR326" s="27">
        <v>105.11</v>
      </c>
      <c r="BS326" s="27">
        <v>93.47</v>
      </c>
      <c r="BT326" s="27">
        <v>80.989999999999995</v>
      </c>
      <c r="BU326" s="27">
        <v>72.89</v>
      </c>
      <c r="BV326" s="27">
        <v>103.44</v>
      </c>
      <c r="BW326" s="27">
        <v>90.57</v>
      </c>
      <c r="BX326" s="27">
        <v>91.98</v>
      </c>
      <c r="BY326" s="26"/>
      <c r="BZ326" s="26"/>
      <c r="CA326" s="26"/>
      <c r="CB326" s="26"/>
      <c r="CC326" s="27">
        <v>105.63</v>
      </c>
      <c r="CD326" s="27">
        <v>82.5</v>
      </c>
      <c r="CE326" s="27">
        <v>94.31</v>
      </c>
      <c r="CF326" s="27">
        <v>92.46</v>
      </c>
      <c r="CG326" s="27">
        <v>86.79</v>
      </c>
    </row>
    <row r="327" spans="1:85" x14ac:dyDescent="0.3">
      <c r="A327" s="25" t="s">
        <v>400</v>
      </c>
      <c r="B327" s="27">
        <v>93.67</v>
      </c>
      <c r="C327" s="26"/>
      <c r="D327" s="27">
        <v>93.42</v>
      </c>
      <c r="E327" s="27">
        <v>88</v>
      </c>
      <c r="F327" s="27">
        <v>98.6</v>
      </c>
      <c r="G327" s="27">
        <v>81.8</v>
      </c>
      <c r="H327" s="27">
        <v>93.47</v>
      </c>
      <c r="I327" s="27">
        <v>88.05</v>
      </c>
      <c r="J327" s="27">
        <v>91.93</v>
      </c>
      <c r="K327" s="27">
        <v>99.49</v>
      </c>
      <c r="L327" s="27">
        <v>91.96</v>
      </c>
      <c r="M327" s="27">
        <v>101.29</v>
      </c>
      <c r="N327" s="27">
        <v>98.56</v>
      </c>
      <c r="O327" s="27">
        <v>99.25</v>
      </c>
      <c r="P327" s="27">
        <v>91.42</v>
      </c>
      <c r="Q327" s="27">
        <v>81.8</v>
      </c>
      <c r="R327" s="26"/>
      <c r="S327" s="26"/>
      <c r="T327" s="26"/>
      <c r="U327" s="27">
        <v>97.53</v>
      </c>
      <c r="V327" s="27">
        <v>89.19</v>
      </c>
      <c r="W327" s="26"/>
      <c r="X327" s="27">
        <v>94.21</v>
      </c>
      <c r="Y327" s="27">
        <v>81.459999999999994</v>
      </c>
      <c r="Z327" s="27">
        <v>79.59</v>
      </c>
      <c r="AA327" s="27">
        <v>88</v>
      </c>
      <c r="AB327" s="27">
        <v>92.65</v>
      </c>
      <c r="AC327" s="27">
        <v>111.75</v>
      </c>
      <c r="AD327" s="27">
        <v>97.9</v>
      </c>
      <c r="AE327" s="27">
        <v>97.7</v>
      </c>
      <c r="AF327" s="27">
        <v>104.04</v>
      </c>
      <c r="AG327" s="27">
        <v>102.16</v>
      </c>
      <c r="AH327" s="27">
        <v>105.53</v>
      </c>
      <c r="AI327" s="27">
        <v>106.78</v>
      </c>
      <c r="AJ327" s="27">
        <v>98.96</v>
      </c>
      <c r="AK327" s="27">
        <v>100.4</v>
      </c>
      <c r="AL327" s="27">
        <v>114.46</v>
      </c>
      <c r="AM327" s="27">
        <v>95.95</v>
      </c>
      <c r="AN327" s="27">
        <v>107.03</v>
      </c>
      <c r="AO327" s="27">
        <v>104.38</v>
      </c>
      <c r="AP327" s="27">
        <v>100.35</v>
      </c>
      <c r="AQ327" s="27">
        <v>85.09</v>
      </c>
      <c r="AR327" s="27">
        <v>92.87</v>
      </c>
      <c r="AS327" s="27">
        <v>91.01</v>
      </c>
      <c r="AT327" s="27">
        <v>113.88</v>
      </c>
      <c r="AU327" s="27">
        <v>81.8</v>
      </c>
      <c r="AV327" s="27">
        <v>94.48</v>
      </c>
      <c r="AW327" s="27">
        <v>92.23</v>
      </c>
      <c r="AX327" s="27">
        <v>88.05</v>
      </c>
      <c r="AY327" s="27">
        <v>86.14</v>
      </c>
      <c r="AZ327" s="27">
        <v>91.45</v>
      </c>
      <c r="BA327" s="27">
        <v>92.81</v>
      </c>
      <c r="BB327" s="27">
        <v>94.45</v>
      </c>
      <c r="BC327" s="27">
        <v>97.09</v>
      </c>
      <c r="BD327" s="27">
        <v>119.34</v>
      </c>
      <c r="BE327" s="27">
        <v>95.64</v>
      </c>
      <c r="BF327" s="26"/>
      <c r="BG327" s="27">
        <v>91.96</v>
      </c>
      <c r="BH327" s="27">
        <v>104.15</v>
      </c>
      <c r="BI327" s="27">
        <v>98.65</v>
      </c>
      <c r="BJ327" s="27">
        <v>106.17</v>
      </c>
      <c r="BK327" s="27">
        <v>93.04</v>
      </c>
      <c r="BL327" s="27">
        <v>99.96</v>
      </c>
      <c r="BM327" s="27">
        <v>106.7</v>
      </c>
      <c r="BN327" s="27">
        <v>73.209999999999994</v>
      </c>
      <c r="BO327" s="27">
        <v>99.25</v>
      </c>
      <c r="BP327" s="27">
        <v>86.42</v>
      </c>
      <c r="BQ327" s="27">
        <v>80.67</v>
      </c>
      <c r="BR327" s="27">
        <v>103.88</v>
      </c>
      <c r="BS327" s="27">
        <v>94.18</v>
      </c>
      <c r="BT327" s="27">
        <v>81.83</v>
      </c>
      <c r="BU327" s="27">
        <v>73.930000000000007</v>
      </c>
      <c r="BV327" s="27">
        <v>103.58</v>
      </c>
      <c r="BW327" s="27">
        <v>92.6</v>
      </c>
      <c r="BX327" s="27">
        <v>92.19</v>
      </c>
      <c r="BY327" s="26"/>
      <c r="BZ327" s="26"/>
      <c r="CA327" s="26"/>
      <c r="CB327" s="26"/>
      <c r="CC327" s="27">
        <v>105.36</v>
      </c>
      <c r="CD327" s="27">
        <v>83.52</v>
      </c>
      <c r="CE327" s="27">
        <v>95.55</v>
      </c>
      <c r="CF327" s="27">
        <v>92.13</v>
      </c>
      <c r="CG327" s="27">
        <v>85.63</v>
      </c>
    </row>
    <row r="328" spans="1:85" x14ac:dyDescent="0.3">
      <c r="A328" s="25" t="s">
        <v>401</v>
      </c>
      <c r="B328" s="27">
        <v>93.9</v>
      </c>
      <c r="C328" s="26"/>
      <c r="D328" s="27">
        <v>93.9</v>
      </c>
      <c r="E328" s="27">
        <v>89</v>
      </c>
      <c r="F328" s="27">
        <v>98.46</v>
      </c>
      <c r="G328" s="27">
        <v>83.22</v>
      </c>
      <c r="H328" s="27">
        <v>94.07</v>
      </c>
      <c r="I328" s="27">
        <v>88.66</v>
      </c>
      <c r="J328" s="27">
        <v>92.26</v>
      </c>
      <c r="K328" s="27">
        <v>98.69</v>
      </c>
      <c r="L328" s="27">
        <v>92.01</v>
      </c>
      <c r="M328" s="27">
        <v>101.66</v>
      </c>
      <c r="N328" s="27">
        <v>98.26</v>
      </c>
      <c r="O328" s="27">
        <v>99.35</v>
      </c>
      <c r="P328" s="27">
        <v>91.56</v>
      </c>
      <c r="Q328" s="27">
        <v>81.77</v>
      </c>
      <c r="R328" s="26"/>
      <c r="S328" s="26"/>
      <c r="T328" s="26"/>
      <c r="U328" s="27">
        <v>97.79</v>
      </c>
      <c r="V328" s="27">
        <v>91.05</v>
      </c>
      <c r="W328" s="26"/>
      <c r="X328" s="27">
        <v>94.69</v>
      </c>
      <c r="Y328" s="27">
        <v>80.92</v>
      </c>
      <c r="Z328" s="27">
        <v>80.959999999999994</v>
      </c>
      <c r="AA328" s="27">
        <v>89</v>
      </c>
      <c r="AB328" s="27">
        <v>92.85</v>
      </c>
      <c r="AC328" s="27">
        <v>110.62</v>
      </c>
      <c r="AD328" s="27">
        <v>96.92</v>
      </c>
      <c r="AE328" s="27">
        <v>97.31</v>
      </c>
      <c r="AF328" s="27">
        <v>103.7</v>
      </c>
      <c r="AG328" s="27">
        <v>102.07</v>
      </c>
      <c r="AH328" s="27">
        <v>104.75</v>
      </c>
      <c r="AI328" s="27">
        <v>106.17</v>
      </c>
      <c r="AJ328" s="27">
        <v>98.84</v>
      </c>
      <c r="AK328" s="27">
        <v>99.53</v>
      </c>
      <c r="AL328" s="27">
        <v>113.34</v>
      </c>
      <c r="AM328" s="27">
        <v>96.12</v>
      </c>
      <c r="AN328" s="27">
        <v>106.43</v>
      </c>
      <c r="AO328" s="27">
        <v>103.8</v>
      </c>
      <c r="AP328" s="27">
        <v>100.67</v>
      </c>
      <c r="AQ328" s="27">
        <v>86.18</v>
      </c>
      <c r="AR328" s="27">
        <v>92.85</v>
      </c>
      <c r="AS328" s="27">
        <v>90.85</v>
      </c>
      <c r="AT328" s="27">
        <v>112.57</v>
      </c>
      <c r="AU328" s="27">
        <v>83.22</v>
      </c>
      <c r="AV328" s="27">
        <v>95.23</v>
      </c>
      <c r="AW328" s="27">
        <v>92.66</v>
      </c>
      <c r="AX328" s="27">
        <v>88.66</v>
      </c>
      <c r="AY328" s="27">
        <v>85.79</v>
      </c>
      <c r="AZ328" s="27">
        <v>91.59</v>
      </c>
      <c r="BA328" s="27">
        <v>93.29</v>
      </c>
      <c r="BB328" s="27">
        <v>94.46</v>
      </c>
      <c r="BC328" s="27">
        <v>96.32</v>
      </c>
      <c r="BD328" s="27">
        <v>114.51</v>
      </c>
      <c r="BE328" s="27">
        <v>96.04</v>
      </c>
      <c r="BF328" s="26"/>
      <c r="BG328" s="27">
        <v>92.01</v>
      </c>
      <c r="BH328" s="27">
        <v>104.12</v>
      </c>
      <c r="BI328" s="27">
        <v>98.78</v>
      </c>
      <c r="BJ328" s="27">
        <v>106.69</v>
      </c>
      <c r="BK328" s="27">
        <v>93.64</v>
      </c>
      <c r="BL328" s="27">
        <v>99.94</v>
      </c>
      <c r="BM328" s="27">
        <v>105.98</v>
      </c>
      <c r="BN328" s="27">
        <v>72.989999999999995</v>
      </c>
      <c r="BO328" s="27">
        <v>99.35</v>
      </c>
      <c r="BP328" s="27">
        <v>87.2</v>
      </c>
      <c r="BQ328" s="27">
        <v>81.25</v>
      </c>
      <c r="BR328" s="27">
        <v>103.15</v>
      </c>
      <c r="BS328" s="27">
        <v>93.86</v>
      </c>
      <c r="BT328" s="27">
        <v>81.89</v>
      </c>
      <c r="BU328" s="27">
        <v>73.680000000000007</v>
      </c>
      <c r="BV328" s="27">
        <v>102.86</v>
      </c>
      <c r="BW328" s="27">
        <v>93.96</v>
      </c>
      <c r="BX328" s="27">
        <v>92.37</v>
      </c>
      <c r="BY328" s="26"/>
      <c r="BZ328" s="26"/>
      <c r="CA328" s="26"/>
      <c r="CB328" s="26"/>
      <c r="CC328" s="27">
        <v>105.14</v>
      </c>
      <c r="CD328" s="27">
        <v>84.6</v>
      </c>
      <c r="CE328" s="27">
        <v>95.22</v>
      </c>
      <c r="CF328" s="27">
        <v>94.18</v>
      </c>
      <c r="CG328" s="27">
        <v>88.35</v>
      </c>
    </row>
    <row r="329" spans="1:85" x14ac:dyDescent="0.3">
      <c r="A329" s="25" t="s">
        <v>402</v>
      </c>
      <c r="B329" s="27">
        <v>94.17</v>
      </c>
      <c r="C329" s="26"/>
      <c r="D329" s="27">
        <v>94.68</v>
      </c>
      <c r="E329" s="27">
        <v>90.12</v>
      </c>
      <c r="F329" s="27">
        <v>98.28</v>
      </c>
      <c r="G329" s="27">
        <v>84.46</v>
      </c>
      <c r="H329" s="27">
        <v>94.4</v>
      </c>
      <c r="I329" s="27">
        <v>89.38</v>
      </c>
      <c r="J329" s="27">
        <v>92.62</v>
      </c>
      <c r="K329" s="27">
        <v>98.37</v>
      </c>
      <c r="L329" s="27">
        <v>92.12</v>
      </c>
      <c r="M329" s="27">
        <v>101.81</v>
      </c>
      <c r="N329" s="27">
        <v>97.83</v>
      </c>
      <c r="O329" s="27">
        <v>99.29</v>
      </c>
      <c r="P329" s="27">
        <v>91.7</v>
      </c>
      <c r="Q329" s="27">
        <v>82.73</v>
      </c>
      <c r="R329" s="26"/>
      <c r="S329" s="26"/>
      <c r="T329" s="26"/>
      <c r="U329" s="27">
        <v>98.08</v>
      </c>
      <c r="V329" s="27">
        <v>92.15</v>
      </c>
      <c r="W329" s="26"/>
      <c r="X329" s="27">
        <v>95.47</v>
      </c>
      <c r="Y329" s="27">
        <v>81.03</v>
      </c>
      <c r="Z329" s="27">
        <v>82.14</v>
      </c>
      <c r="AA329" s="27">
        <v>90.12</v>
      </c>
      <c r="AB329" s="27">
        <v>93.21</v>
      </c>
      <c r="AC329" s="27">
        <v>109.98</v>
      </c>
      <c r="AD329" s="27">
        <v>96.3</v>
      </c>
      <c r="AE329" s="27">
        <v>97.03</v>
      </c>
      <c r="AF329" s="27">
        <v>103.15</v>
      </c>
      <c r="AG329" s="27">
        <v>101.73</v>
      </c>
      <c r="AH329" s="27">
        <v>104.07</v>
      </c>
      <c r="AI329" s="27">
        <v>105.7</v>
      </c>
      <c r="AJ329" s="27">
        <v>98.54</v>
      </c>
      <c r="AK329" s="27">
        <v>98.83</v>
      </c>
      <c r="AL329" s="27">
        <v>112.03</v>
      </c>
      <c r="AM329" s="27">
        <v>96.3</v>
      </c>
      <c r="AN329" s="27">
        <v>105.96</v>
      </c>
      <c r="AO329" s="27">
        <v>103.21</v>
      </c>
      <c r="AP329" s="27">
        <v>100.36</v>
      </c>
      <c r="AQ329" s="27">
        <v>86.73</v>
      </c>
      <c r="AR329" s="27">
        <v>93.15</v>
      </c>
      <c r="AS329" s="27">
        <v>90.44</v>
      </c>
      <c r="AT329" s="27">
        <v>111.38</v>
      </c>
      <c r="AU329" s="27">
        <v>84.46</v>
      </c>
      <c r="AV329" s="27">
        <v>95.65</v>
      </c>
      <c r="AW329" s="27">
        <v>92.9</v>
      </c>
      <c r="AX329" s="27">
        <v>89.38</v>
      </c>
      <c r="AY329" s="27">
        <v>86.36</v>
      </c>
      <c r="AZ329" s="27">
        <v>91.96</v>
      </c>
      <c r="BA329" s="27">
        <v>93.62</v>
      </c>
      <c r="BB329" s="27">
        <v>94.63</v>
      </c>
      <c r="BC329" s="27">
        <v>95.57</v>
      </c>
      <c r="BD329" s="27">
        <v>112.35</v>
      </c>
      <c r="BE329" s="27">
        <v>96.37</v>
      </c>
      <c r="BF329" s="26"/>
      <c r="BG329" s="27">
        <v>92.12</v>
      </c>
      <c r="BH329" s="27">
        <v>103.97</v>
      </c>
      <c r="BI329" s="27">
        <v>99.02</v>
      </c>
      <c r="BJ329" s="27">
        <v>106.46</v>
      </c>
      <c r="BK329" s="27">
        <v>94.74</v>
      </c>
      <c r="BL329" s="27">
        <v>99.48</v>
      </c>
      <c r="BM329" s="27">
        <v>105.2</v>
      </c>
      <c r="BN329" s="27">
        <v>73.47</v>
      </c>
      <c r="BO329" s="27">
        <v>99.29</v>
      </c>
      <c r="BP329" s="27">
        <v>87.75</v>
      </c>
      <c r="BQ329" s="27">
        <v>81.83</v>
      </c>
      <c r="BR329" s="27">
        <v>102.63</v>
      </c>
      <c r="BS329" s="27">
        <v>93.35</v>
      </c>
      <c r="BT329" s="27">
        <v>82.4</v>
      </c>
      <c r="BU329" s="27">
        <v>74.62</v>
      </c>
      <c r="BV329" s="27">
        <v>102.2</v>
      </c>
      <c r="BW329" s="27">
        <v>93.56</v>
      </c>
      <c r="BX329" s="27">
        <v>93.93</v>
      </c>
      <c r="BY329" s="26"/>
      <c r="BZ329" s="26"/>
      <c r="CA329" s="26"/>
      <c r="CB329" s="26"/>
      <c r="CC329" s="27">
        <v>105.14</v>
      </c>
      <c r="CD329" s="27">
        <v>85.41</v>
      </c>
      <c r="CE329" s="27">
        <v>95.8</v>
      </c>
      <c r="CF329" s="27">
        <v>95.79</v>
      </c>
      <c r="CG329" s="27">
        <v>89.52</v>
      </c>
    </row>
    <row r="330" spans="1:85" x14ac:dyDescent="0.3">
      <c r="A330" s="25" t="s">
        <v>403</v>
      </c>
      <c r="B330" s="27">
        <v>94.58</v>
      </c>
      <c r="C330" s="26"/>
      <c r="D330" s="27">
        <v>95.48</v>
      </c>
      <c r="E330" s="27">
        <v>91.39</v>
      </c>
      <c r="F330" s="27">
        <v>98.27</v>
      </c>
      <c r="G330" s="27">
        <v>85.62</v>
      </c>
      <c r="H330" s="27">
        <v>94.93</v>
      </c>
      <c r="I330" s="27">
        <v>90.16</v>
      </c>
      <c r="J330" s="27">
        <v>93.09</v>
      </c>
      <c r="K330" s="27">
        <v>98.19</v>
      </c>
      <c r="L330" s="27">
        <v>92.44</v>
      </c>
      <c r="M330" s="27">
        <v>101.75</v>
      </c>
      <c r="N330" s="27">
        <v>97.87</v>
      </c>
      <c r="O330" s="27">
        <v>99.58</v>
      </c>
      <c r="P330" s="27">
        <v>92.4</v>
      </c>
      <c r="Q330" s="27">
        <v>83.35</v>
      </c>
      <c r="R330" s="26"/>
      <c r="S330" s="26"/>
      <c r="T330" s="26"/>
      <c r="U330" s="27">
        <v>98.25</v>
      </c>
      <c r="V330" s="27">
        <v>94.15</v>
      </c>
      <c r="W330" s="26"/>
      <c r="X330" s="27">
        <v>96.28</v>
      </c>
      <c r="Y330" s="27">
        <v>81.22</v>
      </c>
      <c r="Z330" s="27">
        <v>83.44</v>
      </c>
      <c r="AA330" s="27">
        <v>91.39</v>
      </c>
      <c r="AB330" s="27">
        <v>93.66</v>
      </c>
      <c r="AC330" s="27">
        <v>109.16</v>
      </c>
      <c r="AD330" s="27">
        <v>97.01</v>
      </c>
      <c r="AE330" s="27">
        <v>96.47</v>
      </c>
      <c r="AF330" s="27">
        <v>102.54</v>
      </c>
      <c r="AG330" s="27">
        <v>101.69</v>
      </c>
      <c r="AH330" s="27">
        <v>103.44</v>
      </c>
      <c r="AI330" s="27">
        <v>105.13</v>
      </c>
      <c r="AJ330" s="27">
        <v>98.26</v>
      </c>
      <c r="AK330" s="27">
        <v>98.73</v>
      </c>
      <c r="AL330" s="27">
        <v>110.89</v>
      </c>
      <c r="AM330" s="27">
        <v>96.35</v>
      </c>
      <c r="AN330" s="27">
        <v>105.67</v>
      </c>
      <c r="AO330" s="27">
        <v>102.51</v>
      </c>
      <c r="AP330" s="27">
        <v>100.5</v>
      </c>
      <c r="AQ330" s="27">
        <v>87.8</v>
      </c>
      <c r="AR330" s="27">
        <v>93.23</v>
      </c>
      <c r="AS330" s="27">
        <v>90.76</v>
      </c>
      <c r="AT330" s="27">
        <v>110.83</v>
      </c>
      <c r="AU330" s="27">
        <v>85.62</v>
      </c>
      <c r="AV330" s="27">
        <v>96.23</v>
      </c>
      <c r="AW330" s="27">
        <v>93.37</v>
      </c>
      <c r="AX330" s="27">
        <v>90.16</v>
      </c>
      <c r="AY330" s="27">
        <v>86.82</v>
      </c>
      <c r="AZ330" s="27">
        <v>92.28</v>
      </c>
      <c r="BA330" s="27">
        <v>94.16</v>
      </c>
      <c r="BB330" s="27">
        <v>94.84</v>
      </c>
      <c r="BC330" s="27">
        <v>94.21</v>
      </c>
      <c r="BD330" s="27">
        <v>110.51</v>
      </c>
      <c r="BE330" s="27">
        <v>96.82</v>
      </c>
      <c r="BF330" s="26"/>
      <c r="BG330" s="27">
        <v>92.44</v>
      </c>
      <c r="BH330" s="27">
        <v>104.12</v>
      </c>
      <c r="BI330" s="27">
        <v>99.05</v>
      </c>
      <c r="BJ330" s="27">
        <v>105.8</v>
      </c>
      <c r="BK330" s="27">
        <v>95.75</v>
      </c>
      <c r="BL330" s="27">
        <v>99.98</v>
      </c>
      <c r="BM330" s="27">
        <v>104.49</v>
      </c>
      <c r="BN330" s="27">
        <v>73.67</v>
      </c>
      <c r="BO330" s="27">
        <v>99.58</v>
      </c>
      <c r="BP330" s="27">
        <v>88.11</v>
      </c>
      <c r="BQ330" s="27">
        <v>85.12</v>
      </c>
      <c r="BR330" s="27">
        <v>102.39</v>
      </c>
      <c r="BS330" s="27">
        <v>93.35</v>
      </c>
      <c r="BT330" s="27">
        <v>82.83</v>
      </c>
      <c r="BU330" s="27">
        <v>75.69</v>
      </c>
      <c r="BV330" s="27">
        <v>101.98</v>
      </c>
      <c r="BW330" s="27">
        <v>93.26</v>
      </c>
      <c r="BX330" s="27">
        <v>94.04</v>
      </c>
      <c r="BY330" s="26"/>
      <c r="BZ330" s="26"/>
      <c r="CA330" s="26"/>
      <c r="CB330" s="26"/>
      <c r="CC330" s="27">
        <v>104.85</v>
      </c>
      <c r="CD330" s="27">
        <v>86.39</v>
      </c>
      <c r="CE330" s="27">
        <v>96.55</v>
      </c>
      <c r="CF330" s="27">
        <v>97.62</v>
      </c>
      <c r="CG330" s="27">
        <v>92.08</v>
      </c>
    </row>
    <row r="331" spans="1:85" x14ac:dyDescent="0.3">
      <c r="A331" s="25" t="s">
        <v>404</v>
      </c>
      <c r="B331" s="27">
        <v>95.17</v>
      </c>
      <c r="C331" s="26"/>
      <c r="D331" s="27">
        <v>96.11</v>
      </c>
      <c r="E331" s="27">
        <v>92.5</v>
      </c>
      <c r="F331" s="27">
        <v>98.46</v>
      </c>
      <c r="G331" s="27">
        <v>87.12</v>
      </c>
      <c r="H331" s="27">
        <v>95.56</v>
      </c>
      <c r="I331" s="27">
        <v>90.74</v>
      </c>
      <c r="J331" s="27">
        <v>94.01</v>
      </c>
      <c r="K331" s="27">
        <v>98.24</v>
      </c>
      <c r="L331" s="27">
        <v>92.89</v>
      </c>
      <c r="M331" s="27">
        <v>101.85</v>
      </c>
      <c r="N331" s="27">
        <v>98.23</v>
      </c>
      <c r="O331" s="27">
        <v>99.84</v>
      </c>
      <c r="P331" s="27">
        <v>93.49</v>
      </c>
      <c r="Q331" s="27">
        <v>84.26</v>
      </c>
      <c r="R331" s="26"/>
      <c r="S331" s="26"/>
      <c r="T331" s="26"/>
      <c r="U331" s="27">
        <v>98.34</v>
      </c>
      <c r="V331" s="27">
        <v>95.64</v>
      </c>
      <c r="W331" s="26"/>
      <c r="X331" s="27">
        <v>96.9</v>
      </c>
      <c r="Y331" s="27">
        <v>81.28</v>
      </c>
      <c r="Z331" s="27">
        <v>84.84</v>
      </c>
      <c r="AA331" s="27">
        <v>92.5</v>
      </c>
      <c r="AB331" s="27">
        <v>94.48</v>
      </c>
      <c r="AC331" s="27">
        <v>108.64</v>
      </c>
      <c r="AD331" s="27">
        <v>97.45</v>
      </c>
      <c r="AE331" s="27">
        <v>96.41</v>
      </c>
      <c r="AF331" s="27">
        <v>102.27</v>
      </c>
      <c r="AG331" s="27">
        <v>101.35</v>
      </c>
      <c r="AH331" s="27">
        <v>103.04</v>
      </c>
      <c r="AI331" s="27">
        <v>104.6</v>
      </c>
      <c r="AJ331" s="27">
        <v>98.68</v>
      </c>
      <c r="AK331" s="27">
        <v>98.75</v>
      </c>
      <c r="AL331" s="27">
        <v>109.82</v>
      </c>
      <c r="AM331" s="27">
        <v>96.8</v>
      </c>
      <c r="AN331" s="27">
        <v>105.16</v>
      </c>
      <c r="AO331" s="27">
        <v>101.96</v>
      </c>
      <c r="AP331" s="27">
        <v>100.61</v>
      </c>
      <c r="AQ331" s="27">
        <v>88.74</v>
      </c>
      <c r="AR331" s="27">
        <v>94.32</v>
      </c>
      <c r="AS331" s="27">
        <v>91.06</v>
      </c>
      <c r="AT331" s="27">
        <v>110.12</v>
      </c>
      <c r="AU331" s="27">
        <v>87.12</v>
      </c>
      <c r="AV331" s="27">
        <v>96.76</v>
      </c>
      <c r="AW331" s="27">
        <v>94.11</v>
      </c>
      <c r="AX331" s="27">
        <v>90.74</v>
      </c>
      <c r="AY331" s="27">
        <v>87.82</v>
      </c>
      <c r="AZ331" s="27">
        <v>93.18</v>
      </c>
      <c r="BA331" s="27">
        <v>95.08</v>
      </c>
      <c r="BB331" s="27">
        <v>95.19</v>
      </c>
      <c r="BC331" s="27">
        <v>96.27</v>
      </c>
      <c r="BD331" s="27">
        <v>108.36</v>
      </c>
      <c r="BE331" s="27">
        <v>97.34</v>
      </c>
      <c r="BF331" s="26"/>
      <c r="BG331" s="27">
        <v>92.89</v>
      </c>
      <c r="BH331" s="27">
        <v>104.15</v>
      </c>
      <c r="BI331" s="27">
        <v>99.16</v>
      </c>
      <c r="BJ331" s="27">
        <v>105.31</v>
      </c>
      <c r="BK331" s="27">
        <v>97.22</v>
      </c>
      <c r="BL331" s="27">
        <v>100.78</v>
      </c>
      <c r="BM331" s="27">
        <v>104.15</v>
      </c>
      <c r="BN331" s="27">
        <v>74.2</v>
      </c>
      <c r="BO331" s="27">
        <v>99.84</v>
      </c>
      <c r="BP331" s="27">
        <v>89.37</v>
      </c>
      <c r="BQ331" s="27">
        <v>87.01</v>
      </c>
      <c r="BR331" s="27">
        <v>102.28</v>
      </c>
      <c r="BS331" s="27">
        <v>94.65</v>
      </c>
      <c r="BT331" s="27">
        <v>86.9</v>
      </c>
      <c r="BU331" s="27">
        <v>76.989999999999995</v>
      </c>
      <c r="BV331" s="27">
        <v>101.54</v>
      </c>
      <c r="BW331" s="27">
        <v>94.07</v>
      </c>
      <c r="BX331" s="27">
        <v>94.38</v>
      </c>
      <c r="BY331" s="26"/>
      <c r="BZ331" s="26"/>
      <c r="CA331" s="26"/>
      <c r="CB331" s="26"/>
      <c r="CC331" s="27">
        <v>104.62</v>
      </c>
      <c r="CD331" s="27">
        <v>87.03</v>
      </c>
      <c r="CE331" s="27">
        <v>96.55</v>
      </c>
      <c r="CF331" s="27">
        <v>100.45</v>
      </c>
      <c r="CG331" s="27">
        <v>93.77</v>
      </c>
    </row>
    <row r="332" spans="1:85" x14ac:dyDescent="0.3">
      <c r="A332" s="25" t="s">
        <v>405</v>
      </c>
      <c r="B332" s="27">
        <v>95.52</v>
      </c>
      <c r="C332" s="26"/>
      <c r="D332" s="27">
        <v>96.6</v>
      </c>
      <c r="E332" s="27">
        <v>93.34</v>
      </c>
      <c r="F332" s="27">
        <v>98.27</v>
      </c>
      <c r="G332" s="27">
        <v>88.06</v>
      </c>
      <c r="H332" s="27">
        <v>96.12</v>
      </c>
      <c r="I332" s="27">
        <v>91.62</v>
      </c>
      <c r="J332" s="27">
        <v>94.87</v>
      </c>
      <c r="K332" s="27">
        <v>98.25</v>
      </c>
      <c r="L332" s="27">
        <v>93.35</v>
      </c>
      <c r="M332" s="27">
        <v>101.73</v>
      </c>
      <c r="N332" s="27">
        <v>98.14</v>
      </c>
      <c r="O332" s="27">
        <v>100.34</v>
      </c>
      <c r="P332" s="27">
        <v>93.94</v>
      </c>
      <c r="Q332" s="27">
        <v>84.3</v>
      </c>
      <c r="R332" s="26"/>
      <c r="S332" s="26"/>
      <c r="T332" s="26"/>
      <c r="U332" s="27">
        <v>98.59</v>
      </c>
      <c r="V332" s="27">
        <v>96.11</v>
      </c>
      <c r="W332" s="26"/>
      <c r="X332" s="27">
        <v>97.38</v>
      </c>
      <c r="Y332" s="27">
        <v>81.38</v>
      </c>
      <c r="Z332" s="27">
        <v>86.09</v>
      </c>
      <c r="AA332" s="27">
        <v>93.34</v>
      </c>
      <c r="AB332" s="27">
        <v>94.49</v>
      </c>
      <c r="AC332" s="27">
        <v>108.22</v>
      </c>
      <c r="AD332" s="27">
        <v>97.13</v>
      </c>
      <c r="AE332" s="27">
        <v>96.34</v>
      </c>
      <c r="AF332" s="27">
        <v>101.59</v>
      </c>
      <c r="AG332" s="27">
        <v>101.08</v>
      </c>
      <c r="AH332" s="27">
        <v>102.34</v>
      </c>
      <c r="AI332" s="27">
        <v>103.79</v>
      </c>
      <c r="AJ332" s="27">
        <v>98.65</v>
      </c>
      <c r="AK332" s="27">
        <v>98.05</v>
      </c>
      <c r="AL332" s="27">
        <v>108.59</v>
      </c>
      <c r="AM332" s="27">
        <v>96.86</v>
      </c>
      <c r="AN332" s="27">
        <v>104.98</v>
      </c>
      <c r="AO332" s="27">
        <v>101.57</v>
      </c>
      <c r="AP332" s="27">
        <v>100.54</v>
      </c>
      <c r="AQ332" s="27">
        <v>89.52</v>
      </c>
      <c r="AR332" s="27">
        <v>94.27</v>
      </c>
      <c r="AS332" s="27">
        <v>91.27</v>
      </c>
      <c r="AT332" s="27">
        <v>108.71</v>
      </c>
      <c r="AU332" s="27">
        <v>88.06</v>
      </c>
      <c r="AV332" s="27">
        <v>97.41</v>
      </c>
      <c r="AW332" s="27">
        <v>94.58</v>
      </c>
      <c r="AX332" s="27">
        <v>91.62</v>
      </c>
      <c r="AY332" s="27">
        <v>88.16</v>
      </c>
      <c r="AZ332" s="27">
        <v>93.67</v>
      </c>
      <c r="BA332" s="27">
        <v>96.14</v>
      </c>
      <c r="BB332" s="27">
        <v>95.22</v>
      </c>
      <c r="BC332" s="27">
        <v>96.07</v>
      </c>
      <c r="BD332" s="27">
        <v>106.78</v>
      </c>
      <c r="BE332" s="27">
        <v>97.98</v>
      </c>
      <c r="BF332" s="26"/>
      <c r="BG332" s="27">
        <v>93.35</v>
      </c>
      <c r="BH332" s="27">
        <v>104.11</v>
      </c>
      <c r="BI332" s="27">
        <v>99.17</v>
      </c>
      <c r="BJ332" s="27">
        <v>105.51</v>
      </c>
      <c r="BK332" s="27">
        <v>96.14</v>
      </c>
      <c r="BL332" s="27">
        <v>100.97</v>
      </c>
      <c r="BM332" s="27">
        <v>103.54</v>
      </c>
      <c r="BN332" s="27">
        <v>74.3</v>
      </c>
      <c r="BO332" s="27">
        <v>100.34</v>
      </c>
      <c r="BP332" s="27">
        <v>89.79</v>
      </c>
      <c r="BQ332" s="27">
        <v>88</v>
      </c>
      <c r="BR332" s="27">
        <v>102.23</v>
      </c>
      <c r="BS332" s="27">
        <v>95.27</v>
      </c>
      <c r="BT332" s="27">
        <v>88.43</v>
      </c>
      <c r="BU332" s="27">
        <v>77.02</v>
      </c>
      <c r="BV332" s="27">
        <v>101.79</v>
      </c>
      <c r="BW332" s="27">
        <v>93.21</v>
      </c>
      <c r="BX332" s="27">
        <v>94.64</v>
      </c>
      <c r="BY332" s="26"/>
      <c r="BZ332" s="26"/>
      <c r="CA332" s="26"/>
      <c r="CB332" s="26"/>
      <c r="CC332" s="27">
        <v>104.39</v>
      </c>
      <c r="CD332" s="27">
        <v>88.1</v>
      </c>
      <c r="CE332" s="27">
        <v>96.46</v>
      </c>
      <c r="CF332" s="27">
        <v>103.16</v>
      </c>
      <c r="CG332" s="27">
        <v>93.78</v>
      </c>
    </row>
    <row r="333" spans="1:85" x14ac:dyDescent="0.3">
      <c r="A333" s="25" t="s">
        <v>406</v>
      </c>
      <c r="B333" s="27">
        <v>96</v>
      </c>
      <c r="C333" s="26"/>
      <c r="D333" s="27">
        <v>97.44</v>
      </c>
      <c r="E333" s="27">
        <v>94.58</v>
      </c>
      <c r="F333" s="27">
        <v>98.21</v>
      </c>
      <c r="G333" s="27">
        <v>89.52</v>
      </c>
      <c r="H333" s="27">
        <v>96.47</v>
      </c>
      <c r="I333" s="27">
        <v>92.26</v>
      </c>
      <c r="J333" s="27">
        <v>95.41</v>
      </c>
      <c r="K333" s="27">
        <v>98.45</v>
      </c>
      <c r="L333" s="27">
        <v>94.06</v>
      </c>
      <c r="M333" s="27">
        <v>101.9</v>
      </c>
      <c r="N333" s="27">
        <v>98.13</v>
      </c>
      <c r="O333" s="27">
        <v>100.38</v>
      </c>
      <c r="P333" s="27">
        <v>94.41</v>
      </c>
      <c r="Q333" s="27">
        <v>85.63</v>
      </c>
      <c r="R333" s="26"/>
      <c r="S333" s="26"/>
      <c r="T333" s="26"/>
      <c r="U333" s="27">
        <v>98.82</v>
      </c>
      <c r="V333" s="27">
        <v>96.08</v>
      </c>
      <c r="W333" s="26"/>
      <c r="X333" s="27">
        <v>98.19</v>
      </c>
      <c r="Y333" s="27">
        <v>82.12</v>
      </c>
      <c r="Z333" s="27">
        <v>88.02</v>
      </c>
      <c r="AA333" s="27">
        <v>94.58</v>
      </c>
      <c r="AB333" s="27">
        <v>94.94</v>
      </c>
      <c r="AC333" s="27">
        <v>107.19</v>
      </c>
      <c r="AD333" s="27">
        <v>96.83</v>
      </c>
      <c r="AE333" s="27">
        <v>96.53</v>
      </c>
      <c r="AF333" s="27">
        <v>101.13</v>
      </c>
      <c r="AG333" s="27">
        <v>100.78</v>
      </c>
      <c r="AH333" s="27">
        <v>101.92</v>
      </c>
      <c r="AI333" s="27">
        <v>103.03</v>
      </c>
      <c r="AJ333" s="27">
        <v>98.64</v>
      </c>
      <c r="AK333" s="27">
        <v>97.52</v>
      </c>
      <c r="AL333" s="27">
        <v>107.65</v>
      </c>
      <c r="AM333" s="27">
        <v>97.21</v>
      </c>
      <c r="AN333" s="27">
        <v>104.47</v>
      </c>
      <c r="AO333" s="27">
        <v>101.02</v>
      </c>
      <c r="AP333" s="27">
        <v>100.39</v>
      </c>
      <c r="AQ333" s="27">
        <v>90.06</v>
      </c>
      <c r="AR333" s="27">
        <v>94.5</v>
      </c>
      <c r="AS333" s="27">
        <v>91.72</v>
      </c>
      <c r="AT333" s="27">
        <v>107.55</v>
      </c>
      <c r="AU333" s="27">
        <v>89.52</v>
      </c>
      <c r="AV333" s="27">
        <v>97.68</v>
      </c>
      <c r="AW333" s="27">
        <v>95.02</v>
      </c>
      <c r="AX333" s="27">
        <v>92.26</v>
      </c>
      <c r="AY333" s="27">
        <v>89.06</v>
      </c>
      <c r="AZ333" s="27">
        <v>94.14</v>
      </c>
      <c r="BA333" s="27">
        <v>96.66</v>
      </c>
      <c r="BB333" s="27">
        <v>95.4</v>
      </c>
      <c r="BC333" s="27">
        <v>100.59</v>
      </c>
      <c r="BD333" s="27">
        <v>106.69</v>
      </c>
      <c r="BE333" s="27">
        <v>98.1</v>
      </c>
      <c r="BF333" s="26"/>
      <c r="BG333" s="27">
        <v>94.06</v>
      </c>
      <c r="BH333" s="27">
        <v>104.13</v>
      </c>
      <c r="BI333" s="27">
        <v>99.68</v>
      </c>
      <c r="BJ333" s="27">
        <v>105.34</v>
      </c>
      <c r="BK333" s="27">
        <v>96.57</v>
      </c>
      <c r="BL333" s="27">
        <v>100.79</v>
      </c>
      <c r="BM333" s="27">
        <v>103.18</v>
      </c>
      <c r="BN333" s="27">
        <v>75.7</v>
      </c>
      <c r="BO333" s="27">
        <v>100.38</v>
      </c>
      <c r="BP333" s="27">
        <v>90.37</v>
      </c>
      <c r="BQ333" s="27">
        <v>88.9</v>
      </c>
      <c r="BR333" s="27">
        <v>102.16</v>
      </c>
      <c r="BS333" s="27">
        <v>95.7</v>
      </c>
      <c r="BT333" s="27">
        <v>90.06</v>
      </c>
      <c r="BU333" s="27">
        <v>79</v>
      </c>
      <c r="BV333" s="27">
        <v>101.43</v>
      </c>
      <c r="BW333" s="27">
        <v>94.99</v>
      </c>
      <c r="BX333" s="27">
        <v>94.64</v>
      </c>
      <c r="BY333" s="26"/>
      <c r="BZ333" s="26"/>
      <c r="CA333" s="26"/>
      <c r="CB333" s="26"/>
      <c r="CC333" s="27">
        <v>103.97</v>
      </c>
      <c r="CD333" s="27">
        <v>89.47</v>
      </c>
      <c r="CE333" s="27">
        <v>96.13</v>
      </c>
      <c r="CF333" s="27">
        <v>102.39</v>
      </c>
      <c r="CG333" s="27">
        <v>94.1</v>
      </c>
    </row>
    <row r="334" spans="1:85" x14ac:dyDescent="0.3">
      <c r="A334" s="25" t="s">
        <v>407</v>
      </c>
      <c r="B334" s="27">
        <v>96.44</v>
      </c>
      <c r="C334" s="26"/>
      <c r="D334" s="27">
        <v>98.4</v>
      </c>
      <c r="E334" s="27">
        <v>95.76</v>
      </c>
      <c r="F334" s="27">
        <v>98.27</v>
      </c>
      <c r="G334" s="27">
        <v>90.35</v>
      </c>
      <c r="H334" s="27">
        <v>96.82</v>
      </c>
      <c r="I334" s="27">
        <v>92.97</v>
      </c>
      <c r="J334" s="27">
        <v>96.09</v>
      </c>
      <c r="K334" s="27">
        <v>98.46</v>
      </c>
      <c r="L334" s="27">
        <v>94.86</v>
      </c>
      <c r="M334" s="27">
        <v>101.74</v>
      </c>
      <c r="N334" s="27">
        <v>98.5</v>
      </c>
      <c r="O334" s="27">
        <v>100.4</v>
      </c>
      <c r="P334" s="27">
        <v>95.04</v>
      </c>
      <c r="Q334" s="27">
        <v>86.46</v>
      </c>
      <c r="R334" s="26"/>
      <c r="S334" s="26"/>
      <c r="T334" s="26"/>
      <c r="U334" s="27">
        <v>98.91</v>
      </c>
      <c r="V334" s="27">
        <v>95.9</v>
      </c>
      <c r="W334" s="26"/>
      <c r="X334" s="27">
        <v>99.12</v>
      </c>
      <c r="Y334" s="27">
        <v>83.08</v>
      </c>
      <c r="Z334" s="27">
        <v>90</v>
      </c>
      <c r="AA334" s="27">
        <v>95.76</v>
      </c>
      <c r="AB334" s="27">
        <v>95.32</v>
      </c>
      <c r="AC334" s="27">
        <v>106.5</v>
      </c>
      <c r="AD334" s="27">
        <v>96.79</v>
      </c>
      <c r="AE334" s="27">
        <v>96.68</v>
      </c>
      <c r="AF334" s="27">
        <v>101.02</v>
      </c>
      <c r="AG334" s="27">
        <v>100.37</v>
      </c>
      <c r="AH334" s="27">
        <v>101.57</v>
      </c>
      <c r="AI334" s="27">
        <v>102.45</v>
      </c>
      <c r="AJ334" s="27">
        <v>98.78</v>
      </c>
      <c r="AK334" s="27">
        <v>97.28</v>
      </c>
      <c r="AL334" s="27">
        <v>106.61</v>
      </c>
      <c r="AM334" s="27">
        <v>97.74</v>
      </c>
      <c r="AN334" s="27">
        <v>103.83</v>
      </c>
      <c r="AO334" s="27">
        <v>100.68</v>
      </c>
      <c r="AP334" s="27">
        <v>100.42</v>
      </c>
      <c r="AQ334" s="27">
        <v>91.22</v>
      </c>
      <c r="AR334" s="27">
        <v>94.61</v>
      </c>
      <c r="AS334" s="27">
        <v>92.31</v>
      </c>
      <c r="AT334" s="27">
        <v>106.21</v>
      </c>
      <c r="AU334" s="27">
        <v>90.35</v>
      </c>
      <c r="AV334" s="27">
        <v>97.95</v>
      </c>
      <c r="AW334" s="27">
        <v>95.46</v>
      </c>
      <c r="AX334" s="27">
        <v>92.97</v>
      </c>
      <c r="AY334" s="27">
        <v>90.11</v>
      </c>
      <c r="AZ334" s="27">
        <v>94.95</v>
      </c>
      <c r="BA334" s="27">
        <v>97.24</v>
      </c>
      <c r="BB334" s="27">
        <v>95.53</v>
      </c>
      <c r="BC334" s="27">
        <v>98.63</v>
      </c>
      <c r="BD334" s="27">
        <v>106.14</v>
      </c>
      <c r="BE334" s="27">
        <v>98.38</v>
      </c>
      <c r="BF334" s="26"/>
      <c r="BG334" s="27">
        <v>94.86</v>
      </c>
      <c r="BH334" s="27">
        <v>103.9</v>
      </c>
      <c r="BI334" s="27">
        <v>99.88</v>
      </c>
      <c r="BJ334" s="27">
        <v>104.54</v>
      </c>
      <c r="BK334" s="27">
        <v>97.2</v>
      </c>
      <c r="BL334" s="27">
        <v>100.86</v>
      </c>
      <c r="BM334" s="27">
        <v>102.66</v>
      </c>
      <c r="BN334" s="27">
        <v>79.28</v>
      </c>
      <c r="BO334" s="27">
        <v>100.4</v>
      </c>
      <c r="BP334" s="27">
        <v>91.29</v>
      </c>
      <c r="BQ334" s="27">
        <v>89.93</v>
      </c>
      <c r="BR334" s="27">
        <v>102.17</v>
      </c>
      <c r="BS334" s="27">
        <v>95.01</v>
      </c>
      <c r="BT334" s="27">
        <v>92.46</v>
      </c>
      <c r="BU334" s="27">
        <v>80.44</v>
      </c>
      <c r="BV334" s="27">
        <v>100.9</v>
      </c>
      <c r="BW334" s="27">
        <v>94.26</v>
      </c>
      <c r="BX334" s="27">
        <v>94.64</v>
      </c>
      <c r="BY334" s="26"/>
      <c r="BZ334" s="26"/>
      <c r="CA334" s="26"/>
      <c r="CB334" s="26"/>
      <c r="CC334" s="27">
        <v>103.47</v>
      </c>
      <c r="CD334" s="27">
        <v>90.58</v>
      </c>
      <c r="CE334" s="27">
        <v>96.88</v>
      </c>
      <c r="CF334" s="27">
        <v>101.87</v>
      </c>
      <c r="CG334" s="27">
        <v>93.65</v>
      </c>
    </row>
    <row r="335" spans="1:85" x14ac:dyDescent="0.3">
      <c r="A335" s="25" t="s">
        <v>408</v>
      </c>
      <c r="B335" s="27">
        <v>97.1</v>
      </c>
      <c r="C335" s="26"/>
      <c r="D335" s="27">
        <v>98.85</v>
      </c>
      <c r="E335" s="27">
        <v>96.99</v>
      </c>
      <c r="F335" s="27">
        <v>98.78</v>
      </c>
      <c r="G335" s="27">
        <v>91.88</v>
      </c>
      <c r="H335" s="27">
        <v>97.26</v>
      </c>
      <c r="I335" s="27">
        <v>93.5</v>
      </c>
      <c r="J335" s="27">
        <v>97.08</v>
      </c>
      <c r="K335" s="27">
        <v>98.73</v>
      </c>
      <c r="L335" s="27">
        <v>95.62</v>
      </c>
      <c r="M335" s="27">
        <v>101.92</v>
      </c>
      <c r="N335" s="27">
        <v>98.67</v>
      </c>
      <c r="O335" s="27">
        <v>100.28</v>
      </c>
      <c r="P335" s="27">
        <v>95.71</v>
      </c>
      <c r="Q335" s="27">
        <v>87.95</v>
      </c>
      <c r="R335" s="26"/>
      <c r="S335" s="26"/>
      <c r="T335" s="26"/>
      <c r="U335" s="27">
        <v>99.22</v>
      </c>
      <c r="V335" s="27">
        <v>96.18</v>
      </c>
      <c r="W335" s="26"/>
      <c r="X335" s="27">
        <v>99.54</v>
      </c>
      <c r="Y335" s="27">
        <v>84.04</v>
      </c>
      <c r="Z335" s="27">
        <v>91.11</v>
      </c>
      <c r="AA335" s="27">
        <v>96.99</v>
      </c>
      <c r="AB335" s="27">
        <v>96.29</v>
      </c>
      <c r="AC335" s="27">
        <v>105.87</v>
      </c>
      <c r="AD335" s="27">
        <v>96.73</v>
      </c>
      <c r="AE335" s="27">
        <v>96.67</v>
      </c>
      <c r="AF335" s="27">
        <v>101.07</v>
      </c>
      <c r="AG335" s="27">
        <v>100.69</v>
      </c>
      <c r="AH335" s="27">
        <v>101.59</v>
      </c>
      <c r="AI335" s="27">
        <v>101.73</v>
      </c>
      <c r="AJ335" s="27">
        <v>98.9</v>
      </c>
      <c r="AK335" s="27">
        <v>97.87</v>
      </c>
      <c r="AL335" s="27">
        <v>105.76</v>
      </c>
      <c r="AM335" s="27">
        <v>98.52</v>
      </c>
      <c r="AN335" s="27">
        <v>103.51</v>
      </c>
      <c r="AO335" s="27">
        <v>100.71</v>
      </c>
      <c r="AP335" s="27">
        <v>100.6</v>
      </c>
      <c r="AQ335" s="27">
        <v>93.08</v>
      </c>
      <c r="AR335" s="27">
        <v>95.81</v>
      </c>
      <c r="AS335" s="27">
        <v>93.71</v>
      </c>
      <c r="AT335" s="27">
        <v>105.88</v>
      </c>
      <c r="AU335" s="27">
        <v>91.88</v>
      </c>
      <c r="AV335" s="27">
        <v>98.25</v>
      </c>
      <c r="AW335" s="27">
        <v>96.07</v>
      </c>
      <c r="AX335" s="27">
        <v>93.5</v>
      </c>
      <c r="AY335" s="27">
        <v>92.79</v>
      </c>
      <c r="AZ335" s="27">
        <v>95.74</v>
      </c>
      <c r="BA335" s="27">
        <v>98.1</v>
      </c>
      <c r="BB335" s="27">
        <v>95.86</v>
      </c>
      <c r="BC335" s="27">
        <v>98.38</v>
      </c>
      <c r="BD335" s="27">
        <v>105.46</v>
      </c>
      <c r="BE335" s="27">
        <v>98.93</v>
      </c>
      <c r="BF335" s="26"/>
      <c r="BG335" s="27">
        <v>95.62</v>
      </c>
      <c r="BH335" s="27">
        <v>103.57</v>
      </c>
      <c r="BI335" s="27">
        <v>100.15</v>
      </c>
      <c r="BJ335" s="27">
        <v>104.56</v>
      </c>
      <c r="BK335" s="27">
        <v>97.92</v>
      </c>
      <c r="BL335" s="27">
        <v>100.6</v>
      </c>
      <c r="BM335" s="27">
        <v>101.9</v>
      </c>
      <c r="BN335" s="27">
        <v>83.32</v>
      </c>
      <c r="BO335" s="27">
        <v>100.28</v>
      </c>
      <c r="BP335" s="27">
        <v>92.3</v>
      </c>
      <c r="BQ335" s="27">
        <v>90.82</v>
      </c>
      <c r="BR335" s="27">
        <v>101.99</v>
      </c>
      <c r="BS335" s="27">
        <v>97.51</v>
      </c>
      <c r="BT335" s="27">
        <v>93.54</v>
      </c>
      <c r="BU335" s="27">
        <v>82.53</v>
      </c>
      <c r="BV335" s="27">
        <v>100.65</v>
      </c>
      <c r="BW335" s="27">
        <v>95.36</v>
      </c>
      <c r="BX335" s="27">
        <v>95.16</v>
      </c>
      <c r="BY335" s="26"/>
      <c r="BZ335" s="26"/>
      <c r="CA335" s="26"/>
      <c r="CB335" s="26"/>
      <c r="CC335" s="27">
        <v>103.24</v>
      </c>
      <c r="CD335" s="27">
        <v>91.85</v>
      </c>
      <c r="CE335" s="27">
        <v>98.68</v>
      </c>
      <c r="CF335" s="27">
        <v>101</v>
      </c>
      <c r="CG335" s="27">
        <v>93.65</v>
      </c>
    </row>
    <row r="336" spans="1:85" x14ac:dyDescent="0.3">
      <c r="A336" s="25" t="s">
        <v>409</v>
      </c>
      <c r="B336" s="27">
        <v>97.45</v>
      </c>
      <c r="C336" s="26"/>
      <c r="D336" s="27">
        <v>99.01</v>
      </c>
      <c r="E336" s="27">
        <v>97.54</v>
      </c>
      <c r="F336" s="27">
        <v>98.84</v>
      </c>
      <c r="G336" s="27">
        <v>92.62</v>
      </c>
      <c r="H336" s="27">
        <v>97.86</v>
      </c>
      <c r="I336" s="27">
        <v>94.6</v>
      </c>
      <c r="J336" s="27">
        <v>97.26</v>
      </c>
      <c r="K336" s="27">
        <v>99.09</v>
      </c>
      <c r="L336" s="27">
        <v>96.12</v>
      </c>
      <c r="M336" s="27">
        <v>101.62</v>
      </c>
      <c r="N336" s="27">
        <v>98.97</v>
      </c>
      <c r="O336" s="27">
        <v>100.19</v>
      </c>
      <c r="P336" s="27">
        <v>95.91</v>
      </c>
      <c r="Q336" s="27">
        <v>89.32</v>
      </c>
      <c r="R336" s="26"/>
      <c r="S336" s="26"/>
      <c r="T336" s="26"/>
      <c r="U336" s="27">
        <v>99.02</v>
      </c>
      <c r="V336" s="27">
        <v>96.86</v>
      </c>
      <c r="W336" s="26"/>
      <c r="X336" s="27">
        <v>99.65</v>
      </c>
      <c r="Y336" s="27">
        <v>85.86</v>
      </c>
      <c r="Z336" s="27">
        <v>91.37</v>
      </c>
      <c r="AA336" s="27">
        <v>97.54</v>
      </c>
      <c r="AB336" s="27">
        <v>96.71</v>
      </c>
      <c r="AC336" s="27">
        <v>105.12</v>
      </c>
      <c r="AD336" s="27">
        <v>96.01</v>
      </c>
      <c r="AE336" s="27">
        <v>96.9</v>
      </c>
      <c r="AF336" s="27">
        <v>100.84</v>
      </c>
      <c r="AG336" s="27">
        <v>100.24</v>
      </c>
      <c r="AH336" s="27">
        <v>101.15</v>
      </c>
      <c r="AI336" s="27">
        <v>101.13</v>
      </c>
      <c r="AJ336" s="27">
        <v>99.24</v>
      </c>
      <c r="AK336" s="27">
        <v>98.4</v>
      </c>
      <c r="AL336" s="27">
        <v>104.88</v>
      </c>
      <c r="AM336" s="27">
        <v>98.37</v>
      </c>
      <c r="AN336" s="27">
        <v>102.87</v>
      </c>
      <c r="AO336" s="27">
        <v>100.37</v>
      </c>
      <c r="AP336" s="27">
        <v>100.65</v>
      </c>
      <c r="AQ336" s="27">
        <v>94.4</v>
      </c>
      <c r="AR336" s="27">
        <v>95.62</v>
      </c>
      <c r="AS336" s="27">
        <v>94.32</v>
      </c>
      <c r="AT336" s="27">
        <v>104.95</v>
      </c>
      <c r="AU336" s="27">
        <v>92.62</v>
      </c>
      <c r="AV336" s="27">
        <v>98.59</v>
      </c>
      <c r="AW336" s="27">
        <v>96.98</v>
      </c>
      <c r="AX336" s="27">
        <v>94.6</v>
      </c>
      <c r="AY336" s="27">
        <v>93.35</v>
      </c>
      <c r="AZ336" s="27">
        <v>96.12</v>
      </c>
      <c r="BA336" s="27">
        <v>98.16</v>
      </c>
      <c r="BB336" s="27">
        <v>96.45</v>
      </c>
      <c r="BC336" s="27">
        <v>108.28</v>
      </c>
      <c r="BD336" s="27">
        <v>104.82</v>
      </c>
      <c r="BE336" s="27">
        <v>98.74</v>
      </c>
      <c r="BF336" s="26"/>
      <c r="BG336" s="27">
        <v>96.12</v>
      </c>
      <c r="BH336" s="27">
        <v>103.27</v>
      </c>
      <c r="BI336" s="27">
        <v>99.92</v>
      </c>
      <c r="BJ336" s="27">
        <v>104.14</v>
      </c>
      <c r="BK336" s="27">
        <v>97.76</v>
      </c>
      <c r="BL336" s="27">
        <v>100.77</v>
      </c>
      <c r="BM336" s="27">
        <v>101.49</v>
      </c>
      <c r="BN336" s="27">
        <v>85.94</v>
      </c>
      <c r="BO336" s="27">
        <v>100.19</v>
      </c>
      <c r="BP336" s="27">
        <v>92.31</v>
      </c>
      <c r="BQ336" s="27">
        <v>92.21</v>
      </c>
      <c r="BR336" s="27">
        <v>101.81</v>
      </c>
      <c r="BS336" s="27">
        <v>96.84</v>
      </c>
      <c r="BT336" s="27">
        <v>94.01</v>
      </c>
      <c r="BU336" s="27">
        <v>84.33</v>
      </c>
      <c r="BV336" s="27">
        <v>100.54</v>
      </c>
      <c r="BW336" s="27">
        <v>98.29</v>
      </c>
      <c r="BX336" s="27">
        <v>95.41</v>
      </c>
      <c r="BY336" s="26"/>
      <c r="BZ336" s="26"/>
      <c r="CA336" s="26"/>
      <c r="CB336" s="26"/>
      <c r="CC336" s="27">
        <v>102.73</v>
      </c>
      <c r="CD336" s="27">
        <v>92.23</v>
      </c>
      <c r="CE336" s="27">
        <v>98.16</v>
      </c>
      <c r="CF336" s="27">
        <v>101.83</v>
      </c>
      <c r="CG336" s="27">
        <v>94.79</v>
      </c>
    </row>
    <row r="337" spans="1:85" x14ac:dyDescent="0.3">
      <c r="A337" s="25" t="s">
        <v>410</v>
      </c>
      <c r="B337" s="27">
        <v>97.86</v>
      </c>
      <c r="C337" s="26"/>
      <c r="D337" s="27">
        <v>99.36</v>
      </c>
      <c r="E337" s="27">
        <v>98.15</v>
      </c>
      <c r="F337" s="27">
        <v>99.01</v>
      </c>
      <c r="G337" s="27">
        <v>93.56</v>
      </c>
      <c r="H337" s="27">
        <v>98.19</v>
      </c>
      <c r="I337" s="27">
        <v>95.86</v>
      </c>
      <c r="J337" s="27">
        <v>97.59</v>
      </c>
      <c r="K337" s="27">
        <v>99.07</v>
      </c>
      <c r="L337" s="27">
        <v>96.55</v>
      </c>
      <c r="M337" s="27">
        <v>101.24</v>
      </c>
      <c r="N337" s="27">
        <v>99.26</v>
      </c>
      <c r="O337" s="27">
        <v>100.19</v>
      </c>
      <c r="P337" s="27">
        <v>96.68</v>
      </c>
      <c r="Q337" s="27">
        <v>91.58</v>
      </c>
      <c r="R337" s="26"/>
      <c r="S337" s="26"/>
      <c r="T337" s="26"/>
      <c r="U337" s="27">
        <v>98.81</v>
      </c>
      <c r="V337" s="27">
        <v>97.74</v>
      </c>
      <c r="W337" s="26"/>
      <c r="X337" s="27">
        <v>99.94</v>
      </c>
      <c r="Y337" s="27">
        <v>88.35</v>
      </c>
      <c r="Z337" s="27">
        <v>91.55</v>
      </c>
      <c r="AA337" s="27">
        <v>98.15</v>
      </c>
      <c r="AB337" s="27">
        <v>97.29</v>
      </c>
      <c r="AC337" s="27">
        <v>104.54</v>
      </c>
      <c r="AD337" s="27">
        <v>96.85</v>
      </c>
      <c r="AE337" s="27">
        <v>97.18</v>
      </c>
      <c r="AF337" s="27">
        <v>100.4</v>
      </c>
      <c r="AG337" s="27">
        <v>100.27</v>
      </c>
      <c r="AH337" s="27">
        <v>100.86</v>
      </c>
      <c r="AI337" s="27">
        <v>100.7</v>
      </c>
      <c r="AJ337" s="27">
        <v>99.74</v>
      </c>
      <c r="AK337" s="27">
        <v>99.37</v>
      </c>
      <c r="AL337" s="27">
        <v>103.84</v>
      </c>
      <c r="AM337" s="27">
        <v>98.48</v>
      </c>
      <c r="AN337" s="27">
        <v>102.3</v>
      </c>
      <c r="AO337" s="27">
        <v>99.87</v>
      </c>
      <c r="AP337" s="27">
        <v>100.6</v>
      </c>
      <c r="AQ337" s="27">
        <v>95.77</v>
      </c>
      <c r="AR337" s="27">
        <v>95.73</v>
      </c>
      <c r="AS337" s="27">
        <v>94.59</v>
      </c>
      <c r="AT337" s="27">
        <v>104.1</v>
      </c>
      <c r="AU337" s="27">
        <v>93.56</v>
      </c>
      <c r="AV337" s="27">
        <v>98.67</v>
      </c>
      <c r="AW337" s="27">
        <v>97.6</v>
      </c>
      <c r="AX337" s="27">
        <v>95.86</v>
      </c>
      <c r="AY337" s="27">
        <v>94.75</v>
      </c>
      <c r="AZ337" s="27">
        <v>96.64</v>
      </c>
      <c r="BA337" s="27">
        <v>98.29</v>
      </c>
      <c r="BB337" s="27">
        <v>97.02</v>
      </c>
      <c r="BC337" s="27">
        <v>106.17</v>
      </c>
      <c r="BD337" s="27">
        <v>103.15</v>
      </c>
      <c r="BE337" s="27">
        <v>99.05</v>
      </c>
      <c r="BF337" s="26"/>
      <c r="BG337" s="27">
        <v>96.55</v>
      </c>
      <c r="BH337" s="27">
        <v>102.81</v>
      </c>
      <c r="BI337" s="27">
        <v>99.83</v>
      </c>
      <c r="BJ337" s="27">
        <v>103.3</v>
      </c>
      <c r="BK337" s="27">
        <v>97.91</v>
      </c>
      <c r="BL337" s="27">
        <v>100.76</v>
      </c>
      <c r="BM337" s="27">
        <v>101.05</v>
      </c>
      <c r="BN337" s="27">
        <v>89.24</v>
      </c>
      <c r="BO337" s="27">
        <v>100.19</v>
      </c>
      <c r="BP337" s="27">
        <v>93.82</v>
      </c>
      <c r="BQ337" s="27">
        <v>93.42</v>
      </c>
      <c r="BR337" s="27">
        <v>101.69</v>
      </c>
      <c r="BS337" s="27">
        <v>97.27</v>
      </c>
      <c r="BT337" s="27">
        <v>94.73</v>
      </c>
      <c r="BU337" s="27">
        <v>87.75</v>
      </c>
      <c r="BV337" s="27">
        <v>99.69</v>
      </c>
      <c r="BW337" s="27">
        <v>100.25</v>
      </c>
      <c r="BX337" s="27">
        <v>95.8</v>
      </c>
      <c r="BY337" s="26"/>
      <c r="BZ337" s="26"/>
      <c r="CA337" s="26"/>
      <c r="CB337" s="26"/>
      <c r="CC337" s="27">
        <v>102.13</v>
      </c>
      <c r="CD337" s="27">
        <v>92.74</v>
      </c>
      <c r="CE337" s="27">
        <v>98.36</v>
      </c>
      <c r="CF337" s="27">
        <v>101.71</v>
      </c>
      <c r="CG337" s="27">
        <v>96.26</v>
      </c>
    </row>
    <row r="338" spans="1:85" x14ac:dyDescent="0.3">
      <c r="A338" s="25" t="s">
        <v>411</v>
      </c>
      <c r="B338" s="27">
        <v>98.22</v>
      </c>
      <c r="C338" s="26"/>
      <c r="D338" s="27">
        <v>99.78</v>
      </c>
      <c r="E338" s="27">
        <v>98.94</v>
      </c>
      <c r="F338" s="27">
        <v>99.18</v>
      </c>
      <c r="G338" s="27">
        <v>94.54</v>
      </c>
      <c r="H338" s="27">
        <v>98.41</v>
      </c>
      <c r="I338" s="27">
        <v>96.82</v>
      </c>
      <c r="J338" s="27">
        <v>98.01</v>
      </c>
      <c r="K338" s="27">
        <v>98.62</v>
      </c>
      <c r="L338" s="27">
        <v>97.23</v>
      </c>
      <c r="M338" s="27">
        <v>100.89</v>
      </c>
      <c r="N338" s="27">
        <v>99.41</v>
      </c>
      <c r="O338" s="27">
        <v>99.98</v>
      </c>
      <c r="P338" s="27">
        <v>97.2</v>
      </c>
      <c r="Q338" s="27">
        <v>93.48</v>
      </c>
      <c r="R338" s="26"/>
      <c r="S338" s="26"/>
      <c r="T338" s="26"/>
      <c r="U338" s="27">
        <v>98.86</v>
      </c>
      <c r="V338" s="27">
        <v>98.15</v>
      </c>
      <c r="W338" s="26"/>
      <c r="X338" s="27">
        <v>100.3</v>
      </c>
      <c r="Y338" s="27">
        <v>90.89</v>
      </c>
      <c r="Z338" s="27">
        <v>92.04</v>
      </c>
      <c r="AA338" s="27">
        <v>98.94</v>
      </c>
      <c r="AB338" s="27">
        <v>97.72</v>
      </c>
      <c r="AC338" s="27">
        <v>103.86</v>
      </c>
      <c r="AD338" s="27">
        <v>97.06</v>
      </c>
      <c r="AE338" s="27">
        <v>97.48</v>
      </c>
      <c r="AF338" s="27">
        <v>100.04</v>
      </c>
      <c r="AG338" s="27">
        <v>100.08</v>
      </c>
      <c r="AH338" s="27">
        <v>100.58</v>
      </c>
      <c r="AI338" s="27">
        <v>100.5</v>
      </c>
      <c r="AJ338" s="27">
        <v>100.07</v>
      </c>
      <c r="AK338" s="27">
        <v>99.26</v>
      </c>
      <c r="AL338" s="27">
        <v>103.25</v>
      </c>
      <c r="AM338" s="27">
        <v>98.53</v>
      </c>
      <c r="AN338" s="27">
        <v>102.13</v>
      </c>
      <c r="AO338" s="27">
        <v>99.15</v>
      </c>
      <c r="AP338" s="27">
        <v>100.87</v>
      </c>
      <c r="AQ338" s="27">
        <v>97.27</v>
      </c>
      <c r="AR338" s="27">
        <v>95.82</v>
      </c>
      <c r="AS338" s="27">
        <v>94.93</v>
      </c>
      <c r="AT338" s="27">
        <v>102.98</v>
      </c>
      <c r="AU338" s="27">
        <v>94.54</v>
      </c>
      <c r="AV338" s="27">
        <v>98.73</v>
      </c>
      <c r="AW338" s="27">
        <v>98.02</v>
      </c>
      <c r="AX338" s="27">
        <v>96.82</v>
      </c>
      <c r="AY338" s="27">
        <v>96.1</v>
      </c>
      <c r="AZ338" s="27">
        <v>97.39</v>
      </c>
      <c r="BA338" s="27">
        <v>98.47</v>
      </c>
      <c r="BB338" s="27">
        <v>97.72</v>
      </c>
      <c r="BC338" s="27">
        <v>103.5</v>
      </c>
      <c r="BD338" s="27">
        <v>98.63</v>
      </c>
      <c r="BE338" s="27">
        <v>99.37</v>
      </c>
      <c r="BF338" s="26"/>
      <c r="BG338" s="27">
        <v>97.23</v>
      </c>
      <c r="BH338" s="27">
        <v>102.21</v>
      </c>
      <c r="BI338" s="27">
        <v>99.8</v>
      </c>
      <c r="BJ338" s="27">
        <v>102.41</v>
      </c>
      <c r="BK338" s="27">
        <v>98.35</v>
      </c>
      <c r="BL338" s="27">
        <v>100.76</v>
      </c>
      <c r="BM338" s="27">
        <v>100.75</v>
      </c>
      <c r="BN338" s="27">
        <v>91.18</v>
      </c>
      <c r="BO338" s="27">
        <v>99.98</v>
      </c>
      <c r="BP338" s="27">
        <v>95.35</v>
      </c>
      <c r="BQ338" s="27">
        <v>93.35</v>
      </c>
      <c r="BR338" s="27">
        <v>101.46</v>
      </c>
      <c r="BS338" s="27">
        <v>97.26</v>
      </c>
      <c r="BT338" s="27">
        <v>96.11</v>
      </c>
      <c r="BU338" s="27">
        <v>90.75</v>
      </c>
      <c r="BV338" s="27">
        <v>100.55</v>
      </c>
      <c r="BW338" s="27">
        <v>99.14</v>
      </c>
      <c r="BX338" s="27">
        <v>96.42</v>
      </c>
      <c r="BY338" s="26"/>
      <c r="BZ338" s="26"/>
      <c r="CA338" s="26"/>
      <c r="CB338" s="26"/>
      <c r="CC338" s="27">
        <v>101.66</v>
      </c>
      <c r="CD338" s="27">
        <v>93.77</v>
      </c>
      <c r="CE338" s="27">
        <v>98.85</v>
      </c>
      <c r="CF338" s="27">
        <v>101.31</v>
      </c>
      <c r="CG338" s="27">
        <v>96.9</v>
      </c>
    </row>
    <row r="339" spans="1:85" x14ac:dyDescent="0.3">
      <c r="A339" s="25" t="s">
        <v>412</v>
      </c>
      <c r="B339" s="27">
        <v>98.88</v>
      </c>
      <c r="C339" s="26"/>
      <c r="D339" s="27">
        <v>99.89</v>
      </c>
      <c r="E339" s="27">
        <v>99.48</v>
      </c>
      <c r="F339" s="27">
        <v>99.66</v>
      </c>
      <c r="G339" s="27">
        <v>96.55</v>
      </c>
      <c r="H339" s="27">
        <v>98.76</v>
      </c>
      <c r="I339" s="27">
        <v>97.61</v>
      </c>
      <c r="J339" s="27">
        <v>98.76</v>
      </c>
      <c r="K339" s="27">
        <v>99.2</v>
      </c>
      <c r="L339" s="27">
        <v>98.11</v>
      </c>
      <c r="M339" s="27">
        <v>100.73</v>
      </c>
      <c r="N339" s="27">
        <v>99.99</v>
      </c>
      <c r="O339" s="27">
        <v>100</v>
      </c>
      <c r="P339" s="27">
        <v>98.18</v>
      </c>
      <c r="Q339" s="27">
        <v>95.16</v>
      </c>
      <c r="R339" s="26"/>
      <c r="S339" s="26"/>
      <c r="T339" s="26"/>
      <c r="U339" s="27">
        <v>99.42</v>
      </c>
      <c r="V339" s="27">
        <v>99.03</v>
      </c>
      <c r="W339" s="26"/>
      <c r="X339" s="27">
        <v>100.32</v>
      </c>
      <c r="Y339" s="27">
        <v>92.93</v>
      </c>
      <c r="Z339" s="27">
        <v>93.02</v>
      </c>
      <c r="AA339" s="27">
        <v>99.48</v>
      </c>
      <c r="AB339" s="27">
        <v>98.71</v>
      </c>
      <c r="AC339" s="27">
        <v>102.6</v>
      </c>
      <c r="AD339" s="27">
        <v>97.14</v>
      </c>
      <c r="AE339" s="27">
        <v>98.54</v>
      </c>
      <c r="AF339" s="27">
        <v>100.75</v>
      </c>
      <c r="AG339" s="27">
        <v>99.59</v>
      </c>
      <c r="AH339" s="27">
        <v>100.55</v>
      </c>
      <c r="AI339" s="27">
        <v>100.12</v>
      </c>
      <c r="AJ339" s="27">
        <v>100.35</v>
      </c>
      <c r="AK339" s="27">
        <v>99.51</v>
      </c>
      <c r="AL339" s="27">
        <v>102.55</v>
      </c>
      <c r="AM339" s="27">
        <v>99.47</v>
      </c>
      <c r="AN339" s="27">
        <v>101.7</v>
      </c>
      <c r="AO339" s="27">
        <v>99.36</v>
      </c>
      <c r="AP339" s="27">
        <v>100.92</v>
      </c>
      <c r="AQ339" s="27">
        <v>98.3</v>
      </c>
      <c r="AR339" s="27">
        <v>97.96</v>
      </c>
      <c r="AS339" s="27">
        <v>96.03</v>
      </c>
      <c r="AT339" s="27">
        <v>102.28</v>
      </c>
      <c r="AU339" s="27">
        <v>96.55</v>
      </c>
      <c r="AV339" s="27">
        <v>98.91</v>
      </c>
      <c r="AW339" s="27">
        <v>98.57</v>
      </c>
      <c r="AX339" s="27">
        <v>97.61</v>
      </c>
      <c r="AY339" s="27">
        <v>97.62</v>
      </c>
      <c r="AZ339" s="27">
        <v>98.42</v>
      </c>
      <c r="BA339" s="27">
        <v>99.03</v>
      </c>
      <c r="BB339" s="27">
        <v>98.56</v>
      </c>
      <c r="BC339" s="27">
        <v>102.26</v>
      </c>
      <c r="BD339" s="27">
        <v>99.91</v>
      </c>
      <c r="BE339" s="27">
        <v>99.44</v>
      </c>
      <c r="BF339" s="26"/>
      <c r="BG339" s="27">
        <v>98.11</v>
      </c>
      <c r="BH339" s="27">
        <v>101.72</v>
      </c>
      <c r="BI339" s="27">
        <v>99.91</v>
      </c>
      <c r="BJ339" s="27">
        <v>101.89</v>
      </c>
      <c r="BK339" s="27">
        <v>98.81</v>
      </c>
      <c r="BL339" s="27">
        <v>100.7</v>
      </c>
      <c r="BM339" s="27">
        <v>101.22</v>
      </c>
      <c r="BN339" s="27">
        <v>94.33</v>
      </c>
      <c r="BO339" s="27">
        <v>100</v>
      </c>
      <c r="BP339" s="27">
        <v>97.2</v>
      </c>
      <c r="BQ339" s="27">
        <v>94.03</v>
      </c>
      <c r="BR339" s="27">
        <v>101.09</v>
      </c>
      <c r="BS339" s="27">
        <v>100.09</v>
      </c>
      <c r="BT339" s="27">
        <v>98.9</v>
      </c>
      <c r="BU339" s="27">
        <v>93.29</v>
      </c>
      <c r="BV339" s="27">
        <v>100.37</v>
      </c>
      <c r="BW339" s="27">
        <v>97.94</v>
      </c>
      <c r="BX339" s="27">
        <v>97.35</v>
      </c>
      <c r="BY339" s="26"/>
      <c r="BZ339" s="26"/>
      <c r="CA339" s="26"/>
      <c r="CB339" s="26"/>
      <c r="CC339" s="27">
        <v>101.38</v>
      </c>
      <c r="CD339" s="27">
        <v>95.86</v>
      </c>
      <c r="CE339" s="27">
        <v>99.8</v>
      </c>
      <c r="CF339" s="27">
        <v>101.12</v>
      </c>
      <c r="CG339" s="27">
        <v>98.08</v>
      </c>
    </row>
    <row r="340" spans="1:85" x14ac:dyDescent="0.3">
      <c r="A340" s="25" t="s">
        <v>413</v>
      </c>
      <c r="B340" s="27">
        <v>99.23</v>
      </c>
      <c r="C340" s="26"/>
      <c r="D340" s="27">
        <v>99.78</v>
      </c>
      <c r="E340" s="27">
        <v>99.46</v>
      </c>
      <c r="F340" s="27">
        <v>99.79</v>
      </c>
      <c r="G340" s="27">
        <v>97.68</v>
      </c>
      <c r="H340" s="27">
        <v>99.32</v>
      </c>
      <c r="I340" s="27">
        <v>98.48</v>
      </c>
      <c r="J340" s="27">
        <v>99.14</v>
      </c>
      <c r="K340" s="27">
        <v>99.4</v>
      </c>
      <c r="L340" s="27">
        <v>98.87</v>
      </c>
      <c r="M340" s="27">
        <v>100.59</v>
      </c>
      <c r="N340" s="27">
        <v>99.95</v>
      </c>
      <c r="O340" s="27">
        <v>99.93</v>
      </c>
      <c r="P340" s="27">
        <v>98.69</v>
      </c>
      <c r="Q340" s="27">
        <v>96.51</v>
      </c>
      <c r="R340" s="26"/>
      <c r="S340" s="26"/>
      <c r="T340" s="26"/>
      <c r="U340" s="27">
        <v>99.66</v>
      </c>
      <c r="V340" s="27">
        <v>99.16</v>
      </c>
      <c r="W340" s="26"/>
      <c r="X340" s="27">
        <v>100.06</v>
      </c>
      <c r="Y340" s="27">
        <v>95.36</v>
      </c>
      <c r="Z340" s="27">
        <v>95.14</v>
      </c>
      <c r="AA340" s="27">
        <v>99.46</v>
      </c>
      <c r="AB340" s="27">
        <v>99.17</v>
      </c>
      <c r="AC340" s="27">
        <v>101.22</v>
      </c>
      <c r="AD340" s="27">
        <v>96.99</v>
      </c>
      <c r="AE340" s="27">
        <v>99.3</v>
      </c>
      <c r="AF340" s="27">
        <v>100.05</v>
      </c>
      <c r="AG340" s="27">
        <v>99.85</v>
      </c>
      <c r="AH340" s="27">
        <v>100.17</v>
      </c>
      <c r="AI340" s="27">
        <v>99.81</v>
      </c>
      <c r="AJ340" s="27">
        <v>100.09</v>
      </c>
      <c r="AK340" s="27">
        <v>98.85</v>
      </c>
      <c r="AL340" s="27">
        <v>101.6</v>
      </c>
      <c r="AM340" s="27">
        <v>99.5</v>
      </c>
      <c r="AN340" s="27">
        <v>101.03</v>
      </c>
      <c r="AO340" s="27">
        <v>100.69</v>
      </c>
      <c r="AP340" s="27">
        <v>100.66</v>
      </c>
      <c r="AQ340" s="27">
        <v>99.66</v>
      </c>
      <c r="AR340" s="27">
        <v>98.36</v>
      </c>
      <c r="AS340" s="27">
        <v>97.71</v>
      </c>
      <c r="AT340" s="27">
        <v>101.65</v>
      </c>
      <c r="AU340" s="27">
        <v>97.68</v>
      </c>
      <c r="AV340" s="27">
        <v>99.36</v>
      </c>
      <c r="AW340" s="27">
        <v>99.27</v>
      </c>
      <c r="AX340" s="27">
        <v>98.48</v>
      </c>
      <c r="AY340" s="27">
        <v>97.97</v>
      </c>
      <c r="AZ340" s="27">
        <v>98.87</v>
      </c>
      <c r="BA340" s="27">
        <v>99.39</v>
      </c>
      <c r="BB340" s="27">
        <v>99.17</v>
      </c>
      <c r="BC340" s="27">
        <v>101.88</v>
      </c>
      <c r="BD340" s="27">
        <v>99.12</v>
      </c>
      <c r="BE340" s="27">
        <v>99.61</v>
      </c>
      <c r="BF340" s="26"/>
      <c r="BG340" s="27">
        <v>98.87</v>
      </c>
      <c r="BH340" s="27">
        <v>101.09</v>
      </c>
      <c r="BI340" s="27">
        <v>100.12</v>
      </c>
      <c r="BJ340" s="27">
        <v>101.26</v>
      </c>
      <c r="BK340" s="27">
        <v>99.52</v>
      </c>
      <c r="BL340" s="27">
        <v>100.47</v>
      </c>
      <c r="BM340" s="27">
        <v>100.63</v>
      </c>
      <c r="BN340" s="27">
        <v>96.39</v>
      </c>
      <c r="BO340" s="27">
        <v>99.93</v>
      </c>
      <c r="BP340" s="27">
        <v>98.3</v>
      </c>
      <c r="BQ340" s="27">
        <v>95.12</v>
      </c>
      <c r="BR340" s="27">
        <v>100.69</v>
      </c>
      <c r="BS340" s="27">
        <v>100.25</v>
      </c>
      <c r="BT340" s="27">
        <v>99.52</v>
      </c>
      <c r="BU340" s="27">
        <v>95.19</v>
      </c>
      <c r="BV340" s="27">
        <v>101.31</v>
      </c>
      <c r="BW340" s="27">
        <v>96.92</v>
      </c>
      <c r="BX340" s="27">
        <v>98.28</v>
      </c>
      <c r="BY340" s="26"/>
      <c r="BZ340" s="26"/>
      <c r="CA340" s="26"/>
      <c r="CB340" s="26"/>
      <c r="CC340" s="27">
        <v>100.78</v>
      </c>
      <c r="CD340" s="27">
        <v>97.62</v>
      </c>
      <c r="CE340" s="27">
        <v>99.78</v>
      </c>
      <c r="CF340" s="27">
        <v>100.87</v>
      </c>
      <c r="CG340" s="27">
        <v>98.39</v>
      </c>
    </row>
    <row r="341" spans="1:85" x14ac:dyDescent="0.3">
      <c r="A341" s="25" t="s">
        <v>414</v>
      </c>
      <c r="B341" s="27">
        <v>99.7</v>
      </c>
      <c r="C341" s="26"/>
      <c r="D341" s="27">
        <v>99.89</v>
      </c>
      <c r="E341" s="27">
        <v>100.08</v>
      </c>
      <c r="F341" s="27">
        <v>99.92</v>
      </c>
      <c r="G341" s="27">
        <v>98.87</v>
      </c>
      <c r="H341" s="27">
        <v>99.74</v>
      </c>
      <c r="I341" s="27">
        <v>99.27</v>
      </c>
      <c r="J341" s="27">
        <v>99.5</v>
      </c>
      <c r="K341" s="27">
        <v>99.32</v>
      </c>
      <c r="L341" s="27">
        <v>99.54</v>
      </c>
      <c r="M341" s="27">
        <v>100.26</v>
      </c>
      <c r="N341" s="27">
        <v>99.95</v>
      </c>
      <c r="O341" s="27">
        <v>100.07</v>
      </c>
      <c r="P341" s="27">
        <v>99.89</v>
      </c>
      <c r="Q341" s="27">
        <v>99.63</v>
      </c>
      <c r="R341" s="26"/>
      <c r="S341" s="26"/>
      <c r="T341" s="26"/>
      <c r="U341" s="27">
        <v>99.94</v>
      </c>
      <c r="V341" s="27">
        <v>99.54</v>
      </c>
      <c r="W341" s="26"/>
      <c r="X341" s="27">
        <v>100</v>
      </c>
      <c r="Y341" s="27">
        <v>98.57</v>
      </c>
      <c r="Z341" s="27">
        <v>98.27</v>
      </c>
      <c r="AA341" s="27">
        <v>100.08</v>
      </c>
      <c r="AB341" s="27">
        <v>99.87</v>
      </c>
      <c r="AC341" s="27">
        <v>100.3</v>
      </c>
      <c r="AD341" s="27">
        <v>98.82</v>
      </c>
      <c r="AE341" s="27">
        <v>99.82</v>
      </c>
      <c r="AF341" s="27">
        <v>100.17</v>
      </c>
      <c r="AG341" s="27">
        <v>100.04</v>
      </c>
      <c r="AH341" s="27">
        <v>100.06</v>
      </c>
      <c r="AI341" s="27">
        <v>100.22</v>
      </c>
      <c r="AJ341" s="27">
        <v>99.9</v>
      </c>
      <c r="AK341" s="27">
        <v>98.99</v>
      </c>
      <c r="AL341" s="27">
        <v>100.47</v>
      </c>
      <c r="AM341" s="27">
        <v>99.85</v>
      </c>
      <c r="AN341" s="27">
        <v>100.3</v>
      </c>
      <c r="AO341" s="27">
        <v>100.16</v>
      </c>
      <c r="AP341" s="27">
        <v>100.07</v>
      </c>
      <c r="AQ341" s="27">
        <v>99.77</v>
      </c>
      <c r="AR341" s="27">
        <v>99.56</v>
      </c>
      <c r="AS341" s="27">
        <v>99.29</v>
      </c>
      <c r="AT341" s="27">
        <v>100.51</v>
      </c>
      <c r="AU341" s="27">
        <v>98.87</v>
      </c>
      <c r="AV341" s="27">
        <v>99.64</v>
      </c>
      <c r="AW341" s="27">
        <v>99.85</v>
      </c>
      <c r="AX341" s="27">
        <v>99.27</v>
      </c>
      <c r="AY341" s="27">
        <v>99.19</v>
      </c>
      <c r="AZ341" s="27">
        <v>99.4</v>
      </c>
      <c r="BA341" s="27">
        <v>99.57</v>
      </c>
      <c r="BB341" s="27">
        <v>99.72</v>
      </c>
      <c r="BC341" s="27">
        <v>101.53</v>
      </c>
      <c r="BD341" s="27">
        <v>97.37</v>
      </c>
      <c r="BE341" s="27">
        <v>99.68</v>
      </c>
      <c r="BF341" s="26"/>
      <c r="BG341" s="27">
        <v>99.54</v>
      </c>
      <c r="BH341" s="27">
        <v>100.31</v>
      </c>
      <c r="BI341" s="27">
        <v>100.1</v>
      </c>
      <c r="BJ341" s="27">
        <v>100.56</v>
      </c>
      <c r="BK341" s="27">
        <v>99.8</v>
      </c>
      <c r="BL341" s="27">
        <v>100.22</v>
      </c>
      <c r="BM341" s="27">
        <v>100.12</v>
      </c>
      <c r="BN341" s="27">
        <v>98.59</v>
      </c>
      <c r="BO341" s="27">
        <v>100.07</v>
      </c>
      <c r="BP341" s="27">
        <v>100.21</v>
      </c>
      <c r="BQ341" s="27">
        <v>98.74</v>
      </c>
      <c r="BR341" s="27">
        <v>100.15</v>
      </c>
      <c r="BS341" s="27">
        <v>100.29</v>
      </c>
      <c r="BT341" s="27">
        <v>99.88</v>
      </c>
      <c r="BU341" s="27">
        <v>99.4</v>
      </c>
      <c r="BV341" s="27">
        <v>100.43</v>
      </c>
      <c r="BW341" s="27">
        <v>102.2</v>
      </c>
      <c r="BX341" s="27">
        <v>99.34</v>
      </c>
      <c r="BY341" s="26"/>
      <c r="BZ341" s="26"/>
      <c r="CA341" s="26"/>
      <c r="CB341" s="26"/>
      <c r="CC341" s="27">
        <v>100.35</v>
      </c>
      <c r="CD341" s="27">
        <v>99.2</v>
      </c>
      <c r="CE341" s="27">
        <v>99.74</v>
      </c>
      <c r="CF341" s="27">
        <v>100.84</v>
      </c>
      <c r="CG341" s="27">
        <v>99.08</v>
      </c>
    </row>
    <row r="342" spans="1:85" x14ac:dyDescent="0.3">
      <c r="A342" s="25" t="s">
        <v>415</v>
      </c>
      <c r="B342" s="27">
        <v>100.22</v>
      </c>
      <c r="C342" s="26"/>
      <c r="D342" s="27">
        <v>100.21</v>
      </c>
      <c r="E342" s="27">
        <v>100.2</v>
      </c>
      <c r="F342" s="27">
        <v>100.01</v>
      </c>
      <c r="G342" s="27">
        <v>100.73</v>
      </c>
      <c r="H342" s="27">
        <v>100.18</v>
      </c>
      <c r="I342" s="27">
        <v>100.25</v>
      </c>
      <c r="J342" s="27">
        <v>100.2</v>
      </c>
      <c r="K342" s="27">
        <v>100.44</v>
      </c>
      <c r="L342" s="27">
        <v>100.43</v>
      </c>
      <c r="M342" s="27">
        <v>99.76</v>
      </c>
      <c r="N342" s="27">
        <v>99.98</v>
      </c>
      <c r="O342" s="27">
        <v>99.97</v>
      </c>
      <c r="P342" s="27">
        <v>100.13</v>
      </c>
      <c r="Q342" s="27">
        <v>101.01</v>
      </c>
      <c r="R342" s="26"/>
      <c r="S342" s="26"/>
      <c r="T342" s="26"/>
      <c r="U342" s="27">
        <v>100.13</v>
      </c>
      <c r="V342" s="27">
        <v>100.19</v>
      </c>
      <c r="W342" s="26"/>
      <c r="X342" s="27">
        <v>100.11</v>
      </c>
      <c r="Y342" s="27">
        <v>101.87</v>
      </c>
      <c r="Z342" s="27">
        <v>101.96</v>
      </c>
      <c r="AA342" s="27">
        <v>100.2</v>
      </c>
      <c r="AB342" s="27">
        <v>100.34</v>
      </c>
      <c r="AC342" s="27">
        <v>99.51</v>
      </c>
      <c r="AD342" s="27">
        <v>99.17</v>
      </c>
      <c r="AE342" s="27">
        <v>100.17</v>
      </c>
      <c r="AF342" s="27">
        <v>100.06</v>
      </c>
      <c r="AG342" s="27">
        <v>100.18</v>
      </c>
      <c r="AH342" s="27">
        <v>99.86</v>
      </c>
      <c r="AI342" s="27">
        <v>99.95</v>
      </c>
      <c r="AJ342" s="27">
        <v>99.83</v>
      </c>
      <c r="AK342" s="27">
        <v>100.3</v>
      </c>
      <c r="AL342" s="27">
        <v>99.43</v>
      </c>
      <c r="AM342" s="27">
        <v>100.03</v>
      </c>
      <c r="AN342" s="27">
        <v>99.65</v>
      </c>
      <c r="AO342" s="27">
        <v>99.78</v>
      </c>
      <c r="AP342" s="27">
        <v>99.7</v>
      </c>
      <c r="AQ342" s="27">
        <v>100.16</v>
      </c>
      <c r="AR342" s="27">
        <v>100.43</v>
      </c>
      <c r="AS342" s="27">
        <v>100.85</v>
      </c>
      <c r="AT342" s="27">
        <v>99.29</v>
      </c>
      <c r="AU342" s="27">
        <v>100.73</v>
      </c>
      <c r="AV342" s="27">
        <v>100.17</v>
      </c>
      <c r="AW342" s="27">
        <v>100.2</v>
      </c>
      <c r="AX342" s="27">
        <v>100.25</v>
      </c>
      <c r="AY342" s="27">
        <v>100.69</v>
      </c>
      <c r="AZ342" s="27">
        <v>100.27</v>
      </c>
      <c r="BA342" s="27">
        <v>100.12</v>
      </c>
      <c r="BB342" s="27">
        <v>100.2</v>
      </c>
      <c r="BC342" s="27">
        <v>99.32</v>
      </c>
      <c r="BD342" s="27">
        <v>102.47</v>
      </c>
      <c r="BE342" s="27">
        <v>99.94</v>
      </c>
      <c r="BF342" s="26"/>
      <c r="BG342" s="27">
        <v>100.43</v>
      </c>
      <c r="BH342" s="27">
        <v>99.58</v>
      </c>
      <c r="BI342" s="27">
        <v>99.96</v>
      </c>
      <c r="BJ342" s="27">
        <v>99.6</v>
      </c>
      <c r="BK342" s="27">
        <v>99.93</v>
      </c>
      <c r="BL342" s="27">
        <v>99.88</v>
      </c>
      <c r="BM342" s="27">
        <v>99.78</v>
      </c>
      <c r="BN342" s="27">
        <v>100.93</v>
      </c>
      <c r="BO342" s="27">
        <v>99.97</v>
      </c>
      <c r="BP342" s="27">
        <v>100.27</v>
      </c>
      <c r="BQ342" s="27">
        <v>100.99</v>
      </c>
      <c r="BR342" s="27">
        <v>99.67</v>
      </c>
      <c r="BS342" s="27">
        <v>99.76</v>
      </c>
      <c r="BT342" s="27">
        <v>99.64</v>
      </c>
      <c r="BU342" s="27">
        <v>101.48</v>
      </c>
      <c r="BV342" s="27">
        <v>99.63</v>
      </c>
      <c r="BW342" s="27">
        <v>100.84</v>
      </c>
      <c r="BX342" s="27">
        <v>100.39</v>
      </c>
      <c r="BY342" s="26"/>
      <c r="BZ342" s="26"/>
      <c r="CA342" s="26"/>
      <c r="CB342" s="26"/>
      <c r="CC342" s="27">
        <v>99.68</v>
      </c>
      <c r="CD342" s="27">
        <v>100.96</v>
      </c>
      <c r="CE342" s="27">
        <v>100.04</v>
      </c>
      <c r="CF342" s="27">
        <v>99.73</v>
      </c>
      <c r="CG342" s="27">
        <v>100.4</v>
      </c>
    </row>
    <row r="343" spans="1:85" x14ac:dyDescent="0.3">
      <c r="A343" s="25" t="s">
        <v>416</v>
      </c>
      <c r="B343" s="27">
        <v>100.85</v>
      </c>
      <c r="C343" s="26"/>
      <c r="D343" s="27">
        <v>100.11</v>
      </c>
      <c r="E343" s="27">
        <v>100.26</v>
      </c>
      <c r="F343" s="27">
        <v>100.28</v>
      </c>
      <c r="G343" s="27">
        <v>102.8</v>
      </c>
      <c r="H343" s="27">
        <v>100.76</v>
      </c>
      <c r="I343" s="27">
        <v>102.03</v>
      </c>
      <c r="J343" s="27">
        <v>101.17</v>
      </c>
      <c r="K343" s="27">
        <v>100.84</v>
      </c>
      <c r="L343" s="27">
        <v>101.18</v>
      </c>
      <c r="M343" s="27">
        <v>99.39</v>
      </c>
      <c r="N343" s="27">
        <v>100.12</v>
      </c>
      <c r="O343" s="27">
        <v>100.03</v>
      </c>
      <c r="P343" s="27">
        <v>101.31</v>
      </c>
      <c r="Q343" s="27">
        <v>102.95</v>
      </c>
      <c r="R343" s="26"/>
      <c r="S343" s="26"/>
      <c r="T343" s="26"/>
      <c r="U343" s="27">
        <v>100.27</v>
      </c>
      <c r="V343" s="27">
        <v>101.12</v>
      </c>
      <c r="W343" s="26"/>
      <c r="X343" s="27">
        <v>99.82</v>
      </c>
      <c r="Y343" s="27">
        <v>104.44</v>
      </c>
      <c r="Z343" s="27">
        <v>104.9</v>
      </c>
      <c r="AA343" s="27">
        <v>100.26</v>
      </c>
      <c r="AB343" s="27">
        <v>100.63</v>
      </c>
      <c r="AC343" s="27">
        <v>98.98</v>
      </c>
      <c r="AD343" s="27">
        <v>105.21</v>
      </c>
      <c r="AE343" s="27">
        <v>100.72</v>
      </c>
      <c r="AF343" s="27">
        <v>99.72</v>
      </c>
      <c r="AG343" s="27">
        <v>99.92</v>
      </c>
      <c r="AH343" s="27">
        <v>99.91</v>
      </c>
      <c r="AI343" s="27">
        <v>100.01</v>
      </c>
      <c r="AJ343" s="27">
        <v>100.17</v>
      </c>
      <c r="AK343" s="27">
        <v>101.89</v>
      </c>
      <c r="AL343" s="27">
        <v>98.52</v>
      </c>
      <c r="AM343" s="27">
        <v>100.62</v>
      </c>
      <c r="AN343" s="27">
        <v>99.03</v>
      </c>
      <c r="AO343" s="27">
        <v>99.37</v>
      </c>
      <c r="AP343" s="27">
        <v>99.57</v>
      </c>
      <c r="AQ343" s="27">
        <v>100.41</v>
      </c>
      <c r="AR343" s="27">
        <v>101.68</v>
      </c>
      <c r="AS343" s="27">
        <v>102.21</v>
      </c>
      <c r="AT343" s="27">
        <v>98.57</v>
      </c>
      <c r="AU343" s="27">
        <v>102.8</v>
      </c>
      <c r="AV343" s="27">
        <v>100.82</v>
      </c>
      <c r="AW343" s="27">
        <v>100.69</v>
      </c>
      <c r="AX343" s="27">
        <v>102.03</v>
      </c>
      <c r="AY343" s="27">
        <v>102.19</v>
      </c>
      <c r="AZ343" s="27">
        <v>101.47</v>
      </c>
      <c r="BA343" s="27">
        <v>100.93</v>
      </c>
      <c r="BB343" s="27">
        <v>100.92</v>
      </c>
      <c r="BC343" s="27">
        <v>97.34</v>
      </c>
      <c r="BD343" s="27">
        <v>101.12</v>
      </c>
      <c r="BE343" s="27">
        <v>100.77</v>
      </c>
      <c r="BF343" s="26"/>
      <c r="BG343" s="27">
        <v>101.18</v>
      </c>
      <c r="BH343" s="27">
        <v>99.04</v>
      </c>
      <c r="BI343" s="27">
        <v>99.83</v>
      </c>
      <c r="BJ343" s="27">
        <v>98.6</v>
      </c>
      <c r="BK343" s="27">
        <v>100.75</v>
      </c>
      <c r="BL343" s="27">
        <v>99.43</v>
      </c>
      <c r="BM343" s="27">
        <v>99.48</v>
      </c>
      <c r="BN343" s="27">
        <v>104.25</v>
      </c>
      <c r="BO343" s="27">
        <v>100.03</v>
      </c>
      <c r="BP343" s="27">
        <v>101.24</v>
      </c>
      <c r="BQ343" s="27">
        <v>105.43</v>
      </c>
      <c r="BR343" s="27">
        <v>99.5</v>
      </c>
      <c r="BS343" s="27">
        <v>99.71</v>
      </c>
      <c r="BT343" s="27">
        <v>100.98</v>
      </c>
      <c r="BU343" s="27">
        <v>104.14</v>
      </c>
      <c r="BV343" s="27">
        <v>98.65</v>
      </c>
      <c r="BW343" s="27">
        <v>100.13</v>
      </c>
      <c r="BX343" s="27">
        <v>102.03</v>
      </c>
      <c r="BY343" s="26"/>
      <c r="BZ343" s="26"/>
      <c r="CA343" s="26"/>
      <c r="CB343" s="26"/>
      <c r="CC343" s="27">
        <v>99.2</v>
      </c>
      <c r="CD343" s="27">
        <v>102.27</v>
      </c>
      <c r="CE343" s="27">
        <v>100.44</v>
      </c>
      <c r="CF343" s="27">
        <v>98.58</v>
      </c>
      <c r="CG343" s="27">
        <v>102.18</v>
      </c>
    </row>
    <row r="344" spans="1:85" x14ac:dyDescent="0.3">
      <c r="A344" s="25" t="s">
        <v>417</v>
      </c>
      <c r="B344" s="27">
        <v>101.33</v>
      </c>
      <c r="C344" s="26"/>
      <c r="D344" s="27">
        <v>99.77</v>
      </c>
      <c r="E344" s="27">
        <v>100.13</v>
      </c>
      <c r="F344" s="27">
        <v>100.35</v>
      </c>
      <c r="G344" s="27">
        <v>104.34</v>
      </c>
      <c r="H344" s="27">
        <v>101.45</v>
      </c>
      <c r="I344" s="27">
        <v>103.2</v>
      </c>
      <c r="J344" s="27">
        <v>101.82</v>
      </c>
      <c r="K344" s="27">
        <v>101.05</v>
      </c>
      <c r="L344" s="27">
        <v>102.23</v>
      </c>
      <c r="M344" s="27">
        <v>99.33</v>
      </c>
      <c r="N344" s="27">
        <v>100.34</v>
      </c>
      <c r="O344" s="27">
        <v>100.05</v>
      </c>
      <c r="P344" s="27">
        <v>101.88</v>
      </c>
      <c r="Q344" s="27">
        <v>104.1</v>
      </c>
      <c r="R344" s="26"/>
      <c r="S344" s="26"/>
      <c r="T344" s="26"/>
      <c r="U344" s="27">
        <v>100.88</v>
      </c>
      <c r="V344" s="27">
        <v>102.24</v>
      </c>
      <c r="W344" s="26"/>
      <c r="X344" s="27">
        <v>99.31</v>
      </c>
      <c r="Y344" s="27">
        <v>106.42</v>
      </c>
      <c r="Z344" s="27">
        <v>107.23</v>
      </c>
      <c r="AA344" s="27">
        <v>100.13</v>
      </c>
      <c r="AB344" s="27">
        <v>100.67</v>
      </c>
      <c r="AC344" s="27">
        <v>98.61</v>
      </c>
      <c r="AD344" s="27">
        <v>115.06</v>
      </c>
      <c r="AE344" s="27">
        <v>100.79</v>
      </c>
      <c r="AF344" s="27">
        <v>100.13</v>
      </c>
      <c r="AG344" s="27">
        <v>99.29</v>
      </c>
      <c r="AH344" s="27">
        <v>99.45</v>
      </c>
      <c r="AI344" s="27">
        <v>99.98</v>
      </c>
      <c r="AJ344" s="27">
        <v>100.19</v>
      </c>
      <c r="AK344" s="27">
        <v>102.26</v>
      </c>
      <c r="AL344" s="27">
        <v>97.45</v>
      </c>
      <c r="AM344" s="27">
        <v>100.36</v>
      </c>
      <c r="AN344" s="27">
        <v>98.44</v>
      </c>
      <c r="AO344" s="27">
        <v>98.86</v>
      </c>
      <c r="AP344" s="27">
        <v>99.24</v>
      </c>
      <c r="AQ344" s="27">
        <v>101.11</v>
      </c>
      <c r="AR344" s="27">
        <v>102.2</v>
      </c>
      <c r="AS344" s="27">
        <v>102.7</v>
      </c>
      <c r="AT344" s="27">
        <v>97.58</v>
      </c>
      <c r="AU344" s="27">
        <v>104.34</v>
      </c>
      <c r="AV344" s="27">
        <v>101.66</v>
      </c>
      <c r="AW344" s="27">
        <v>101.2</v>
      </c>
      <c r="AX344" s="27">
        <v>103.2</v>
      </c>
      <c r="AY344" s="27">
        <v>103.49</v>
      </c>
      <c r="AZ344" s="27">
        <v>102.09</v>
      </c>
      <c r="BA344" s="27">
        <v>101.52</v>
      </c>
      <c r="BB344" s="27">
        <v>101.66</v>
      </c>
      <c r="BC344" s="27">
        <v>95.35</v>
      </c>
      <c r="BD344" s="27">
        <v>99.49</v>
      </c>
      <c r="BE344" s="27">
        <v>101.27</v>
      </c>
      <c r="BF344" s="26"/>
      <c r="BG344" s="27">
        <v>102.23</v>
      </c>
      <c r="BH344" s="27">
        <v>98.65</v>
      </c>
      <c r="BI344" s="27">
        <v>99.58</v>
      </c>
      <c r="BJ344" s="27">
        <v>98.47</v>
      </c>
      <c r="BK344" s="27">
        <v>101.3</v>
      </c>
      <c r="BL344" s="27">
        <v>99.47</v>
      </c>
      <c r="BM344" s="27">
        <v>99.09</v>
      </c>
      <c r="BN344" s="27">
        <v>106.68</v>
      </c>
      <c r="BO344" s="27">
        <v>100.05</v>
      </c>
      <c r="BP344" s="27">
        <v>102.09</v>
      </c>
      <c r="BQ344" s="27">
        <v>106.51</v>
      </c>
      <c r="BR344" s="27">
        <v>99.53</v>
      </c>
      <c r="BS344" s="27">
        <v>99.03</v>
      </c>
      <c r="BT344" s="27">
        <v>102.6</v>
      </c>
      <c r="BU344" s="27">
        <v>105.14</v>
      </c>
      <c r="BV344" s="27">
        <v>98.2</v>
      </c>
      <c r="BW344" s="27">
        <v>104.09</v>
      </c>
      <c r="BX344" s="27">
        <v>102.97</v>
      </c>
      <c r="BY344" s="26"/>
      <c r="BZ344" s="26"/>
      <c r="CA344" s="26"/>
      <c r="CB344" s="26"/>
      <c r="CC344" s="27">
        <v>98.77</v>
      </c>
      <c r="CD344" s="27">
        <v>104.81</v>
      </c>
      <c r="CE344" s="27">
        <v>100.45</v>
      </c>
      <c r="CF344" s="27">
        <v>98.11</v>
      </c>
      <c r="CG344" s="27">
        <v>104.24</v>
      </c>
    </row>
    <row r="345" spans="1:85" x14ac:dyDescent="0.3">
      <c r="A345" s="25" t="s">
        <v>418</v>
      </c>
      <c r="B345" s="27">
        <v>101.87</v>
      </c>
      <c r="C345" s="26"/>
      <c r="D345" s="27">
        <v>99.65</v>
      </c>
      <c r="E345" s="27">
        <v>100</v>
      </c>
      <c r="F345" s="27">
        <v>100.57</v>
      </c>
      <c r="G345" s="27">
        <v>106.01</v>
      </c>
      <c r="H345" s="27">
        <v>101.77</v>
      </c>
      <c r="I345" s="27">
        <v>104.4</v>
      </c>
      <c r="J345" s="27">
        <v>102.2</v>
      </c>
      <c r="K345" s="27">
        <v>101.6</v>
      </c>
      <c r="L345" s="27">
        <v>103.47</v>
      </c>
      <c r="M345" s="27">
        <v>99.69</v>
      </c>
      <c r="N345" s="27">
        <v>100.46</v>
      </c>
      <c r="O345" s="27">
        <v>100.17</v>
      </c>
      <c r="P345" s="27">
        <v>102.2</v>
      </c>
      <c r="Q345" s="27">
        <v>106.2</v>
      </c>
      <c r="R345" s="26"/>
      <c r="S345" s="26"/>
      <c r="T345" s="26"/>
      <c r="U345" s="27">
        <v>101.18</v>
      </c>
      <c r="V345" s="27">
        <v>102.72</v>
      </c>
      <c r="W345" s="26"/>
      <c r="X345" s="27">
        <v>99.03</v>
      </c>
      <c r="Y345" s="27">
        <v>108.97</v>
      </c>
      <c r="Z345" s="27">
        <v>109.46</v>
      </c>
      <c r="AA345" s="27">
        <v>100</v>
      </c>
      <c r="AB345" s="27">
        <v>101.19</v>
      </c>
      <c r="AC345" s="27">
        <v>98.25</v>
      </c>
      <c r="AD345" s="27">
        <v>121.01</v>
      </c>
      <c r="AE345" s="27">
        <v>101.07</v>
      </c>
      <c r="AF345" s="27">
        <v>99.09</v>
      </c>
      <c r="AG345" s="27">
        <v>99.56</v>
      </c>
      <c r="AH345" s="27">
        <v>99.05</v>
      </c>
      <c r="AI345" s="27">
        <v>100.05</v>
      </c>
      <c r="AJ345" s="27">
        <v>100.16</v>
      </c>
      <c r="AK345" s="27">
        <v>102.38</v>
      </c>
      <c r="AL345" s="27">
        <v>96.82</v>
      </c>
      <c r="AM345" s="27">
        <v>100.44</v>
      </c>
      <c r="AN345" s="27">
        <v>97.93</v>
      </c>
      <c r="AO345" s="27">
        <v>98.53</v>
      </c>
      <c r="AP345" s="27">
        <v>98.89</v>
      </c>
      <c r="AQ345" s="27">
        <v>102.49</v>
      </c>
      <c r="AR345" s="27">
        <v>102.57</v>
      </c>
      <c r="AS345" s="27">
        <v>103.84</v>
      </c>
      <c r="AT345" s="27">
        <v>96.58</v>
      </c>
      <c r="AU345" s="27">
        <v>106.01</v>
      </c>
      <c r="AV345" s="27">
        <v>102.12</v>
      </c>
      <c r="AW345" s="27">
        <v>101.37</v>
      </c>
      <c r="AX345" s="27">
        <v>104.4</v>
      </c>
      <c r="AY345" s="27">
        <v>104.29</v>
      </c>
      <c r="AZ345" s="27">
        <v>102.47</v>
      </c>
      <c r="BA345" s="27">
        <v>101.85</v>
      </c>
      <c r="BB345" s="27">
        <v>102.28</v>
      </c>
      <c r="BC345" s="27">
        <v>95.85</v>
      </c>
      <c r="BD345" s="27">
        <v>100.65</v>
      </c>
      <c r="BE345" s="27">
        <v>101.61</v>
      </c>
      <c r="BF345" s="26"/>
      <c r="BG345" s="27">
        <v>103.47</v>
      </c>
      <c r="BH345" s="27">
        <v>98.33</v>
      </c>
      <c r="BI345" s="27">
        <v>99.35</v>
      </c>
      <c r="BJ345" s="27">
        <v>99.29</v>
      </c>
      <c r="BK345" s="27">
        <v>102.06</v>
      </c>
      <c r="BL345" s="27">
        <v>99.2</v>
      </c>
      <c r="BM345" s="27">
        <v>98.55</v>
      </c>
      <c r="BN345" s="27">
        <v>110.02</v>
      </c>
      <c r="BO345" s="27">
        <v>100.17</v>
      </c>
      <c r="BP345" s="27">
        <v>102.6</v>
      </c>
      <c r="BQ345" s="27">
        <v>107.28</v>
      </c>
      <c r="BR345" s="27">
        <v>99.46</v>
      </c>
      <c r="BS345" s="27">
        <v>98.14</v>
      </c>
      <c r="BT345" s="27">
        <v>103.99</v>
      </c>
      <c r="BU345" s="27">
        <v>107.26</v>
      </c>
      <c r="BV345" s="27">
        <v>101.7</v>
      </c>
      <c r="BW345" s="27">
        <v>105.87</v>
      </c>
      <c r="BX345" s="27">
        <v>104.91</v>
      </c>
      <c r="BY345" s="26"/>
      <c r="BZ345" s="26"/>
      <c r="CA345" s="26"/>
      <c r="CB345" s="26"/>
      <c r="CC345" s="27">
        <v>98.47</v>
      </c>
      <c r="CD345" s="27">
        <v>106.22</v>
      </c>
      <c r="CE345" s="27">
        <v>100.06</v>
      </c>
      <c r="CF345" s="27">
        <v>98.22</v>
      </c>
      <c r="CG345" s="27">
        <v>105.21</v>
      </c>
    </row>
    <row r="346" spans="1:85" x14ac:dyDescent="0.3">
      <c r="A346" s="25" t="s">
        <v>419</v>
      </c>
      <c r="B346" s="27">
        <v>102.41</v>
      </c>
      <c r="C346" s="26"/>
      <c r="D346" s="27">
        <v>99.65</v>
      </c>
      <c r="E346" s="27">
        <v>99.77</v>
      </c>
      <c r="F346" s="27">
        <v>100.89</v>
      </c>
      <c r="G346" s="27">
        <v>107.79</v>
      </c>
      <c r="H346" s="27">
        <v>102.17</v>
      </c>
      <c r="I346" s="27">
        <v>105.95</v>
      </c>
      <c r="J346" s="27">
        <v>102.83</v>
      </c>
      <c r="K346" s="27">
        <v>102.03</v>
      </c>
      <c r="L346" s="27">
        <v>104.45</v>
      </c>
      <c r="M346" s="27">
        <v>99.83</v>
      </c>
      <c r="N346" s="27">
        <v>100.48</v>
      </c>
      <c r="O346" s="27">
        <v>100.19</v>
      </c>
      <c r="P346" s="27">
        <v>102.57</v>
      </c>
      <c r="Q346" s="27">
        <v>107.72</v>
      </c>
      <c r="R346" s="26"/>
      <c r="S346" s="26"/>
      <c r="T346" s="26"/>
      <c r="U346" s="27">
        <v>102.22</v>
      </c>
      <c r="V346" s="27">
        <v>103.16</v>
      </c>
      <c r="W346" s="26"/>
      <c r="X346" s="27">
        <v>98.88</v>
      </c>
      <c r="Y346" s="27">
        <v>111.67</v>
      </c>
      <c r="Z346" s="27">
        <v>111.46</v>
      </c>
      <c r="AA346" s="27">
        <v>99.77</v>
      </c>
      <c r="AB346" s="27">
        <v>101.55</v>
      </c>
      <c r="AC346" s="27">
        <v>97.94</v>
      </c>
      <c r="AD346" s="27">
        <v>121.35</v>
      </c>
      <c r="AE346" s="27">
        <v>100.85</v>
      </c>
      <c r="AF346" s="27">
        <v>98.57</v>
      </c>
      <c r="AG346" s="27">
        <v>99.74</v>
      </c>
      <c r="AH346" s="27">
        <v>98.78</v>
      </c>
      <c r="AI346" s="27">
        <v>100.14</v>
      </c>
      <c r="AJ346" s="27">
        <v>100.42</v>
      </c>
      <c r="AK346" s="27">
        <v>103.48</v>
      </c>
      <c r="AL346" s="27">
        <v>95.84</v>
      </c>
      <c r="AM346" s="27">
        <v>100.68</v>
      </c>
      <c r="AN346" s="27">
        <v>97.36</v>
      </c>
      <c r="AO346" s="27">
        <v>98.37</v>
      </c>
      <c r="AP346" s="27">
        <v>98.95</v>
      </c>
      <c r="AQ346" s="27">
        <v>103.62</v>
      </c>
      <c r="AR346" s="27">
        <v>104.64</v>
      </c>
      <c r="AS346" s="27">
        <v>105.32</v>
      </c>
      <c r="AT346" s="27">
        <v>95.63</v>
      </c>
      <c r="AU346" s="27">
        <v>107.79</v>
      </c>
      <c r="AV346" s="27">
        <v>102.61</v>
      </c>
      <c r="AW346" s="27">
        <v>101.64</v>
      </c>
      <c r="AX346" s="27">
        <v>105.95</v>
      </c>
      <c r="AY346" s="27">
        <v>105.38</v>
      </c>
      <c r="AZ346" s="27">
        <v>102.87</v>
      </c>
      <c r="BA346" s="27">
        <v>102.5</v>
      </c>
      <c r="BB346" s="27">
        <v>102.83</v>
      </c>
      <c r="BC346" s="27">
        <v>95.58</v>
      </c>
      <c r="BD346" s="27">
        <v>100.85</v>
      </c>
      <c r="BE346" s="27">
        <v>102.13</v>
      </c>
      <c r="BF346" s="26"/>
      <c r="BG346" s="27">
        <v>104.45</v>
      </c>
      <c r="BH346" s="27">
        <v>97.68</v>
      </c>
      <c r="BI346" s="27">
        <v>99.31</v>
      </c>
      <c r="BJ346" s="27">
        <v>99.98</v>
      </c>
      <c r="BK346" s="27">
        <v>101.78</v>
      </c>
      <c r="BL346" s="27">
        <v>99.18</v>
      </c>
      <c r="BM346" s="27">
        <v>98.13</v>
      </c>
      <c r="BN346" s="27">
        <v>111.32</v>
      </c>
      <c r="BO346" s="27">
        <v>100.19</v>
      </c>
      <c r="BP346" s="27">
        <v>103.23</v>
      </c>
      <c r="BQ346" s="27">
        <v>107.56</v>
      </c>
      <c r="BR346" s="27">
        <v>99.7</v>
      </c>
      <c r="BS346" s="27">
        <v>98.07</v>
      </c>
      <c r="BT346" s="27">
        <v>104.31</v>
      </c>
      <c r="BU346" s="27">
        <v>108.65</v>
      </c>
      <c r="BV346" s="27">
        <v>100.83</v>
      </c>
      <c r="BW346" s="27">
        <v>105.4</v>
      </c>
      <c r="BX346" s="27">
        <v>107.53</v>
      </c>
      <c r="BY346" s="26"/>
      <c r="BZ346" s="26"/>
      <c r="CA346" s="26"/>
      <c r="CB346" s="26"/>
      <c r="CC346" s="27">
        <v>97.95</v>
      </c>
      <c r="CD346" s="27">
        <v>110.14</v>
      </c>
      <c r="CE346" s="27">
        <v>100.85</v>
      </c>
      <c r="CF346" s="27">
        <v>97.21</v>
      </c>
      <c r="CG346" s="27">
        <v>105.94</v>
      </c>
    </row>
    <row r="347" spans="1:85" x14ac:dyDescent="0.3">
      <c r="A347" s="25" t="s">
        <v>420</v>
      </c>
      <c r="B347" s="27">
        <v>103.13</v>
      </c>
      <c r="C347" s="26"/>
      <c r="D347" s="27">
        <v>99.36</v>
      </c>
      <c r="E347" s="27">
        <v>99.58</v>
      </c>
      <c r="F347" s="27">
        <v>101.63</v>
      </c>
      <c r="G347" s="27">
        <v>110.07</v>
      </c>
      <c r="H347" s="27">
        <v>102.61</v>
      </c>
      <c r="I347" s="27">
        <v>107.25</v>
      </c>
      <c r="J347" s="27">
        <v>103.92</v>
      </c>
      <c r="K347" s="27">
        <v>102.27</v>
      </c>
      <c r="L347" s="27">
        <v>105.1</v>
      </c>
      <c r="M347" s="27">
        <v>100.18</v>
      </c>
      <c r="N347" s="27">
        <v>100.53</v>
      </c>
      <c r="O347" s="27">
        <v>100.85</v>
      </c>
      <c r="P347" s="27">
        <v>103.33</v>
      </c>
      <c r="Q347" s="27">
        <v>109.74</v>
      </c>
      <c r="R347" s="26"/>
      <c r="S347" s="26"/>
      <c r="T347" s="26"/>
      <c r="U347" s="27">
        <v>102.52</v>
      </c>
      <c r="V347" s="27">
        <v>104.39</v>
      </c>
      <c r="W347" s="26"/>
      <c r="X347" s="27">
        <v>98.46</v>
      </c>
      <c r="Y347" s="27">
        <v>113.91</v>
      </c>
      <c r="Z347" s="27">
        <v>112.98</v>
      </c>
      <c r="AA347" s="27">
        <v>99.58</v>
      </c>
      <c r="AB347" s="27">
        <v>102.48</v>
      </c>
      <c r="AC347" s="27">
        <v>97.48</v>
      </c>
      <c r="AD347" s="27">
        <v>124.34</v>
      </c>
      <c r="AE347" s="27">
        <v>101.26</v>
      </c>
      <c r="AF347" s="27">
        <v>98.06</v>
      </c>
      <c r="AG347" s="27">
        <v>100.62</v>
      </c>
      <c r="AH347" s="27">
        <v>98.8</v>
      </c>
      <c r="AI347" s="27">
        <v>101.38</v>
      </c>
      <c r="AJ347" s="27">
        <v>100.82</v>
      </c>
      <c r="AK347" s="27">
        <v>106.25</v>
      </c>
      <c r="AL347" s="27">
        <v>95.08</v>
      </c>
      <c r="AM347" s="27">
        <v>101.2</v>
      </c>
      <c r="AN347" s="27">
        <v>97.05</v>
      </c>
      <c r="AO347" s="27">
        <v>97.91</v>
      </c>
      <c r="AP347" s="27">
        <v>99.39</v>
      </c>
      <c r="AQ347" s="27">
        <v>105.04</v>
      </c>
      <c r="AR347" s="27">
        <v>106.75</v>
      </c>
      <c r="AS347" s="27">
        <v>106.52</v>
      </c>
      <c r="AT347" s="27">
        <v>95.5</v>
      </c>
      <c r="AU347" s="27">
        <v>110.07</v>
      </c>
      <c r="AV347" s="27">
        <v>103.17</v>
      </c>
      <c r="AW347" s="27">
        <v>101.95</v>
      </c>
      <c r="AX347" s="27">
        <v>107.25</v>
      </c>
      <c r="AY347" s="27">
        <v>107.57</v>
      </c>
      <c r="AZ347" s="27">
        <v>103.88</v>
      </c>
      <c r="BA347" s="27">
        <v>103.5</v>
      </c>
      <c r="BB347" s="27">
        <v>103.44</v>
      </c>
      <c r="BC347" s="27">
        <v>99.08</v>
      </c>
      <c r="BD347" s="27">
        <v>98.95</v>
      </c>
      <c r="BE347" s="27">
        <v>102.91</v>
      </c>
      <c r="BF347" s="26"/>
      <c r="BG347" s="27">
        <v>105.1</v>
      </c>
      <c r="BH347" s="27">
        <v>97.11</v>
      </c>
      <c r="BI347" s="27">
        <v>99.19</v>
      </c>
      <c r="BJ347" s="27">
        <v>100.74</v>
      </c>
      <c r="BK347" s="27">
        <v>102.5</v>
      </c>
      <c r="BL347" s="27">
        <v>98.96</v>
      </c>
      <c r="BM347" s="27">
        <v>97.91</v>
      </c>
      <c r="BN347" s="27">
        <v>113.21</v>
      </c>
      <c r="BO347" s="27">
        <v>100.85</v>
      </c>
      <c r="BP347" s="27">
        <v>104.39</v>
      </c>
      <c r="BQ347" s="27">
        <v>108.71</v>
      </c>
      <c r="BR347" s="27">
        <v>99.83</v>
      </c>
      <c r="BS347" s="27">
        <v>97.99</v>
      </c>
      <c r="BT347" s="27">
        <v>105.9</v>
      </c>
      <c r="BU347" s="27">
        <v>110.07</v>
      </c>
      <c r="BV347" s="27">
        <v>99.62</v>
      </c>
      <c r="BW347" s="27">
        <v>104.49</v>
      </c>
      <c r="BX347" s="27">
        <v>111.76</v>
      </c>
      <c r="BY347" s="26"/>
      <c r="BZ347" s="26"/>
      <c r="CA347" s="26"/>
      <c r="CB347" s="26"/>
      <c r="CC347" s="27">
        <v>97.68</v>
      </c>
      <c r="CD347" s="27">
        <v>111.47</v>
      </c>
      <c r="CE347" s="27">
        <v>101.13</v>
      </c>
      <c r="CF347" s="27">
        <v>97.68</v>
      </c>
      <c r="CG347" s="27">
        <v>107.83</v>
      </c>
    </row>
    <row r="348" spans="1:85" x14ac:dyDescent="0.3">
      <c r="A348" s="25" t="s">
        <v>421</v>
      </c>
      <c r="B348" s="27">
        <v>103.52</v>
      </c>
      <c r="C348" s="26"/>
      <c r="D348" s="27">
        <v>98.91</v>
      </c>
      <c r="E348" s="27">
        <v>98.68</v>
      </c>
      <c r="F348" s="27">
        <v>101.86</v>
      </c>
      <c r="G348" s="27">
        <v>111.6</v>
      </c>
      <c r="H348" s="27">
        <v>103.39</v>
      </c>
      <c r="I348" s="27">
        <v>108.36</v>
      </c>
      <c r="J348" s="27">
        <v>104.52</v>
      </c>
      <c r="K348" s="27">
        <v>101.55</v>
      </c>
      <c r="L348" s="27">
        <v>105.96</v>
      </c>
      <c r="M348" s="27">
        <v>100.45</v>
      </c>
      <c r="N348" s="27">
        <v>100.61</v>
      </c>
      <c r="O348" s="27">
        <v>101.08</v>
      </c>
      <c r="P348" s="27">
        <v>104.19</v>
      </c>
      <c r="Q348" s="27">
        <v>111.41</v>
      </c>
      <c r="R348" s="26"/>
      <c r="S348" s="26"/>
      <c r="T348" s="26"/>
      <c r="U348" s="27">
        <v>102.97</v>
      </c>
      <c r="V348" s="27">
        <v>104.41</v>
      </c>
      <c r="W348" s="26"/>
      <c r="X348" s="27">
        <v>97.88</v>
      </c>
      <c r="Y348" s="27">
        <v>116.13</v>
      </c>
      <c r="Z348" s="27">
        <v>114.38</v>
      </c>
      <c r="AA348" s="27">
        <v>98.68</v>
      </c>
      <c r="AB348" s="27">
        <v>102.81</v>
      </c>
      <c r="AC348" s="27">
        <v>97.76</v>
      </c>
      <c r="AD348" s="27">
        <v>125.02</v>
      </c>
      <c r="AE348" s="27">
        <v>100.69</v>
      </c>
      <c r="AF348" s="27">
        <v>98.32</v>
      </c>
      <c r="AG348" s="27">
        <v>101.53</v>
      </c>
      <c r="AH348" s="27">
        <v>98.27</v>
      </c>
      <c r="AI348" s="27">
        <v>101.23</v>
      </c>
      <c r="AJ348" s="27">
        <v>101.02</v>
      </c>
      <c r="AK348" s="27">
        <v>106.84</v>
      </c>
      <c r="AL348" s="27">
        <v>94.49</v>
      </c>
      <c r="AM348" s="27">
        <v>101.21</v>
      </c>
      <c r="AN348" s="27">
        <v>96.58</v>
      </c>
      <c r="AO348" s="27">
        <v>97.46</v>
      </c>
      <c r="AP348" s="27">
        <v>98.9</v>
      </c>
      <c r="AQ348" s="27">
        <v>106.13</v>
      </c>
      <c r="AR348" s="27">
        <v>108.42</v>
      </c>
      <c r="AS348" s="27">
        <v>106.96</v>
      </c>
      <c r="AT348" s="27">
        <v>95.36</v>
      </c>
      <c r="AU348" s="27">
        <v>111.6</v>
      </c>
      <c r="AV348" s="27">
        <v>104</v>
      </c>
      <c r="AW348" s="27">
        <v>102.66</v>
      </c>
      <c r="AX348" s="27">
        <v>108.36</v>
      </c>
      <c r="AY348" s="27">
        <v>109.73</v>
      </c>
      <c r="AZ348" s="27">
        <v>104.45</v>
      </c>
      <c r="BA348" s="27">
        <v>103.93</v>
      </c>
      <c r="BB348" s="27">
        <v>103.97</v>
      </c>
      <c r="BC348" s="27">
        <v>97.29</v>
      </c>
      <c r="BD348" s="27">
        <v>93.15</v>
      </c>
      <c r="BE348" s="27">
        <v>103.41</v>
      </c>
      <c r="BF348" s="26"/>
      <c r="BG348" s="27">
        <v>105.96</v>
      </c>
      <c r="BH348" s="27">
        <v>96.51</v>
      </c>
      <c r="BI348" s="27">
        <v>99.24</v>
      </c>
      <c r="BJ348" s="27">
        <v>101.11</v>
      </c>
      <c r="BK348" s="27">
        <v>103.42</v>
      </c>
      <c r="BL348" s="27">
        <v>98.92</v>
      </c>
      <c r="BM348" s="27">
        <v>97.63</v>
      </c>
      <c r="BN348" s="27">
        <v>114.78</v>
      </c>
      <c r="BO348" s="27">
        <v>101.08</v>
      </c>
      <c r="BP348" s="27">
        <v>105.89</v>
      </c>
      <c r="BQ348" s="27">
        <v>109.45</v>
      </c>
      <c r="BR348" s="27">
        <v>100.17</v>
      </c>
      <c r="BS348" s="27">
        <v>98.54</v>
      </c>
      <c r="BT348" s="27">
        <v>106.21</v>
      </c>
      <c r="BU348" s="27">
        <v>112.66</v>
      </c>
      <c r="BV348" s="27">
        <v>100.65</v>
      </c>
      <c r="BW348" s="27">
        <v>105.87</v>
      </c>
      <c r="BX348" s="27">
        <v>112.11</v>
      </c>
      <c r="BY348" s="26"/>
      <c r="BZ348" s="26"/>
      <c r="CA348" s="26"/>
      <c r="CB348" s="26"/>
      <c r="CC348" s="27">
        <v>97.29</v>
      </c>
      <c r="CD348" s="27">
        <v>113.43</v>
      </c>
      <c r="CE348" s="27">
        <v>101.09</v>
      </c>
      <c r="CF348" s="27">
        <v>98.31</v>
      </c>
      <c r="CG348" s="27">
        <v>107.67</v>
      </c>
    </row>
    <row r="349" spans="1:85" x14ac:dyDescent="0.3">
      <c r="A349" s="25" t="s">
        <v>422</v>
      </c>
      <c r="B349" s="27">
        <v>103.94</v>
      </c>
      <c r="C349" s="26"/>
      <c r="D349" s="27">
        <v>98.79</v>
      </c>
      <c r="E349" s="27">
        <v>98.27</v>
      </c>
      <c r="F349" s="27">
        <v>101.91</v>
      </c>
      <c r="G349" s="27">
        <v>113.02</v>
      </c>
      <c r="H349" s="27">
        <v>103.71</v>
      </c>
      <c r="I349" s="27">
        <v>109.34</v>
      </c>
      <c r="J349" s="27">
        <v>105.21</v>
      </c>
      <c r="K349" s="27">
        <v>100.68</v>
      </c>
      <c r="L349" s="27">
        <v>106.62</v>
      </c>
      <c r="M349" s="27">
        <v>100.69</v>
      </c>
      <c r="N349" s="27">
        <v>101.21</v>
      </c>
      <c r="O349" s="27">
        <v>101.32</v>
      </c>
      <c r="P349" s="27">
        <v>104.65</v>
      </c>
      <c r="Q349" s="27">
        <v>114.43</v>
      </c>
      <c r="R349" s="26"/>
      <c r="S349" s="26"/>
      <c r="T349" s="26"/>
      <c r="U349" s="27">
        <v>103.91</v>
      </c>
      <c r="V349" s="27">
        <v>104.56</v>
      </c>
      <c r="W349" s="26"/>
      <c r="X349" s="27">
        <v>97.61</v>
      </c>
      <c r="Y349" s="27">
        <v>118.98</v>
      </c>
      <c r="Z349" s="27">
        <v>116.33</v>
      </c>
      <c r="AA349" s="27">
        <v>98.27</v>
      </c>
      <c r="AB349" s="27">
        <v>103.64</v>
      </c>
      <c r="AC349" s="27">
        <v>97.11</v>
      </c>
      <c r="AD349" s="27">
        <v>126.15</v>
      </c>
      <c r="AE349" s="27">
        <v>101</v>
      </c>
      <c r="AF349" s="27">
        <v>97.58</v>
      </c>
      <c r="AG349" s="27">
        <v>102.6</v>
      </c>
      <c r="AH349" s="27">
        <v>97.84</v>
      </c>
      <c r="AI349" s="27">
        <v>101.27</v>
      </c>
      <c r="AJ349" s="27">
        <v>100.97</v>
      </c>
      <c r="AK349" s="27">
        <v>106.67</v>
      </c>
      <c r="AL349" s="27">
        <v>93.64</v>
      </c>
      <c r="AM349" s="27">
        <v>101.42</v>
      </c>
      <c r="AN349" s="27">
        <v>96</v>
      </c>
      <c r="AO349" s="27">
        <v>97.01</v>
      </c>
      <c r="AP349" s="27">
        <v>99.31</v>
      </c>
      <c r="AQ349" s="27">
        <v>105.76</v>
      </c>
      <c r="AR349" s="27">
        <v>109.33</v>
      </c>
      <c r="AS349" s="27">
        <v>107.38</v>
      </c>
      <c r="AT349" s="27">
        <v>94.68</v>
      </c>
      <c r="AU349" s="27">
        <v>113.02</v>
      </c>
      <c r="AV349" s="27">
        <v>104.49</v>
      </c>
      <c r="AW349" s="27">
        <v>102.77</v>
      </c>
      <c r="AX349" s="27">
        <v>109.34</v>
      </c>
      <c r="AY349" s="27">
        <v>112.12</v>
      </c>
      <c r="AZ349" s="27">
        <v>105.28</v>
      </c>
      <c r="BA349" s="27">
        <v>104.36</v>
      </c>
      <c r="BB349" s="27">
        <v>104.44</v>
      </c>
      <c r="BC349" s="27">
        <v>96.67</v>
      </c>
      <c r="BD349" s="27">
        <v>86.86</v>
      </c>
      <c r="BE349" s="27">
        <v>104.18</v>
      </c>
      <c r="BF349" s="26"/>
      <c r="BG349" s="27">
        <v>106.62</v>
      </c>
      <c r="BH349" s="27">
        <v>96.35</v>
      </c>
      <c r="BI349" s="27">
        <v>99.19</v>
      </c>
      <c r="BJ349" s="27">
        <v>101</v>
      </c>
      <c r="BK349" s="27">
        <v>105.16</v>
      </c>
      <c r="BL349" s="27">
        <v>99.54</v>
      </c>
      <c r="BM349" s="27">
        <v>97.45</v>
      </c>
      <c r="BN349" s="27">
        <v>117.3</v>
      </c>
      <c r="BO349" s="27">
        <v>101.32</v>
      </c>
      <c r="BP349" s="27">
        <v>106.71</v>
      </c>
      <c r="BQ349" s="27">
        <v>110.02</v>
      </c>
      <c r="BR349" s="27">
        <v>100.3</v>
      </c>
      <c r="BS349" s="27">
        <v>98.64</v>
      </c>
      <c r="BT349" s="27">
        <v>106.11</v>
      </c>
      <c r="BU349" s="27">
        <v>116.85</v>
      </c>
      <c r="BV349" s="27">
        <v>104.3</v>
      </c>
      <c r="BW349" s="27">
        <v>108.45</v>
      </c>
      <c r="BX349" s="27">
        <v>113.1</v>
      </c>
      <c r="BY349" s="26"/>
      <c r="BZ349" s="26"/>
      <c r="CA349" s="26"/>
      <c r="CB349" s="26"/>
      <c r="CC349" s="27">
        <v>97.05</v>
      </c>
      <c r="CD349" s="27">
        <v>116.41</v>
      </c>
      <c r="CE349" s="27">
        <v>100.82</v>
      </c>
      <c r="CF349" s="27">
        <v>97.11</v>
      </c>
      <c r="CG349" s="27">
        <v>108.43</v>
      </c>
    </row>
    <row r="350" spans="1:85" x14ac:dyDescent="0.3">
      <c r="A350" s="25" t="s">
        <v>423</v>
      </c>
      <c r="B350" s="27">
        <v>104.29</v>
      </c>
      <c r="C350" s="26"/>
      <c r="D350" s="27">
        <v>98.75</v>
      </c>
      <c r="E350" s="27">
        <v>97.69</v>
      </c>
      <c r="F350" s="27">
        <v>102.11</v>
      </c>
      <c r="G350" s="27">
        <v>114.34</v>
      </c>
      <c r="H350" s="27">
        <v>104.08</v>
      </c>
      <c r="I350" s="27">
        <v>110.43</v>
      </c>
      <c r="J350" s="27">
        <v>106.02</v>
      </c>
      <c r="K350" s="27">
        <v>99.91</v>
      </c>
      <c r="L350" s="27">
        <v>107.25</v>
      </c>
      <c r="M350" s="27">
        <v>101.15</v>
      </c>
      <c r="N350" s="27">
        <v>101.49</v>
      </c>
      <c r="O350" s="27">
        <v>101.62</v>
      </c>
      <c r="P350" s="27">
        <v>104.71</v>
      </c>
      <c r="Q350" s="27">
        <v>115.26</v>
      </c>
      <c r="R350" s="26"/>
      <c r="S350" s="26"/>
      <c r="T350" s="26"/>
      <c r="U350" s="27">
        <v>105.25</v>
      </c>
      <c r="V350" s="27">
        <v>105.71</v>
      </c>
      <c r="W350" s="26"/>
      <c r="X350" s="27">
        <v>97.42</v>
      </c>
      <c r="Y350" s="27">
        <v>122.05</v>
      </c>
      <c r="Z350" s="27">
        <v>118.64</v>
      </c>
      <c r="AA350" s="27">
        <v>97.69</v>
      </c>
      <c r="AB350" s="27">
        <v>104.32</v>
      </c>
      <c r="AC350" s="27">
        <v>98.13</v>
      </c>
      <c r="AD350" s="27">
        <v>126.37</v>
      </c>
      <c r="AE350" s="27">
        <v>101.02</v>
      </c>
      <c r="AF350" s="27">
        <v>97.71</v>
      </c>
      <c r="AG350" s="27">
        <v>103.89</v>
      </c>
      <c r="AH350" s="27">
        <v>97.49</v>
      </c>
      <c r="AI350" s="27">
        <v>101.56</v>
      </c>
      <c r="AJ350" s="27">
        <v>101.1</v>
      </c>
      <c r="AK350" s="27">
        <v>106.72</v>
      </c>
      <c r="AL350" s="27">
        <v>92.91</v>
      </c>
      <c r="AM350" s="27">
        <v>101.48</v>
      </c>
      <c r="AN350" s="27">
        <v>95.48</v>
      </c>
      <c r="AO350" s="27">
        <v>96.62</v>
      </c>
      <c r="AP350" s="27">
        <v>99.7</v>
      </c>
      <c r="AQ350" s="27">
        <v>106.3</v>
      </c>
      <c r="AR350" s="27">
        <v>109.52</v>
      </c>
      <c r="AS350" s="27">
        <v>108.18</v>
      </c>
      <c r="AT350" s="27">
        <v>94.5</v>
      </c>
      <c r="AU350" s="27">
        <v>114.34</v>
      </c>
      <c r="AV350" s="27">
        <v>104.94</v>
      </c>
      <c r="AW350" s="27">
        <v>103.06</v>
      </c>
      <c r="AX350" s="27">
        <v>110.43</v>
      </c>
      <c r="AY350" s="27">
        <v>113.65</v>
      </c>
      <c r="AZ350" s="27">
        <v>106</v>
      </c>
      <c r="BA350" s="27">
        <v>105.11</v>
      </c>
      <c r="BB350" s="27">
        <v>104.78</v>
      </c>
      <c r="BC350" s="27">
        <v>98.04</v>
      </c>
      <c r="BD350" s="27">
        <v>81.540000000000006</v>
      </c>
      <c r="BE350" s="27">
        <v>104.57</v>
      </c>
      <c r="BF350" s="26"/>
      <c r="BG350" s="27">
        <v>107.25</v>
      </c>
      <c r="BH350" s="27">
        <v>95.78</v>
      </c>
      <c r="BI350" s="27">
        <v>99.07</v>
      </c>
      <c r="BJ350" s="27">
        <v>101.62</v>
      </c>
      <c r="BK350" s="27">
        <v>106.84</v>
      </c>
      <c r="BL350" s="27">
        <v>100</v>
      </c>
      <c r="BM350" s="27">
        <v>97.08</v>
      </c>
      <c r="BN350" s="27">
        <v>118.59</v>
      </c>
      <c r="BO350" s="27">
        <v>101.62</v>
      </c>
      <c r="BP350" s="27">
        <v>106.39</v>
      </c>
      <c r="BQ350" s="27">
        <v>110.33</v>
      </c>
      <c r="BR350" s="27">
        <v>100.37</v>
      </c>
      <c r="BS350" s="27">
        <v>98.57</v>
      </c>
      <c r="BT350" s="27">
        <v>108.14</v>
      </c>
      <c r="BU350" s="27">
        <v>118.17</v>
      </c>
      <c r="BV350" s="27">
        <v>102.72</v>
      </c>
      <c r="BW350" s="27">
        <v>107.37</v>
      </c>
      <c r="BX350" s="27">
        <v>113.89</v>
      </c>
      <c r="BY350" s="26"/>
      <c r="BZ350" s="26"/>
      <c r="CA350" s="26"/>
      <c r="CB350" s="26"/>
      <c r="CC350" s="27">
        <v>96.76</v>
      </c>
      <c r="CD350" s="27">
        <v>120.6</v>
      </c>
      <c r="CE350" s="27">
        <v>100.97</v>
      </c>
      <c r="CF350" s="27">
        <v>96.36</v>
      </c>
      <c r="CG350" s="27">
        <v>110.57</v>
      </c>
    </row>
    <row r="351" spans="1:85" x14ac:dyDescent="0.3">
      <c r="A351" s="25" t="s">
        <v>553</v>
      </c>
      <c r="B351" s="27">
        <v>104.8</v>
      </c>
      <c r="C351" s="26"/>
      <c r="D351" s="27">
        <v>98.45</v>
      </c>
      <c r="E351" s="27">
        <v>97.67</v>
      </c>
      <c r="F351" s="27">
        <v>102.72</v>
      </c>
      <c r="G351" s="27">
        <v>115.57</v>
      </c>
      <c r="H351" s="27">
        <v>104.74</v>
      </c>
      <c r="I351" s="27">
        <v>111.46</v>
      </c>
      <c r="J351" s="27">
        <v>106.69</v>
      </c>
      <c r="K351" s="27">
        <v>99.24</v>
      </c>
      <c r="L351" s="27">
        <v>108.15</v>
      </c>
      <c r="M351" s="27">
        <v>101.71</v>
      </c>
      <c r="N351" s="27">
        <v>101.82</v>
      </c>
      <c r="O351" s="27">
        <v>101.86</v>
      </c>
      <c r="P351" s="27">
        <v>105.16</v>
      </c>
      <c r="Q351" s="27">
        <v>116.82</v>
      </c>
      <c r="R351" s="26"/>
      <c r="S351" s="26"/>
      <c r="T351" s="26"/>
      <c r="U351" s="27">
        <v>105.9</v>
      </c>
      <c r="V351" s="27">
        <v>106.62</v>
      </c>
      <c r="W351" s="26"/>
      <c r="X351" s="27">
        <v>96.98</v>
      </c>
      <c r="Y351" s="27">
        <v>124.49</v>
      </c>
      <c r="Z351" s="27">
        <v>120.59</v>
      </c>
      <c r="AA351" s="27">
        <v>97.67</v>
      </c>
      <c r="AB351" s="27">
        <v>104.92</v>
      </c>
      <c r="AC351" s="27">
        <v>98.36</v>
      </c>
      <c r="AD351" s="27">
        <v>126.86</v>
      </c>
      <c r="AE351" s="27">
        <v>101.35</v>
      </c>
      <c r="AF351" s="27">
        <v>96.71</v>
      </c>
      <c r="AG351" s="27">
        <v>106.16</v>
      </c>
      <c r="AH351" s="27">
        <v>97.38</v>
      </c>
      <c r="AI351" s="27">
        <v>102.95</v>
      </c>
      <c r="AJ351" s="27">
        <v>101.26</v>
      </c>
      <c r="AK351" s="27">
        <v>108.39</v>
      </c>
      <c r="AL351" s="27">
        <v>92.59</v>
      </c>
      <c r="AM351" s="27">
        <v>101.59</v>
      </c>
      <c r="AN351" s="27">
        <v>94.75</v>
      </c>
      <c r="AO351" s="27">
        <v>95.88</v>
      </c>
      <c r="AP351" s="27">
        <v>100.08</v>
      </c>
      <c r="AQ351" s="27">
        <v>108.68</v>
      </c>
      <c r="AR351" s="27">
        <v>110.18</v>
      </c>
      <c r="AS351" s="27">
        <v>108.64</v>
      </c>
      <c r="AT351" s="27">
        <v>94.87</v>
      </c>
      <c r="AU351" s="27">
        <v>115.57</v>
      </c>
      <c r="AV351" s="27">
        <v>105.64</v>
      </c>
      <c r="AW351" s="27">
        <v>103.68</v>
      </c>
      <c r="AX351" s="27">
        <v>111.46</v>
      </c>
      <c r="AY351" s="27">
        <v>115.93</v>
      </c>
      <c r="AZ351" s="27">
        <v>106.95</v>
      </c>
      <c r="BA351" s="27">
        <v>105.49</v>
      </c>
      <c r="BB351" s="27">
        <v>105.04</v>
      </c>
      <c r="BC351" s="27">
        <v>100.21</v>
      </c>
      <c r="BD351" s="27">
        <v>76.209999999999994</v>
      </c>
      <c r="BE351" s="27">
        <v>105.46</v>
      </c>
      <c r="BF351" s="26"/>
      <c r="BG351" s="27">
        <v>108.15</v>
      </c>
      <c r="BH351" s="27">
        <v>95.5</v>
      </c>
      <c r="BI351" s="27">
        <v>99.27</v>
      </c>
      <c r="BJ351" s="27">
        <v>102.15</v>
      </c>
      <c r="BK351" s="27">
        <v>108.55</v>
      </c>
      <c r="BL351" s="27">
        <v>100.41</v>
      </c>
      <c r="BM351" s="27">
        <v>96.73</v>
      </c>
      <c r="BN351" s="27">
        <v>120.39</v>
      </c>
      <c r="BO351" s="27">
        <v>101.86</v>
      </c>
      <c r="BP351" s="27">
        <v>106.71</v>
      </c>
      <c r="BQ351" s="27">
        <v>111.07</v>
      </c>
      <c r="BR351" s="27">
        <v>100.41</v>
      </c>
      <c r="BS351" s="27">
        <v>98.57</v>
      </c>
      <c r="BT351" s="27">
        <v>111.38</v>
      </c>
      <c r="BU351" s="27">
        <v>119.98</v>
      </c>
      <c r="BV351" s="27">
        <v>101.7</v>
      </c>
      <c r="BW351" s="27">
        <v>109.23</v>
      </c>
      <c r="BX351" s="27">
        <v>115.33</v>
      </c>
      <c r="BY351" s="26"/>
      <c r="BZ351" s="26"/>
      <c r="CA351" s="26"/>
      <c r="CB351" s="26"/>
      <c r="CC351" s="27">
        <v>96.33</v>
      </c>
      <c r="CD351" s="27">
        <v>123.13</v>
      </c>
      <c r="CE351" s="27">
        <v>101.74</v>
      </c>
      <c r="CF351" s="27">
        <v>94.62</v>
      </c>
      <c r="CG351" s="27">
        <v>112.38</v>
      </c>
    </row>
    <row r="352" spans="1:85" x14ac:dyDescent="0.3">
      <c r="A352" s="25" t="s">
        <v>577</v>
      </c>
      <c r="B352" s="27">
        <v>105.24</v>
      </c>
      <c r="C352" s="26"/>
      <c r="D352" s="27">
        <v>98.02</v>
      </c>
      <c r="E352" s="27">
        <v>97.89</v>
      </c>
      <c r="F352" s="27">
        <v>103.14</v>
      </c>
      <c r="G352" s="27">
        <v>116.71</v>
      </c>
      <c r="H352" s="27">
        <v>105.45</v>
      </c>
      <c r="I352" s="27">
        <v>112.99</v>
      </c>
      <c r="J352" s="27">
        <v>107.04</v>
      </c>
      <c r="K352" s="27">
        <v>98.85</v>
      </c>
      <c r="L352" s="27">
        <v>108.97</v>
      </c>
      <c r="M352" s="27">
        <v>101.92</v>
      </c>
      <c r="N352" s="27">
        <v>102.25</v>
      </c>
      <c r="O352" s="27">
        <v>102.25</v>
      </c>
      <c r="P352" s="27">
        <v>105.67</v>
      </c>
      <c r="Q352" s="27">
        <v>118.05</v>
      </c>
      <c r="R352" s="26"/>
      <c r="S352" s="26"/>
      <c r="T352" s="26"/>
      <c r="U352" s="27">
        <v>106.23</v>
      </c>
      <c r="V352" s="27">
        <v>106.91</v>
      </c>
      <c r="W352" s="26"/>
      <c r="X352" s="27">
        <v>96.41</v>
      </c>
      <c r="Y352" s="27">
        <v>126.73</v>
      </c>
      <c r="Z352" s="27">
        <v>122.35</v>
      </c>
      <c r="AA352" s="27">
        <v>97.89</v>
      </c>
      <c r="AB352" s="27">
        <v>105.87</v>
      </c>
      <c r="AC352" s="27">
        <v>98.95</v>
      </c>
      <c r="AD352" s="27">
        <v>126.83</v>
      </c>
      <c r="AE352" s="27">
        <v>100.88</v>
      </c>
      <c r="AF352" s="27">
        <v>96.72</v>
      </c>
      <c r="AG352" s="27">
        <v>107.29</v>
      </c>
      <c r="AH352" s="27">
        <v>96.59</v>
      </c>
      <c r="AI352" s="27">
        <v>103.8</v>
      </c>
      <c r="AJ352" s="27">
        <v>101.41</v>
      </c>
      <c r="AK352" s="27">
        <v>108.12</v>
      </c>
      <c r="AL352" s="27">
        <v>92.09</v>
      </c>
      <c r="AM352" s="27">
        <v>101.92</v>
      </c>
      <c r="AN352" s="27">
        <v>94.32</v>
      </c>
      <c r="AO352" s="27">
        <v>95.17</v>
      </c>
      <c r="AP352" s="27">
        <v>100.29</v>
      </c>
      <c r="AQ352" s="27">
        <v>109.99</v>
      </c>
      <c r="AR352" s="27">
        <v>111.4</v>
      </c>
      <c r="AS352" s="27">
        <v>109.24</v>
      </c>
      <c r="AT352" s="27">
        <v>96.41</v>
      </c>
      <c r="AU352" s="27">
        <v>116.71</v>
      </c>
      <c r="AV352" s="27">
        <v>106.42</v>
      </c>
      <c r="AW352" s="27">
        <v>104.3</v>
      </c>
      <c r="AX352" s="27">
        <v>112.99</v>
      </c>
      <c r="AY352" s="27">
        <v>117.41</v>
      </c>
      <c r="AZ352" s="27">
        <v>107.34</v>
      </c>
      <c r="BA352" s="27">
        <v>105.68</v>
      </c>
      <c r="BB352" s="27">
        <v>105.61</v>
      </c>
      <c r="BC352" s="27">
        <v>99.48</v>
      </c>
      <c r="BD352" s="27">
        <v>71.33</v>
      </c>
      <c r="BE352" s="27">
        <v>106.42</v>
      </c>
      <c r="BF352" s="26"/>
      <c r="BG352" s="27">
        <v>108.97</v>
      </c>
      <c r="BH352" s="27">
        <v>94.84</v>
      </c>
      <c r="BI352" s="27">
        <v>99.36</v>
      </c>
      <c r="BJ352" s="27">
        <v>102</v>
      </c>
      <c r="BK352" s="27">
        <v>110.29</v>
      </c>
      <c r="BL352" s="27">
        <v>101.07</v>
      </c>
      <c r="BM352" s="27">
        <v>96.49</v>
      </c>
      <c r="BN352" s="27">
        <v>121.71</v>
      </c>
      <c r="BO352" s="27">
        <v>102.25</v>
      </c>
      <c r="BP352" s="27">
        <v>107.45</v>
      </c>
      <c r="BQ352" s="27">
        <v>111.45</v>
      </c>
      <c r="BR352" s="27">
        <v>100.83</v>
      </c>
      <c r="BS352" s="27">
        <v>98.26</v>
      </c>
      <c r="BT352" s="27">
        <v>112.35</v>
      </c>
      <c r="BU352" s="27">
        <v>121.03</v>
      </c>
      <c r="BV352" s="27">
        <v>100.49</v>
      </c>
      <c r="BW352" s="27">
        <v>113.32</v>
      </c>
      <c r="BX352" s="27">
        <v>116.55</v>
      </c>
      <c r="BY352" s="26"/>
      <c r="BZ352" s="26"/>
      <c r="CA352" s="26"/>
      <c r="CB352" s="26"/>
      <c r="CC352" s="27">
        <v>95.87</v>
      </c>
      <c r="CD352" s="27">
        <v>124.9</v>
      </c>
      <c r="CE352" s="27">
        <v>102.39</v>
      </c>
      <c r="CF352" s="27">
        <v>93.76</v>
      </c>
      <c r="CG352" s="27">
        <v>112.9</v>
      </c>
    </row>
  </sheetData>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51"/>
  <sheetViews>
    <sheetView workbookViewId="0">
      <pane xSplit="1" ySplit="3" topLeftCell="B324" activePane="bottomRight" state="frozen"/>
      <selection pane="topRight" activeCell="B1" sqref="B1"/>
      <selection pane="bottomLeft" activeCell="A4" sqref="A4"/>
      <selection pane="bottomRight" activeCell="D342" sqref="D342"/>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1</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6">
        <f ca="1">GEOMEAN(OFFSET(B$75,$O4,0,4,1))</f>
        <v>14.17984132378681</v>
      </c>
      <c r="C4" s="26">
        <f t="shared" ref="C4:N4" ca="1" si="0">GEOMEAN(OFFSET(C$75,$O4,0,4,1))</f>
        <v>9.2317241421349152</v>
      </c>
      <c r="D4" s="26">
        <f t="shared" ca="1" si="0"/>
        <v>15.031526150022422</v>
      </c>
      <c r="E4" s="26">
        <f t="shared" ca="1" si="0"/>
        <v>24.848694587089106</v>
      </c>
      <c r="F4" s="26">
        <f ca="1">IFERROR(GEOMEAN(OFFSET(F$75,$O4,0,4,1)),0)</f>
        <v>0</v>
      </c>
      <c r="G4" s="26">
        <f t="shared" ca="1" si="0"/>
        <v>0.93158120112249942</v>
      </c>
      <c r="H4" s="26">
        <f t="shared" ca="1" si="0"/>
        <v>23.342524942277656</v>
      </c>
      <c r="I4" s="26">
        <f t="shared" ca="1" si="0"/>
        <v>8.8029021756036361</v>
      </c>
      <c r="J4" s="26">
        <f t="shared" ca="1" si="0"/>
        <v>0.3</v>
      </c>
      <c r="K4" s="26">
        <f t="shared" ca="1" si="0"/>
        <v>4.8592302867717443</v>
      </c>
      <c r="L4" s="26">
        <f t="shared" ca="1" si="0"/>
        <v>0.75</v>
      </c>
      <c r="M4" s="26">
        <f t="shared" ref="M4:M24" ca="1" si="1">IFERROR(GEOMEAN(OFFSET(M$75,$O4,0,4,1)),0)</f>
        <v>0</v>
      </c>
      <c r="N4" s="26">
        <f t="shared" ca="1" si="0"/>
        <v>0.79</v>
      </c>
      <c r="O4" s="26">
        <f>0</f>
        <v>0</v>
      </c>
      <c r="P4" s="26">
        <f ca="1">GEOMEAN(OFFSET(P$75,$O4,0,4,1))</f>
        <v>13.361792266469667</v>
      </c>
    </row>
    <row r="5" spans="1:16" x14ac:dyDescent="0.3">
      <c r="A5" s="25">
        <v>1951</v>
      </c>
      <c r="B5" s="26">
        <f t="shared" ref="B5:N68" ca="1" si="2">GEOMEAN(OFFSET(B$75,$O5,0,4,1))</f>
        <v>14.389907921448831</v>
      </c>
      <c r="C5" s="26">
        <f t="shared" ca="1" si="2"/>
        <v>9.584680478206911</v>
      </c>
      <c r="D5" s="26">
        <f t="shared" ca="1" si="2"/>
        <v>15.554597177735742</v>
      </c>
      <c r="E5" s="26">
        <f t="shared" ca="1" si="2"/>
        <v>25.367456221854106</v>
      </c>
      <c r="F5" s="26">
        <f t="shared" ref="F5:F26" ca="1" si="3">IFERROR(GEOMEAN(OFFSET(F$75,$O5,0,4,1)),0)</f>
        <v>0</v>
      </c>
      <c r="G5" s="26">
        <f t="shared" ca="1" si="2"/>
        <v>1.0793282757361773</v>
      </c>
      <c r="H5" s="26">
        <f t="shared" ca="1" si="2"/>
        <v>24.684448602650644</v>
      </c>
      <c r="I5" s="26">
        <f t="shared" ca="1" si="2"/>
        <v>11.390209243844126</v>
      </c>
      <c r="J5" s="26">
        <f t="shared" ca="1" si="2"/>
        <v>0.3</v>
      </c>
      <c r="K5" s="26">
        <f t="shared" ca="1" si="2"/>
        <v>6.5917199686453527</v>
      </c>
      <c r="L5" s="26">
        <f t="shared" ca="1" si="2"/>
        <v>0.75</v>
      </c>
      <c r="M5" s="26">
        <f t="shared" ca="1" si="1"/>
        <v>0</v>
      </c>
      <c r="N5" s="26">
        <f t="shared" ca="1" si="2"/>
        <v>0.79</v>
      </c>
      <c r="O5" s="26">
        <f>O4+4</f>
        <v>4</v>
      </c>
      <c r="P5" s="26">
        <f t="shared" ref="P5:P68" ca="1" si="4">GEOMEAN(OFFSET(P$75,$O5,0,4,1))</f>
        <v>13.859350614665516</v>
      </c>
    </row>
    <row r="6" spans="1:16" x14ac:dyDescent="0.3">
      <c r="A6" s="25">
        <v>1952</v>
      </c>
      <c r="B6" s="26">
        <f t="shared" ca="1" si="2"/>
        <v>14.587379424349534</v>
      </c>
      <c r="C6" s="26">
        <f t="shared" ca="1" si="2"/>
        <v>9.8845312198156492</v>
      </c>
      <c r="D6" s="26">
        <f t="shared" ca="1" si="2"/>
        <v>15.904708569869511</v>
      </c>
      <c r="E6" s="26">
        <f t="shared" ca="1" si="2"/>
        <v>25.399993112558423</v>
      </c>
      <c r="F6" s="26">
        <f t="shared" ca="1" si="3"/>
        <v>0</v>
      </c>
      <c r="G6" s="26">
        <f t="shared" ca="1" si="2"/>
        <v>1.251197483261367</v>
      </c>
      <c r="H6" s="26">
        <f t="shared" ca="1" si="2"/>
        <v>25.920830303583045</v>
      </c>
      <c r="I6" s="26">
        <f t="shared" ca="1" si="2"/>
        <v>13.652410021863759</v>
      </c>
      <c r="J6" s="26">
        <f t="shared" ca="1" si="2"/>
        <v>0.3</v>
      </c>
      <c r="K6" s="26">
        <f t="shared" ca="1" si="2"/>
        <v>8.0305435798749851</v>
      </c>
      <c r="L6" s="26">
        <f t="shared" ca="1" si="2"/>
        <v>0.75</v>
      </c>
      <c r="M6" s="26">
        <f t="shared" ca="1" si="1"/>
        <v>0</v>
      </c>
      <c r="N6" s="26">
        <f t="shared" ca="1" si="2"/>
        <v>0.79</v>
      </c>
      <c r="O6" s="26">
        <f t="shared" ref="O6:O69" si="5">O5+4</f>
        <v>8</v>
      </c>
      <c r="P6" s="26">
        <f t="shared" ca="1" si="4"/>
        <v>14.284596591393573</v>
      </c>
    </row>
    <row r="7" spans="1:16" x14ac:dyDescent="0.3">
      <c r="A7" s="25">
        <v>1953</v>
      </c>
      <c r="B7" s="26">
        <f t="shared" ca="1" si="2"/>
        <v>14.839792897681374</v>
      </c>
      <c r="C7" s="26">
        <f t="shared" ca="1" si="2"/>
        <v>10.294182779679284</v>
      </c>
      <c r="D7" s="26">
        <f t="shared" ca="1" si="2"/>
        <v>16.316975302289983</v>
      </c>
      <c r="E7" s="26">
        <f t="shared" ca="1" si="2"/>
        <v>25.722043869947669</v>
      </c>
      <c r="F7" s="26">
        <f t="shared" ca="1" si="3"/>
        <v>0</v>
      </c>
      <c r="G7" s="26">
        <f t="shared" ca="1" si="2"/>
        <v>1.4540747080560659</v>
      </c>
      <c r="H7" s="26">
        <f t="shared" ca="1" si="2"/>
        <v>26.926014309521502</v>
      </c>
      <c r="I7" s="26">
        <f t="shared" ca="1" si="2"/>
        <v>15.59905967413475</v>
      </c>
      <c r="J7" s="26">
        <f t="shared" ca="1" si="2"/>
        <v>0.3</v>
      </c>
      <c r="K7" s="26">
        <f t="shared" ca="1" si="2"/>
        <v>9.3854828214186714</v>
      </c>
      <c r="L7" s="26">
        <f t="shared" ca="1" si="2"/>
        <v>0.75</v>
      </c>
      <c r="M7" s="26">
        <f t="shared" ca="1" si="1"/>
        <v>0</v>
      </c>
      <c r="N7" s="26">
        <f t="shared" ca="1" si="2"/>
        <v>0.79</v>
      </c>
      <c r="O7" s="26">
        <f t="shared" si="5"/>
        <v>12</v>
      </c>
      <c r="P7" s="26">
        <f t="shared" ca="1" si="4"/>
        <v>14.689484602759663</v>
      </c>
    </row>
    <row r="8" spans="1:16" x14ac:dyDescent="0.3">
      <c r="A8" s="25">
        <v>1954</v>
      </c>
      <c r="B8" s="26">
        <f t="shared" ca="1" si="2"/>
        <v>15.159665405222373</v>
      </c>
      <c r="C8" s="26">
        <f t="shared" ca="1" si="2"/>
        <v>10.774107806721283</v>
      </c>
      <c r="D8" s="26">
        <f t="shared" ca="1" si="2"/>
        <v>16.771970672692166</v>
      </c>
      <c r="E8" s="26">
        <f t="shared" ca="1" si="2"/>
        <v>26.32425776931419</v>
      </c>
      <c r="F8" s="26">
        <f t="shared" ca="1" si="3"/>
        <v>0</v>
      </c>
      <c r="G8" s="26">
        <f t="shared" ca="1" si="2"/>
        <v>1.629186621090599</v>
      </c>
      <c r="H8" s="26">
        <f t="shared" ca="1" si="2"/>
        <v>28.055261264241782</v>
      </c>
      <c r="I8" s="26">
        <f t="shared" ca="1" si="2"/>
        <v>17.430639821476085</v>
      </c>
      <c r="J8" s="26">
        <f t="shared" ca="1" si="2"/>
        <v>0.3</v>
      </c>
      <c r="K8" s="26">
        <f t="shared" ca="1" si="2"/>
        <v>10.723130041718338</v>
      </c>
      <c r="L8" s="26">
        <f t="shared" ca="1" si="2"/>
        <v>0.75</v>
      </c>
      <c r="M8" s="26">
        <f t="shared" ca="1" si="1"/>
        <v>0</v>
      </c>
      <c r="N8" s="26">
        <f t="shared" ca="1" si="2"/>
        <v>0.79</v>
      </c>
      <c r="O8" s="26">
        <f t="shared" si="5"/>
        <v>16</v>
      </c>
      <c r="P8" s="26">
        <f t="shared" ca="1" si="4"/>
        <v>15.176771484659492</v>
      </c>
    </row>
    <row r="9" spans="1:16" x14ac:dyDescent="0.3">
      <c r="A9" s="25">
        <v>1955</v>
      </c>
      <c r="B9" s="26">
        <f t="shared" ca="1" si="2"/>
        <v>15.574421620565122</v>
      </c>
      <c r="C9" s="26">
        <f t="shared" ca="1" si="2"/>
        <v>11.289005660003632</v>
      </c>
      <c r="D9" s="26">
        <f t="shared" ca="1" si="2"/>
        <v>17.378782101167406</v>
      </c>
      <c r="E9" s="26">
        <f t="shared" ca="1" si="2"/>
        <v>27.283203021771737</v>
      </c>
      <c r="F9" s="26">
        <f t="shared" ca="1" si="3"/>
        <v>0</v>
      </c>
      <c r="G9" s="26">
        <f t="shared" ca="1" si="2"/>
        <v>1.8705208363048653</v>
      </c>
      <c r="H9" s="26">
        <f t="shared" ca="1" si="2"/>
        <v>29.380140594514177</v>
      </c>
      <c r="I9" s="26">
        <f t="shared" ca="1" si="2"/>
        <v>18.933925681941286</v>
      </c>
      <c r="J9" s="26">
        <f t="shared" ca="1" si="2"/>
        <v>0.63177692262896101</v>
      </c>
      <c r="K9" s="26">
        <f t="shared" ca="1" si="2"/>
        <v>11.647496827693391</v>
      </c>
      <c r="L9" s="26">
        <f t="shared" ca="1" si="2"/>
        <v>0.75</v>
      </c>
      <c r="M9" s="26">
        <f t="shared" ca="1" si="1"/>
        <v>0</v>
      </c>
      <c r="N9" s="26">
        <f t="shared" ca="1" si="2"/>
        <v>0.79</v>
      </c>
      <c r="O9" s="26">
        <f t="shared" si="5"/>
        <v>20</v>
      </c>
      <c r="P9" s="26">
        <f t="shared" ca="1" si="4"/>
        <v>15.79134240292897</v>
      </c>
    </row>
    <row r="10" spans="1:16" x14ac:dyDescent="0.3">
      <c r="A10" s="25">
        <v>1956</v>
      </c>
      <c r="B10" s="26">
        <f t="shared" ca="1" si="2"/>
        <v>16.12659275090472</v>
      </c>
      <c r="C10" s="26">
        <f t="shared" ca="1" si="2"/>
        <v>11.831419809371489</v>
      </c>
      <c r="D10" s="26">
        <f t="shared" ca="1" si="2"/>
        <v>18.143756447346185</v>
      </c>
      <c r="E10" s="26">
        <f t="shared" ca="1" si="2"/>
        <v>28.208862466204028</v>
      </c>
      <c r="F10" s="26">
        <f t="shared" ca="1" si="3"/>
        <v>0</v>
      </c>
      <c r="G10" s="26">
        <f t="shared" ca="1" si="2"/>
        <v>2.1735909134401732</v>
      </c>
      <c r="H10" s="26">
        <f t="shared" ca="1" si="2"/>
        <v>30.702783159018594</v>
      </c>
      <c r="I10" s="26">
        <f t="shared" ca="1" si="2"/>
        <v>20.325835247968236</v>
      </c>
      <c r="J10" s="26">
        <f t="shared" ca="1" si="2"/>
        <v>1.6710340174144196</v>
      </c>
      <c r="K10" s="26">
        <f t="shared" ca="1" si="2"/>
        <v>12.579704330486717</v>
      </c>
      <c r="L10" s="26">
        <f t="shared" ca="1" si="2"/>
        <v>0.75</v>
      </c>
      <c r="M10" s="26">
        <f t="shared" ca="1" si="1"/>
        <v>0</v>
      </c>
      <c r="N10" s="26">
        <f t="shared" ca="1" si="2"/>
        <v>0.79</v>
      </c>
      <c r="O10" s="26">
        <f t="shared" si="5"/>
        <v>24</v>
      </c>
      <c r="P10" s="26">
        <f t="shared" ca="1" si="4"/>
        <v>16.491230870970355</v>
      </c>
    </row>
    <row r="11" spans="1:16" x14ac:dyDescent="0.3">
      <c r="A11" s="25">
        <v>1957</v>
      </c>
      <c r="B11" s="26">
        <f t="shared" ca="1" si="2"/>
        <v>16.763997099737196</v>
      </c>
      <c r="C11" s="26">
        <f t="shared" ca="1" si="2"/>
        <v>12.44616504809084</v>
      </c>
      <c r="D11" s="26">
        <f t="shared" ca="1" si="2"/>
        <v>18.871462433378948</v>
      </c>
      <c r="E11" s="26">
        <f t="shared" ca="1" si="2"/>
        <v>29.461705536362086</v>
      </c>
      <c r="F11" s="26">
        <f t="shared" ca="1" si="3"/>
        <v>0</v>
      </c>
      <c r="G11" s="26">
        <f t="shared" ca="1" si="2"/>
        <v>2.4537518224367583</v>
      </c>
      <c r="H11" s="26">
        <f t="shared" ca="1" si="2"/>
        <v>32.099961984646477</v>
      </c>
      <c r="I11" s="26">
        <f t="shared" ca="1" si="2"/>
        <v>21.709604043991071</v>
      </c>
      <c r="J11" s="26">
        <f t="shared" ca="1" si="2"/>
        <v>2.5433254673792827</v>
      </c>
      <c r="K11" s="26">
        <f t="shared" ca="1" si="2"/>
        <v>13.383486887579307</v>
      </c>
      <c r="L11" s="26">
        <f t="shared" ca="1" si="2"/>
        <v>0.75</v>
      </c>
      <c r="M11" s="26">
        <f t="shared" ca="1" si="1"/>
        <v>0</v>
      </c>
      <c r="N11" s="26">
        <f t="shared" ca="1" si="2"/>
        <v>0.79</v>
      </c>
      <c r="O11" s="26">
        <f t="shared" si="5"/>
        <v>28</v>
      </c>
      <c r="P11" s="26">
        <f t="shared" ca="1" si="4"/>
        <v>17.268552264659096</v>
      </c>
    </row>
    <row r="12" spans="1:16" x14ac:dyDescent="0.3">
      <c r="A12" s="25">
        <v>1958</v>
      </c>
      <c r="B12" s="26">
        <f t="shared" ca="1" si="2"/>
        <v>17.411546284376865</v>
      </c>
      <c r="C12" s="26">
        <f t="shared" ca="1" si="2"/>
        <v>13.049061225695983</v>
      </c>
      <c r="D12" s="26">
        <f t="shared" ca="1" si="2"/>
        <v>19.598848606953354</v>
      </c>
      <c r="E12" s="26">
        <f t="shared" ca="1" si="2"/>
        <v>31.069779267134681</v>
      </c>
      <c r="F12" s="26">
        <f t="shared" ca="1" si="3"/>
        <v>0</v>
      </c>
      <c r="G12" s="26">
        <f t="shared" ca="1" si="2"/>
        <v>2.7238756179323356</v>
      </c>
      <c r="H12" s="26">
        <f t="shared" ca="1" si="2"/>
        <v>33.505305007492005</v>
      </c>
      <c r="I12" s="26">
        <f t="shared" ca="1" si="2"/>
        <v>22.492118137340725</v>
      </c>
      <c r="J12" s="26">
        <f t="shared" ca="1" si="2"/>
        <v>3.2908638238312653</v>
      </c>
      <c r="K12" s="26">
        <f t="shared" ca="1" si="2"/>
        <v>14.051531882480656</v>
      </c>
      <c r="L12" s="26">
        <f t="shared" ca="1" si="2"/>
        <v>0.75</v>
      </c>
      <c r="M12" s="26">
        <f t="shared" ca="1" si="1"/>
        <v>0</v>
      </c>
      <c r="N12" s="26">
        <f t="shared" ca="1" si="2"/>
        <v>0.79</v>
      </c>
      <c r="O12" s="26">
        <f t="shared" si="5"/>
        <v>32</v>
      </c>
      <c r="P12" s="26">
        <f t="shared" ca="1" si="4"/>
        <v>18.051209791529406</v>
      </c>
    </row>
    <row r="13" spans="1:16" x14ac:dyDescent="0.3">
      <c r="A13" s="25">
        <v>1959</v>
      </c>
      <c r="B13" s="26">
        <f t="shared" ca="1" si="2"/>
        <v>18.096292306602471</v>
      </c>
      <c r="C13" s="26">
        <f t="shared" ca="1" si="2"/>
        <v>13.633968557917086</v>
      </c>
      <c r="D13" s="26">
        <f t="shared" ca="1" si="2"/>
        <v>20.455695461968745</v>
      </c>
      <c r="E13" s="26">
        <f t="shared" ca="1" si="2"/>
        <v>32.345369192398337</v>
      </c>
      <c r="F13" s="26">
        <f t="shared" ca="1" si="3"/>
        <v>0</v>
      </c>
      <c r="G13" s="26">
        <f t="shared" ca="1" si="2"/>
        <v>3.0384777159909317</v>
      </c>
      <c r="H13" s="26">
        <f t="shared" ca="1" si="2"/>
        <v>34.890342709886198</v>
      </c>
      <c r="I13" s="26">
        <f t="shared" ca="1" si="2"/>
        <v>22.971743615249146</v>
      </c>
      <c r="J13" s="26">
        <f t="shared" ca="1" si="2"/>
        <v>4.0517577589518163</v>
      </c>
      <c r="K13" s="26">
        <f t="shared" ca="1" si="2"/>
        <v>14.462152387862428</v>
      </c>
      <c r="L13" s="26">
        <f t="shared" ca="1" si="2"/>
        <v>0.75</v>
      </c>
      <c r="M13" s="26">
        <f t="shared" ca="1" si="1"/>
        <v>0</v>
      </c>
      <c r="N13" s="26">
        <f t="shared" ca="1" si="2"/>
        <v>0.79</v>
      </c>
      <c r="O13" s="26">
        <f t="shared" si="5"/>
        <v>36</v>
      </c>
      <c r="P13" s="26">
        <f t="shared" ca="1" si="4"/>
        <v>18.823671772173071</v>
      </c>
    </row>
    <row r="14" spans="1:16" x14ac:dyDescent="0.3">
      <c r="A14" s="25">
        <v>1960</v>
      </c>
      <c r="B14" s="26">
        <f t="shared" ca="1" si="2"/>
        <v>18.955552737506046</v>
      </c>
      <c r="C14" s="26">
        <f t="shared" ca="1" si="2"/>
        <v>14.209137871406416</v>
      </c>
      <c r="D14" s="26">
        <f t="shared" ca="1" si="2"/>
        <v>21.569661460515295</v>
      </c>
      <c r="E14" s="26">
        <f t="shared" ca="1" si="2"/>
        <v>34.276043156997275</v>
      </c>
      <c r="F14" s="26">
        <f t="shared" ca="1" si="3"/>
        <v>0</v>
      </c>
      <c r="G14" s="26">
        <f t="shared" ca="1" si="2"/>
        <v>3.4057008099200634</v>
      </c>
      <c r="H14" s="26">
        <f t="shared" ca="1" si="2"/>
        <v>36.297564105842781</v>
      </c>
      <c r="I14" s="26">
        <f t="shared" ca="1" si="2"/>
        <v>24.138541778801798</v>
      </c>
      <c r="J14" s="26">
        <f t="shared" ca="1" si="2"/>
        <v>4.8029519612004323</v>
      </c>
      <c r="K14" s="26">
        <f t="shared" ca="1" si="2"/>
        <v>15.026409329425125</v>
      </c>
      <c r="L14" s="26">
        <f t="shared" ca="1" si="2"/>
        <v>0.75</v>
      </c>
      <c r="M14" s="26">
        <f t="shared" ca="1" si="1"/>
        <v>0</v>
      </c>
      <c r="N14" s="26">
        <f t="shared" ca="1" si="2"/>
        <v>0.79</v>
      </c>
      <c r="O14" s="26">
        <f t="shared" si="5"/>
        <v>40</v>
      </c>
      <c r="P14" s="26">
        <f t="shared" ca="1" si="4"/>
        <v>19.708111918140311</v>
      </c>
    </row>
    <row r="15" spans="1:16" x14ac:dyDescent="0.3">
      <c r="A15" s="25">
        <v>1961</v>
      </c>
      <c r="B15" s="26">
        <f t="shared" ca="1" si="2"/>
        <v>20.010103680281961</v>
      </c>
      <c r="C15" s="26">
        <f t="shared" ca="1" si="2"/>
        <v>14.78651054894465</v>
      </c>
      <c r="D15" s="26">
        <f t="shared" ca="1" si="2"/>
        <v>22.928908602542045</v>
      </c>
      <c r="E15" s="26">
        <f t="shared" ca="1" si="2"/>
        <v>36.128606121177462</v>
      </c>
      <c r="F15" s="26">
        <f t="shared" ca="1" si="3"/>
        <v>0</v>
      </c>
      <c r="G15" s="26">
        <f t="shared" ca="1" si="2"/>
        <v>3.8868479885202629</v>
      </c>
      <c r="H15" s="26">
        <f t="shared" ca="1" si="2"/>
        <v>38.043761511096172</v>
      </c>
      <c r="I15" s="26">
        <f t="shared" ca="1" si="2"/>
        <v>25.557795744755445</v>
      </c>
      <c r="J15" s="26">
        <f t="shared" ca="1" si="2"/>
        <v>5.5537274498781981</v>
      </c>
      <c r="K15" s="26">
        <f t="shared" ca="1" si="2"/>
        <v>15.269975431279121</v>
      </c>
      <c r="L15" s="26">
        <f t="shared" ca="1" si="2"/>
        <v>0.75</v>
      </c>
      <c r="M15" s="26">
        <f t="shared" ca="1" si="1"/>
        <v>0</v>
      </c>
      <c r="N15" s="26">
        <f t="shared" ca="1" si="2"/>
        <v>0.79</v>
      </c>
      <c r="O15" s="26">
        <f t="shared" si="5"/>
        <v>44</v>
      </c>
      <c r="P15" s="26">
        <f t="shared" ca="1" si="4"/>
        <v>20.745415520259971</v>
      </c>
    </row>
    <row r="16" spans="1:16" x14ac:dyDescent="0.3">
      <c r="A16" s="25">
        <v>1962</v>
      </c>
      <c r="B16" s="26">
        <f t="shared" ca="1" si="2"/>
        <v>21.100541129425622</v>
      </c>
      <c r="C16" s="26">
        <f t="shared" ca="1" si="2"/>
        <v>15.41901205055143</v>
      </c>
      <c r="D16" s="26">
        <f t="shared" ca="1" si="2"/>
        <v>24.369303408874323</v>
      </c>
      <c r="E16" s="26">
        <f t="shared" ca="1" si="2"/>
        <v>36.617496329257158</v>
      </c>
      <c r="F16" s="26">
        <f t="shared" ca="1" si="3"/>
        <v>0</v>
      </c>
      <c r="G16" s="26">
        <f t="shared" ca="1" si="2"/>
        <v>4.4814328929860361</v>
      </c>
      <c r="H16" s="26">
        <f t="shared" ca="1" si="2"/>
        <v>39.810071998327047</v>
      </c>
      <c r="I16" s="26">
        <f t="shared" ca="1" si="2"/>
        <v>26.710491023675189</v>
      </c>
      <c r="J16" s="26">
        <f t="shared" ca="1" si="2"/>
        <v>6.237434695254227</v>
      </c>
      <c r="K16" s="26">
        <f t="shared" ca="1" si="2"/>
        <v>15.212499383865476</v>
      </c>
      <c r="L16" s="26">
        <f t="shared" ca="1" si="2"/>
        <v>0.75</v>
      </c>
      <c r="M16" s="26">
        <f t="shared" ca="1" si="1"/>
        <v>0</v>
      </c>
      <c r="N16" s="26">
        <f t="shared" ca="1" si="2"/>
        <v>0.79</v>
      </c>
      <c r="O16" s="26">
        <f t="shared" si="5"/>
        <v>48</v>
      </c>
      <c r="P16" s="26">
        <f t="shared" ca="1" si="4"/>
        <v>21.728604486738487</v>
      </c>
    </row>
    <row r="17" spans="1:16" x14ac:dyDescent="0.3">
      <c r="A17" s="25">
        <v>1963</v>
      </c>
      <c r="B17" s="26">
        <f t="shared" ca="1" si="2"/>
        <v>22.041089952093934</v>
      </c>
      <c r="C17" s="26">
        <f t="shared" ca="1" si="2"/>
        <v>15.989276441347272</v>
      </c>
      <c r="D17" s="26">
        <f t="shared" ca="1" si="2"/>
        <v>25.744710134042467</v>
      </c>
      <c r="E17" s="26">
        <f t="shared" ca="1" si="2"/>
        <v>36.854506076023419</v>
      </c>
      <c r="F17" s="26">
        <f t="shared" ca="1" si="3"/>
        <v>0</v>
      </c>
      <c r="G17" s="26">
        <f t="shared" ca="1" si="2"/>
        <v>5.2315662244962393</v>
      </c>
      <c r="H17" s="26">
        <f t="shared" ca="1" si="2"/>
        <v>41.33023512055734</v>
      </c>
      <c r="I17" s="26">
        <f t="shared" ca="1" si="2"/>
        <v>27.970110139731144</v>
      </c>
      <c r="J17" s="26">
        <f t="shared" ca="1" si="2"/>
        <v>6.7961072452280726</v>
      </c>
      <c r="K17" s="26">
        <f t="shared" ca="1" si="2"/>
        <v>15.119895777821522</v>
      </c>
      <c r="L17" s="26">
        <f t="shared" ca="1" si="2"/>
        <v>0.75</v>
      </c>
      <c r="M17" s="26">
        <f t="shared" ca="1" si="1"/>
        <v>0</v>
      </c>
      <c r="N17" s="26">
        <f t="shared" ca="1" si="2"/>
        <v>0.79</v>
      </c>
      <c r="O17" s="26">
        <f t="shared" si="5"/>
        <v>52</v>
      </c>
      <c r="P17" s="26">
        <f t="shared" ca="1" si="4"/>
        <v>22.561242559185711</v>
      </c>
    </row>
    <row r="18" spans="1:16" x14ac:dyDescent="0.3">
      <c r="A18" s="25">
        <v>1964</v>
      </c>
      <c r="B18" s="26">
        <f t="shared" ca="1" si="2"/>
        <v>23.035417983818441</v>
      </c>
      <c r="C18" s="26">
        <f t="shared" ca="1" si="2"/>
        <v>16.643586445730492</v>
      </c>
      <c r="D18" s="26">
        <f t="shared" ca="1" si="2"/>
        <v>27.169125091824835</v>
      </c>
      <c r="E18" s="26">
        <f t="shared" ca="1" si="2"/>
        <v>38.062578334447487</v>
      </c>
      <c r="F18" s="26">
        <f t="shared" ca="1" si="3"/>
        <v>0</v>
      </c>
      <c r="G18" s="26">
        <f t="shared" ca="1" si="2"/>
        <v>6.2860592378176339</v>
      </c>
      <c r="H18" s="26">
        <f t="shared" ca="1" si="2"/>
        <v>43.059252804587047</v>
      </c>
      <c r="I18" s="26">
        <f t="shared" ca="1" si="2"/>
        <v>29.225484570759829</v>
      </c>
      <c r="J18" s="26">
        <f t="shared" ca="1" si="2"/>
        <v>7.2738434269854437</v>
      </c>
      <c r="K18" s="26">
        <f t="shared" ca="1" si="2"/>
        <v>14.884827844677107</v>
      </c>
      <c r="L18" s="26">
        <f t="shared" ca="1" si="2"/>
        <v>0.75</v>
      </c>
      <c r="M18" s="26">
        <f t="shared" ca="1" si="1"/>
        <v>0</v>
      </c>
      <c r="N18" s="26">
        <f t="shared" ca="1" si="2"/>
        <v>0.79</v>
      </c>
      <c r="O18" s="26">
        <f t="shared" si="5"/>
        <v>56</v>
      </c>
      <c r="P18" s="26">
        <f t="shared" ca="1" si="4"/>
        <v>23.533006109891002</v>
      </c>
    </row>
    <row r="19" spans="1:16" x14ac:dyDescent="0.3">
      <c r="A19" s="25">
        <v>1965</v>
      </c>
      <c r="B19" s="26">
        <f t="shared" ca="1" si="2"/>
        <v>24.23006831708955</v>
      </c>
      <c r="C19" s="26">
        <f t="shared" ca="1" si="2"/>
        <v>17.488270245232375</v>
      </c>
      <c r="D19" s="26">
        <f t="shared" ca="1" si="2"/>
        <v>28.91255885023357</v>
      </c>
      <c r="E19" s="26">
        <f t="shared" ca="1" si="2"/>
        <v>39.396628962311993</v>
      </c>
      <c r="F19" s="26">
        <f t="shared" ca="1" si="3"/>
        <v>0</v>
      </c>
      <c r="G19" s="26">
        <f t="shared" ca="1" si="2"/>
        <v>7.6572224513846239</v>
      </c>
      <c r="H19" s="26">
        <f t="shared" ca="1" si="2"/>
        <v>45.066335917364853</v>
      </c>
      <c r="I19" s="26">
        <f t="shared" ca="1" si="2"/>
        <v>30.522847606613681</v>
      </c>
      <c r="J19" s="26">
        <f t="shared" ca="1" si="2"/>
        <v>7.7884271090816029</v>
      </c>
      <c r="K19" s="26">
        <f t="shared" ca="1" si="2"/>
        <v>17.396371612999623</v>
      </c>
      <c r="L19" s="26">
        <f t="shared" ca="1" si="2"/>
        <v>0.75</v>
      </c>
      <c r="M19" s="26">
        <f t="shared" ca="1" si="1"/>
        <v>0</v>
      </c>
      <c r="N19" s="26">
        <f t="shared" ca="1" si="2"/>
        <v>0.79</v>
      </c>
      <c r="O19" s="26">
        <f t="shared" si="5"/>
        <v>60</v>
      </c>
      <c r="P19" s="26">
        <f t="shared" ca="1" si="4"/>
        <v>24.697870558803245</v>
      </c>
    </row>
    <row r="20" spans="1:16" x14ac:dyDescent="0.3">
      <c r="A20" s="25">
        <v>1966</v>
      </c>
      <c r="B20" s="26">
        <f t="shared" ca="1" si="2"/>
        <v>25.390664985086659</v>
      </c>
      <c r="C20" s="26">
        <f t="shared" ca="1" si="2"/>
        <v>18.380653624182269</v>
      </c>
      <c r="D20" s="26">
        <f t="shared" ca="1" si="2"/>
        <v>30.584654788541382</v>
      </c>
      <c r="E20" s="26">
        <f t="shared" ca="1" si="2"/>
        <v>39.709970401892846</v>
      </c>
      <c r="F20" s="26">
        <f t="shared" ca="1" si="3"/>
        <v>0</v>
      </c>
      <c r="G20" s="26">
        <f t="shared" ca="1" si="2"/>
        <v>9.4614472758961412</v>
      </c>
      <c r="H20" s="26">
        <f t="shared" ca="1" si="2"/>
        <v>47.101681847115593</v>
      </c>
      <c r="I20" s="26">
        <f t="shared" ca="1" si="2"/>
        <v>31.641275187376394</v>
      </c>
      <c r="J20" s="26">
        <f t="shared" ca="1" si="2"/>
        <v>8.3015377183744512</v>
      </c>
      <c r="K20" s="26">
        <f t="shared" ca="1" si="2"/>
        <v>20.526127996704332</v>
      </c>
      <c r="L20" s="26">
        <f t="shared" ca="1" si="2"/>
        <v>0.75</v>
      </c>
      <c r="M20" s="26">
        <f t="shared" ca="1" si="1"/>
        <v>0</v>
      </c>
      <c r="N20" s="26">
        <f t="shared" ref="C20:N35" ca="1" si="6">GEOMEAN(OFFSET(N$75,$O20,0,4,1))</f>
        <v>0.79</v>
      </c>
      <c r="O20" s="26">
        <f t="shared" si="5"/>
        <v>64</v>
      </c>
      <c r="P20" s="26">
        <f t="shared" ca="1" si="4"/>
        <v>25.813234900185165</v>
      </c>
    </row>
    <row r="21" spans="1:16" x14ac:dyDescent="0.3">
      <c r="A21" s="25">
        <v>1967</v>
      </c>
      <c r="B21" s="26">
        <f t="shared" ca="1" si="2"/>
        <v>26.470688464001675</v>
      </c>
      <c r="C21" s="26">
        <f t="shared" ca="1" si="6"/>
        <v>19.422404371227277</v>
      </c>
      <c r="D21" s="26">
        <f t="shared" ca="1" si="6"/>
        <v>32.039786100717031</v>
      </c>
      <c r="E21" s="26">
        <f t="shared" ca="1" si="6"/>
        <v>39.988552508388238</v>
      </c>
      <c r="F21" s="26">
        <f t="shared" ca="1" si="3"/>
        <v>0</v>
      </c>
      <c r="G21" s="26">
        <f t="shared" ca="1" si="6"/>
        <v>11.415542913039483</v>
      </c>
      <c r="H21" s="26">
        <f t="shared" ca="1" si="6"/>
        <v>49.07467183290872</v>
      </c>
      <c r="I21" s="26">
        <f t="shared" ca="1" si="6"/>
        <v>32.748282340049535</v>
      </c>
      <c r="J21" s="26">
        <f t="shared" ca="1" si="6"/>
        <v>8.7441351226161874</v>
      </c>
      <c r="K21" s="26">
        <f t="shared" ca="1" si="6"/>
        <v>33.472839322824548</v>
      </c>
      <c r="L21" s="26">
        <f t="shared" ca="1" si="6"/>
        <v>0.75</v>
      </c>
      <c r="M21" s="26">
        <f t="shared" ca="1" si="1"/>
        <v>0</v>
      </c>
      <c r="N21" s="26">
        <f t="shared" ca="1" si="6"/>
        <v>0.79</v>
      </c>
      <c r="O21" s="26">
        <f t="shared" si="5"/>
        <v>68</v>
      </c>
      <c r="P21" s="26">
        <f t="shared" ca="1" si="4"/>
        <v>26.935508133050003</v>
      </c>
    </row>
    <row r="22" spans="1:16" x14ac:dyDescent="0.3">
      <c r="A22" s="25">
        <v>1968</v>
      </c>
      <c r="B22" s="26">
        <f t="shared" ca="1" si="2"/>
        <v>27.620504128970552</v>
      </c>
      <c r="C22" s="26">
        <f t="shared" ca="1" si="6"/>
        <v>20.515547408539383</v>
      </c>
      <c r="D22" s="26">
        <f t="shared" ca="1" si="6"/>
        <v>33.661566881444529</v>
      </c>
      <c r="E22" s="26">
        <f t="shared" ca="1" si="6"/>
        <v>42.158294808400861</v>
      </c>
      <c r="F22" s="26">
        <f t="shared" ca="1" si="3"/>
        <v>0</v>
      </c>
      <c r="G22" s="26">
        <f t="shared" ca="1" si="6"/>
        <v>13.118314531313869</v>
      </c>
      <c r="H22" s="26">
        <f t="shared" ca="1" si="6"/>
        <v>50.860259174094367</v>
      </c>
      <c r="I22" s="26">
        <f t="shared" ca="1" si="6"/>
        <v>33.811610435637178</v>
      </c>
      <c r="J22" s="26">
        <f t="shared" ca="1" si="6"/>
        <v>9.2214746338153901</v>
      </c>
      <c r="K22" s="26">
        <f t="shared" ca="1" si="6"/>
        <v>42.256011612055438</v>
      </c>
      <c r="L22" s="26">
        <f t="shared" ca="1" si="6"/>
        <v>0.75</v>
      </c>
      <c r="M22" s="26">
        <f t="shared" ca="1" si="1"/>
        <v>0</v>
      </c>
      <c r="N22" s="26">
        <f t="shared" ca="1" si="6"/>
        <v>0.79</v>
      </c>
      <c r="O22" s="26">
        <f t="shared" si="5"/>
        <v>72</v>
      </c>
      <c r="P22" s="26">
        <f t="shared" ca="1" si="4"/>
        <v>28.135460112182585</v>
      </c>
    </row>
    <row r="23" spans="1:16" x14ac:dyDescent="0.3">
      <c r="A23" s="25">
        <v>1969</v>
      </c>
      <c r="B23" s="26">
        <f t="shared" ca="1" si="2"/>
        <v>28.857782203494089</v>
      </c>
      <c r="C23" s="26">
        <f t="shared" ca="1" si="6"/>
        <v>21.446127254545836</v>
      </c>
      <c r="D23" s="26">
        <f t="shared" ca="1" si="6"/>
        <v>35.391581481140463</v>
      </c>
      <c r="E23" s="26">
        <f t="shared" ca="1" si="6"/>
        <v>44.402097795662108</v>
      </c>
      <c r="F23" s="26">
        <f t="shared" ca="1" si="3"/>
        <v>0</v>
      </c>
      <c r="G23" s="26">
        <f t="shared" ca="1" si="6"/>
        <v>14.369622766723911</v>
      </c>
      <c r="H23" s="26">
        <f t="shared" ca="1" si="6"/>
        <v>52.547961375848793</v>
      </c>
      <c r="I23" s="26">
        <f t="shared" ca="1" si="6"/>
        <v>34.609200906625603</v>
      </c>
      <c r="J23" s="26">
        <f t="shared" ca="1" si="6"/>
        <v>9.7066178233038851</v>
      </c>
      <c r="K23" s="26">
        <f t="shared" ca="1" si="6"/>
        <v>49.916332209285727</v>
      </c>
      <c r="L23" s="26">
        <f t="shared" ca="1" si="6"/>
        <v>0.75</v>
      </c>
      <c r="M23" s="26">
        <f t="shared" ca="1" si="1"/>
        <v>0</v>
      </c>
      <c r="N23" s="26">
        <f t="shared" ca="1" si="6"/>
        <v>0.79</v>
      </c>
      <c r="O23" s="26">
        <f t="shared" si="5"/>
        <v>76</v>
      </c>
      <c r="P23" s="26">
        <f t="shared" ca="1" si="4"/>
        <v>29.318206241048681</v>
      </c>
    </row>
    <row r="24" spans="1:16" x14ac:dyDescent="0.3">
      <c r="A24" s="25">
        <v>1970</v>
      </c>
      <c r="B24" s="26">
        <f t="shared" ca="1" si="2"/>
        <v>30.132876201982519</v>
      </c>
      <c r="C24" s="26">
        <f t="shared" ca="1" si="6"/>
        <v>22.328519227215608</v>
      </c>
      <c r="D24" s="26">
        <f t="shared" ca="1" si="6"/>
        <v>37.231291710047884</v>
      </c>
      <c r="E24" s="26">
        <f t="shared" ca="1" si="6"/>
        <v>46.500415840925761</v>
      </c>
      <c r="F24" s="26">
        <f t="shared" ca="1" si="3"/>
        <v>0</v>
      </c>
      <c r="G24" s="26">
        <f t="shared" ca="1" si="6"/>
        <v>15.347455242533615</v>
      </c>
      <c r="H24" s="26">
        <f t="shared" ca="1" si="6"/>
        <v>54.262788577140896</v>
      </c>
      <c r="I24" s="26">
        <f t="shared" ca="1" si="6"/>
        <v>35.750142820859026</v>
      </c>
      <c r="J24" s="26">
        <f t="shared" ca="1" si="6"/>
        <v>10.171658825301199</v>
      </c>
      <c r="K24" s="26">
        <f t="shared" ca="1" si="6"/>
        <v>52.666264160365074</v>
      </c>
      <c r="L24" s="26">
        <f t="shared" ca="1" si="6"/>
        <v>1.8839540186647026</v>
      </c>
      <c r="M24" s="26">
        <f t="shared" ca="1" si="1"/>
        <v>0</v>
      </c>
      <c r="N24" s="26">
        <f t="shared" ca="1" si="6"/>
        <v>1.8107368835174129</v>
      </c>
      <c r="O24" s="26">
        <f t="shared" si="5"/>
        <v>80</v>
      </c>
      <c r="P24" s="26">
        <f t="shared" ca="1" si="4"/>
        <v>30.589836671887529</v>
      </c>
    </row>
    <row r="25" spans="1:16" x14ac:dyDescent="0.3">
      <c r="A25" s="25">
        <v>1971</v>
      </c>
      <c r="B25" s="26">
        <f t="shared" ca="1" si="2"/>
        <v>31.447912672422397</v>
      </c>
      <c r="C25" s="26">
        <f t="shared" ca="1" si="6"/>
        <v>23.26111506514291</v>
      </c>
      <c r="D25" s="26">
        <f t="shared" ca="1" si="6"/>
        <v>39.022173755019445</v>
      </c>
      <c r="E25" s="26">
        <f t="shared" ca="1" si="6"/>
        <v>48.800601810905263</v>
      </c>
      <c r="F25" s="26">
        <f t="shared" ca="1" si="3"/>
        <v>0</v>
      </c>
      <c r="G25" s="26">
        <f t="shared" ca="1" si="6"/>
        <v>16.308300497530624</v>
      </c>
      <c r="H25" s="26">
        <f t="shared" ca="1" si="6"/>
        <v>55.716665840231769</v>
      </c>
      <c r="I25" s="26">
        <f t="shared" ca="1" si="6"/>
        <v>37.381763446562886</v>
      </c>
      <c r="J25" s="26">
        <f t="shared" ca="1" si="6"/>
        <v>10.64174941821862</v>
      </c>
      <c r="K25" s="26">
        <f t="shared" ca="1" si="6"/>
        <v>51.775888737660551</v>
      </c>
      <c r="L25" s="26">
        <f t="shared" ca="1" si="6"/>
        <v>5.5167915371882401</v>
      </c>
      <c r="M25" s="26">
        <f t="shared" ca="1" si="6"/>
        <v>3.3097509196468727E-2</v>
      </c>
      <c r="N25" s="26">
        <f t="shared" ca="1" si="6"/>
        <v>5.2671376829916401</v>
      </c>
      <c r="O25" s="26">
        <f t="shared" si="5"/>
        <v>84</v>
      </c>
      <c r="P25" s="26">
        <f t="shared" ca="1" si="4"/>
        <v>31.898394862434124</v>
      </c>
    </row>
    <row r="26" spans="1:16" x14ac:dyDescent="0.3">
      <c r="A26" s="25">
        <v>1972</v>
      </c>
      <c r="B26" s="26">
        <f t="shared" ca="1" si="2"/>
        <v>32.58880066799329</v>
      </c>
      <c r="C26" s="26">
        <f t="shared" ca="1" si="6"/>
        <v>24.101533737471076</v>
      </c>
      <c r="D26" s="26">
        <f t="shared" ca="1" si="6"/>
        <v>40.60035793409147</v>
      </c>
      <c r="E26" s="26">
        <f t="shared" ca="1" si="6"/>
        <v>51.547433600856927</v>
      </c>
      <c r="F26" s="26">
        <f t="shared" ca="1" si="3"/>
        <v>0</v>
      </c>
      <c r="G26" s="26">
        <f t="shared" ca="1" si="6"/>
        <v>16.969016728247709</v>
      </c>
      <c r="H26" s="26">
        <f t="shared" ca="1" si="6"/>
        <v>56.424875258451877</v>
      </c>
      <c r="I26" s="26">
        <f t="shared" ca="1" si="6"/>
        <v>39.023295388237734</v>
      </c>
      <c r="J26" s="26">
        <f t="shared" ca="1" si="6"/>
        <v>11.089101776268645</v>
      </c>
      <c r="K26" s="26">
        <f t="shared" ca="1" si="6"/>
        <v>54.729272003209644</v>
      </c>
      <c r="L26" s="26">
        <f t="shared" ca="1" si="6"/>
        <v>7.5314166644007559</v>
      </c>
      <c r="M26" s="26">
        <f t="shared" ca="1" si="6"/>
        <v>7.415585502134682E-2</v>
      </c>
      <c r="N26" s="26">
        <f t="shared" ca="1" si="6"/>
        <v>8.4020261283223743</v>
      </c>
      <c r="O26" s="26">
        <f t="shared" si="5"/>
        <v>88</v>
      </c>
      <c r="P26" s="26">
        <f t="shared" ca="1" si="4"/>
        <v>32.923995788925865</v>
      </c>
    </row>
    <row r="27" spans="1:16" x14ac:dyDescent="0.3">
      <c r="A27" s="25">
        <v>1973</v>
      </c>
      <c r="B27" s="26">
        <f t="shared" ca="1" si="2"/>
        <v>33.551488462223432</v>
      </c>
      <c r="C27" s="26">
        <f t="shared" ca="1" si="6"/>
        <v>24.846620363848054</v>
      </c>
      <c r="D27" s="26">
        <f t="shared" ca="1" si="6"/>
        <v>42.075606565653842</v>
      </c>
      <c r="E27" s="26">
        <f t="shared" ca="1" si="6"/>
        <v>54.872074113687283</v>
      </c>
      <c r="F27" s="26">
        <f t="shared" ca="1" si="6"/>
        <v>0.01</v>
      </c>
      <c r="G27" s="26">
        <f t="shared" ca="1" si="6"/>
        <v>18.012007486622316</v>
      </c>
      <c r="H27" s="26">
        <f t="shared" ca="1" si="6"/>
        <v>57.089466922872695</v>
      </c>
      <c r="I27" s="26">
        <f t="shared" ca="1" si="6"/>
        <v>39.88203749031171</v>
      </c>
      <c r="J27" s="26">
        <f t="shared" ca="1" si="6"/>
        <v>11.824273864419251</v>
      </c>
      <c r="K27" s="26">
        <f t="shared" ca="1" si="6"/>
        <v>61.355988109428964</v>
      </c>
      <c r="L27" s="26">
        <f t="shared" ca="1" si="6"/>
        <v>9.1869143717132733</v>
      </c>
      <c r="M27" s="26">
        <f t="shared" ca="1" si="6"/>
        <v>0.13113103449665811</v>
      </c>
      <c r="N27" s="26">
        <f t="shared" ca="1" si="6"/>
        <v>11.378055228584621</v>
      </c>
      <c r="O27" s="26">
        <f t="shared" si="5"/>
        <v>92</v>
      </c>
      <c r="P27" s="26">
        <f t="shared" ca="1" si="4"/>
        <v>33.928657049386103</v>
      </c>
    </row>
    <row r="28" spans="1:16" x14ac:dyDescent="0.3">
      <c r="A28" s="25">
        <v>1974</v>
      </c>
      <c r="B28" s="26">
        <f t="shared" ca="1" si="2"/>
        <v>34.456565322502762</v>
      </c>
      <c r="C28" s="26">
        <f t="shared" ca="1" si="6"/>
        <v>25.814689809957347</v>
      </c>
      <c r="D28" s="26">
        <f t="shared" ca="1" si="6"/>
        <v>43.460923219633635</v>
      </c>
      <c r="E28" s="26">
        <f t="shared" ca="1" si="6"/>
        <v>57.6053182962549</v>
      </c>
      <c r="F28" s="26">
        <f t="shared" ca="1" si="6"/>
        <v>1.4142135623730951E-2</v>
      </c>
      <c r="G28" s="26">
        <f t="shared" ca="1" si="6"/>
        <v>18.542471158912747</v>
      </c>
      <c r="H28" s="26">
        <f t="shared" ca="1" si="6"/>
        <v>58.149278529085421</v>
      </c>
      <c r="I28" s="26">
        <f t="shared" ca="1" si="6"/>
        <v>40.843979871779489</v>
      </c>
      <c r="J28" s="26">
        <f t="shared" ca="1" si="6"/>
        <v>12.96265688146906</v>
      </c>
      <c r="K28" s="26">
        <f t="shared" ca="1" si="6"/>
        <v>76.081217306690391</v>
      </c>
      <c r="L28" s="26">
        <f t="shared" ca="1" si="6"/>
        <v>10.726805557901308</v>
      </c>
      <c r="M28" s="26">
        <f t="shared" ca="1" si="6"/>
        <v>0.22337747184329107</v>
      </c>
      <c r="N28" s="26">
        <f t="shared" ca="1" si="6"/>
        <v>14.140467977565962</v>
      </c>
      <c r="O28" s="26">
        <f t="shared" si="5"/>
        <v>96</v>
      </c>
      <c r="P28" s="26">
        <f t="shared" ca="1" si="4"/>
        <v>35.076030985855908</v>
      </c>
    </row>
    <row r="29" spans="1:16" x14ac:dyDescent="0.3">
      <c r="A29" s="25">
        <v>1975</v>
      </c>
      <c r="B29" s="26">
        <f t="shared" ca="1" si="2"/>
        <v>35.331741830185265</v>
      </c>
      <c r="C29" s="26">
        <f t="shared" ca="1" si="6"/>
        <v>27.941131524282774</v>
      </c>
      <c r="D29" s="26">
        <f t="shared" ca="1" si="6"/>
        <v>44.63412339237486</v>
      </c>
      <c r="E29" s="26">
        <f t="shared" ca="1" si="6"/>
        <v>58.34744838673258</v>
      </c>
      <c r="F29" s="26">
        <f t="shared" ca="1" si="6"/>
        <v>2.2133638394006432E-2</v>
      </c>
      <c r="G29" s="26">
        <f t="shared" ca="1" si="6"/>
        <v>18.329897789871939</v>
      </c>
      <c r="H29" s="26">
        <f t="shared" ca="1" si="6"/>
        <v>58.81988908398624</v>
      </c>
      <c r="I29" s="26">
        <f t="shared" ca="1" si="6"/>
        <v>41.049668880797931</v>
      </c>
      <c r="J29" s="26">
        <f t="shared" ca="1" si="6"/>
        <v>14.358584602414517</v>
      </c>
      <c r="K29" s="26">
        <f t="shared" ca="1" si="6"/>
        <v>95.372824504617455</v>
      </c>
      <c r="L29" s="26">
        <f t="shared" ca="1" si="6"/>
        <v>11.257490287942437</v>
      </c>
      <c r="M29" s="26">
        <f t="shared" ca="1" si="6"/>
        <v>0.33331119779517837</v>
      </c>
      <c r="N29" s="26">
        <f t="shared" ca="1" si="6"/>
        <v>16.575543964890198</v>
      </c>
      <c r="O29" s="26">
        <f t="shared" si="5"/>
        <v>100</v>
      </c>
      <c r="P29" s="26">
        <f t="shared" ca="1" si="4"/>
        <v>36.158776915739686</v>
      </c>
    </row>
    <row r="30" spans="1:16" x14ac:dyDescent="0.3">
      <c r="A30" s="25">
        <v>1976</v>
      </c>
      <c r="B30" s="26">
        <f t="shared" ca="1" si="2"/>
        <v>36.109413458972597</v>
      </c>
      <c r="C30" s="26">
        <f t="shared" ca="1" si="6"/>
        <v>30.719226177864964</v>
      </c>
      <c r="D30" s="26">
        <f t="shared" ca="1" si="6"/>
        <v>45.492039150710383</v>
      </c>
      <c r="E30" s="26">
        <f t="shared" ca="1" si="6"/>
        <v>57.997459752661221</v>
      </c>
      <c r="F30" s="26">
        <f t="shared" ca="1" si="6"/>
        <v>3.2237097954706258E-2</v>
      </c>
      <c r="G30" s="26">
        <f t="shared" ca="1" si="6"/>
        <v>18.312440818045808</v>
      </c>
      <c r="H30" s="26">
        <f t="shared" ca="1" si="6"/>
        <v>59.469518660502018</v>
      </c>
      <c r="I30" s="26">
        <f t="shared" ca="1" si="6"/>
        <v>40.276985647427814</v>
      </c>
      <c r="J30" s="26">
        <f t="shared" ca="1" si="6"/>
        <v>16.051549132462309</v>
      </c>
      <c r="K30" s="26">
        <f t="shared" ca="1" si="6"/>
        <v>113.58530463608832</v>
      </c>
      <c r="L30" s="26">
        <f t="shared" ca="1" si="6"/>
        <v>11.793305797106434</v>
      </c>
      <c r="M30" s="26">
        <f t="shared" ca="1" si="6"/>
        <v>0.48466463500965357</v>
      </c>
      <c r="N30" s="26">
        <f t="shared" ca="1" si="6"/>
        <v>18.84220013945183</v>
      </c>
      <c r="O30" s="26">
        <f t="shared" si="5"/>
        <v>104</v>
      </c>
      <c r="P30" s="26">
        <f t="shared" ca="1" si="4"/>
        <v>37.268550379178116</v>
      </c>
    </row>
    <row r="31" spans="1:16" x14ac:dyDescent="0.3">
      <c r="A31" s="25">
        <v>1977</v>
      </c>
      <c r="B31" s="26">
        <f t="shared" ca="1" si="2"/>
        <v>36.804509230415057</v>
      </c>
      <c r="C31" s="26">
        <f t="shared" ca="1" si="6"/>
        <v>32.895870485366792</v>
      </c>
      <c r="D31" s="26">
        <f t="shared" ca="1" si="6"/>
        <v>46.221941321652039</v>
      </c>
      <c r="E31" s="26">
        <f t="shared" ca="1" si="6"/>
        <v>58.868800979616644</v>
      </c>
      <c r="F31" s="26">
        <f t="shared" ca="1" si="6"/>
        <v>4.9492320038397659E-2</v>
      </c>
      <c r="G31" s="26">
        <f t="shared" ca="1" si="6"/>
        <v>18.494966856550967</v>
      </c>
      <c r="H31" s="26">
        <f t="shared" ca="1" si="6"/>
        <v>60.217256509525328</v>
      </c>
      <c r="I31" s="26">
        <f t="shared" ca="1" si="6"/>
        <v>40.10723654958359</v>
      </c>
      <c r="J31" s="26">
        <f t="shared" ca="1" si="6"/>
        <v>18.02358358531092</v>
      </c>
      <c r="K31" s="26">
        <f t="shared" ca="1" si="6"/>
        <v>132.32886398514788</v>
      </c>
      <c r="L31" s="26">
        <f t="shared" ca="1" si="6"/>
        <v>12.863284522315846</v>
      </c>
      <c r="M31" s="26">
        <f t="shared" ca="1" si="6"/>
        <v>0.72505061383113611</v>
      </c>
      <c r="N31" s="26">
        <f t="shared" ca="1" si="6"/>
        <v>20.917938994567916</v>
      </c>
      <c r="O31" s="26">
        <f t="shared" si="5"/>
        <v>108</v>
      </c>
      <c r="P31" s="26">
        <f t="shared" ca="1" si="4"/>
        <v>38.391372841721861</v>
      </c>
    </row>
    <row r="32" spans="1:16" x14ac:dyDescent="0.3">
      <c r="A32" s="25">
        <v>1978</v>
      </c>
      <c r="B32" s="26">
        <f t="shared" ca="1" si="2"/>
        <v>37.539360141695305</v>
      </c>
      <c r="C32" s="26">
        <f t="shared" ca="1" si="6"/>
        <v>34.649508034258119</v>
      </c>
      <c r="D32" s="26">
        <f t="shared" ca="1" si="6"/>
        <v>47.181597359557458</v>
      </c>
      <c r="E32" s="26">
        <f t="shared" ca="1" si="6"/>
        <v>60.509137645673739</v>
      </c>
      <c r="F32" s="26">
        <f t="shared" ca="1" si="6"/>
        <v>8.6289073396314295E-2</v>
      </c>
      <c r="G32" s="26">
        <f t="shared" ca="1" si="6"/>
        <v>18.584940209116443</v>
      </c>
      <c r="H32" s="26">
        <f t="shared" ca="1" si="6"/>
        <v>60.95943557037517</v>
      </c>
      <c r="I32" s="26">
        <f t="shared" ca="1" si="6"/>
        <v>41.056293298887482</v>
      </c>
      <c r="J32" s="26">
        <f t="shared" ca="1" si="6"/>
        <v>20.109686010780397</v>
      </c>
      <c r="K32" s="26">
        <f t="shared" ca="1" si="6"/>
        <v>139.48808954958162</v>
      </c>
      <c r="L32" s="26">
        <f t="shared" ca="1" si="6"/>
        <v>13.37471284017629</v>
      </c>
      <c r="M32" s="26">
        <f t="shared" ca="1" si="6"/>
        <v>1.1262284560801932</v>
      </c>
      <c r="N32" s="26">
        <f t="shared" ca="1" si="6"/>
        <v>22.893174536828365</v>
      </c>
      <c r="O32" s="26">
        <f t="shared" si="5"/>
        <v>112</v>
      </c>
      <c r="P32" s="26">
        <f t="shared" ca="1" si="4"/>
        <v>39.418844056887558</v>
      </c>
    </row>
    <row r="33" spans="1:16" x14ac:dyDescent="0.3">
      <c r="A33" s="25">
        <v>1979</v>
      </c>
      <c r="B33" s="26">
        <f t="shared" ca="1" si="2"/>
        <v>38.361801721770284</v>
      </c>
      <c r="C33" s="26">
        <f t="shared" ca="1" si="6"/>
        <v>36.00120321976884</v>
      </c>
      <c r="D33" s="26">
        <f t="shared" ca="1" si="6"/>
        <v>48.126877023831227</v>
      </c>
      <c r="E33" s="26">
        <f t="shared" ca="1" si="6"/>
        <v>63.039730145571824</v>
      </c>
      <c r="F33" s="26">
        <f t="shared" ca="1" si="6"/>
        <v>0.14386739023417505</v>
      </c>
      <c r="G33" s="26">
        <f t="shared" ca="1" si="6"/>
        <v>19.07130423154695</v>
      </c>
      <c r="H33" s="26">
        <f t="shared" ca="1" si="6"/>
        <v>62.06166895607285</v>
      </c>
      <c r="I33" s="26">
        <f t="shared" ca="1" si="6"/>
        <v>41.921864749030476</v>
      </c>
      <c r="J33" s="26">
        <f t="shared" ca="1" si="6"/>
        <v>23.007098313712223</v>
      </c>
      <c r="K33" s="26">
        <f t="shared" ca="1" si="6"/>
        <v>134.85485270235526</v>
      </c>
      <c r="L33" s="26">
        <f t="shared" ca="1" si="6"/>
        <v>15.725883279861794</v>
      </c>
      <c r="M33" s="26">
        <f t="shared" ca="1" si="6"/>
        <v>1.7195282043582307</v>
      </c>
      <c r="N33" s="26">
        <f t="shared" ca="1" si="6"/>
        <v>24.805023318095966</v>
      </c>
      <c r="O33" s="26">
        <f t="shared" si="5"/>
        <v>116</v>
      </c>
      <c r="P33" s="26">
        <f t="shared" ca="1" si="4"/>
        <v>40.578666878029871</v>
      </c>
    </row>
    <row r="34" spans="1:16" x14ac:dyDescent="0.3">
      <c r="A34" s="25">
        <v>1980</v>
      </c>
      <c r="B34" s="26">
        <f t="shared" ca="1" si="2"/>
        <v>39.132021840750348</v>
      </c>
      <c r="C34" s="26">
        <f t="shared" ca="1" si="6"/>
        <v>37.038823778156441</v>
      </c>
      <c r="D34" s="26">
        <f t="shared" ca="1" si="6"/>
        <v>48.979518521327428</v>
      </c>
      <c r="E34" s="26">
        <f t="shared" ca="1" si="6"/>
        <v>63.574515244680512</v>
      </c>
      <c r="F34" s="26">
        <f t="shared" ca="1" si="6"/>
        <v>0.22337747184329107</v>
      </c>
      <c r="G34" s="26">
        <f t="shared" ca="1" si="6"/>
        <v>19.756901668796797</v>
      </c>
      <c r="H34" s="26">
        <f t="shared" ca="1" si="6"/>
        <v>62.862420245494469</v>
      </c>
      <c r="I34" s="26">
        <f t="shared" ca="1" si="6"/>
        <v>43.334380702923937</v>
      </c>
      <c r="J34" s="26">
        <f t="shared" ca="1" si="6"/>
        <v>26.788103376232257</v>
      </c>
      <c r="K34" s="26">
        <f t="shared" ca="1" si="6"/>
        <v>135.66017481605527</v>
      </c>
      <c r="L34" s="26">
        <f t="shared" ca="1" si="6"/>
        <v>18.574171667128759</v>
      </c>
      <c r="M34" s="26">
        <f t="shared" ca="1" si="6"/>
        <v>2.4466873750920342</v>
      </c>
      <c r="N34" s="26">
        <f t="shared" ca="1" si="6"/>
        <v>26.458548274504551</v>
      </c>
      <c r="O34" s="26">
        <f t="shared" si="5"/>
        <v>120</v>
      </c>
      <c r="P34" s="26">
        <f t="shared" ca="1" si="4"/>
        <v>41.561937689479301</v>
      </c>
    </row>
    <row r="35" spans="1:16" x14ac:dyDescent="0.3">
      <c r="A35" s="25">
        <v>1981</v>
      </c>
      <c r="B35" s="26">
        <f t="shared" ca="1" si="2"/>
        <v>39.767132035075541</v>
      </c>
      <c r="C35" s="26">
        <f t="shared" ca="1" si="6"/>
        <v>38.183584497538298</v>
      </c>
      <c r="D35" s="26">
        <f t="shared" ca="1" si="6"/>
        <v>49.602276589318642</v>
      </c>
      <c r="E35" s="26">
        <f t="shared" ca="1" si="6"/>
        <v>61.685217004413708</v>
      </c>
      <c r="F35" s="26">
        <f t="shared" ca="1" si="6"/>
        <v>0.31642837966474635</v>
      </c>
      <c r="G35" s="26">
        <f t="shared" ca="1" si="6"/>
        <v>20.067487066710953</v>
      </c>
      <c r="H35" s="26">
        <f t="shared" ca="1" si="6"/>
        <v>62.854959231536178</v>
      </c>
      <c r="I35" s="26">
        <f t="shared" ca="1" si="6"/>
        <v>45.022753569693741</v>
      </c>
      <c r="J35" s="26">
        <f t="shared" ca="1" si="6"/>
        <v>31.125580331422309</v>
      </c>
      <c r="K35" s="26">
        <f t="shared" ca="1" si="6"/>
        <v>144.02586983882512</v>
      </c>
      <c r="L35" s="26">
        <f t="shared" ca="1" si="6"/>
        <v>19.925225463655973</v>
      </c>
      <c r="M35" s="26">
        <f t="shared" ca="1" si="6"/>
        <v>3.0543984377571798</v>
      </c>
      <c r="N35" s="26">
        <f t="shared" ca="1" si="6"/>
        <v>28.262549191311255</v>
      </c>
      <c r="O35" s="26">
        <f t="shared" si="5"/>
        <v>124</v>
      </c>
      <c r="P35" s="26">
        <f t="shared" ca="1" si="4"/>
        <v>42.19222190881662</v>
      </c>
    </row>
    <row r="36" spans="1:16" x14ac:dyDescent="0.3">
      <c r="A36" s="25">
        <v>1982</v>
      </c>
      <c r="B36" s="26">
        <f t="shared" ca="1" si="2"/>
        <v>40.439499251091647</v>
      </c>
      <c r="C36" s="26">
        <f t="shared" ref="C36:N51" ca="1" si="7">GEOMEAN(OFFSET(C$75,$O36,0,4,1))</f>
        <v>39.296399670723602</v>
      </c>
      <c r="D36" s="26">
        <f t="shared" ca="1" si="7"/>
        <v>50.311915007432205</v>
      </c>
      <c r="E36" s="26">
        <f t="shared" ca="1" si="7"/>
        <v>58.425105621041538</v>
      </c>
      <c r="F36" s="26">
        <f t="shared" ca="1" si="7"/>
        <v>0.39937388301166271</v>
      </c>
      <c r="G36" s="26">
        <f t="shared" ca="1" si="7"/>
        <v>19.977457012114314</v>
      </c>
      <c r="H36" s="26">
        <f t="shared" ca="1" si="7"/>
        <v>62.704997408499977</v>
      </c>
      <c r="I36" s="26">
        <f t="shared" ca="1" si="7"/>
        <v>46.852367854990192</v>
      </c>
      <c r="J36" s="26">
        <f t="shared" ca="1" si="7"/>
        <v>35.030085623607377</v>
      </c>
      <c r="K36" s="26">
        <f t="shared" ca="1" si="7"/>
        <v>165.50685599358766</v>
      </c>
      <c r="L36" s="26">
        <f t="shared" ca="1" si="7"/>
        <v>21.307872952188291</v>
      </c>
      <c r="M36" s="26">
        <f t="shared" ca="1" si="7"/>
        <v>3.5298229103433254</v>
      </c>
      <c r="N36" s="26">
        <f t="shared" ca="1" si="7"/>
        <v>30.008947945251037</v>
      </c>
      <c r="O36" s="26">
        <f t="shared" si="5"/>
        <v>128</v>
      </c>
      <c r="P36" s="26">
        <f t="shared" ca="1" si="4"/>
        <v>42.799626164501916</v>
      </c>
    </row>
    <row r="37" spans="1:16" x14ac:dyDescent="0.3">
      <c r="A37" s="25">
        <v>1983</v>
      </c>
      <c r="B37" s="26">
        <f t="shared" ca="1" si="2"/>
        <v>41.137045237834606</v>
      </c>
      <c r="C37" s="26">
        <f t="shared" ca="1" si="7"/>
        <v>40.309061621991965</v>
      </c>
      <c r="D37" s="26">
        <f t="shared" ca="1" si="7"/>
        <v>51.151976009005864</v>
      </c>
      <c r="E37" s="26">
        <f t="shared" ca="1" si="7"/>
        <v>55.970302184151656</v>
      </c>
      <c r="F37" s="26">
        <f t="shared" ca="1" si="7"/>
        <v>0.51806875118669382</v>
      </c>
      <c r="G37" s="26">
        <f t="shared" ca="1" si="7"/>
        <v>19.962494519798526</v>
      </c>
      <c r="H37" s="26">
        <f t="shared" ca="1" si="7"/>
        <v>62.647497056778249</v>
      </c>
      <c r="I37" s="26">
        <f t="shared" ca="1" si="7"/>
        <v>48.048971899297726</v>
      </c>
      <c r="J37" s="26">
        <f t="shared" ca="1" si="7"/>
        <v>37.99991354791171</v>
      </c>
      <c r="K37" s="26">
        <f t="shared" ca="1" si="7"/>
        <v>190.38761840095538</v>
      </c>
      <c r="L37" s="26">
        <f t="shared" ca="1" si="7"/>
        <v>22.568802217600304</v>
      </c>
      <c r="M37" s="26">
        <f t="shared" ca="1" si="7"/>
        <v>4.0593533963284107</v>
      </c>
      <c r="N37" s="26">
        <f t="shared" ca="1" si="7"/>
        <v>31.835013709082194</v>
      </c>
      <c r="O37" s="26">
        <f t="shared" si="5"/>
        <v>132</v>
      </c>
      <c r="P37" s="26">
        <f t="shared" ca="1" si="4"/>
        <v>43.424631325098225</v>
      </c>
    </row>
    <row r="38" spans="1:16" x14ac:dyDescent="0.3">
      <c r="A38" s="25">
        <v>1984</v>
      </c>
      <c r="B38" s="26">
        <f t="shared" ca="1" si="2"/>
        <v>41.909303986679419</v>
      </c>
      <c r="C38" s="26">
        <f t="shared" ca="1" si="7"/>
        <v>41.321500991400889</v>
      </c>
      <c r="D38" s="26">
        <f t="shared" ca="1" si="7"/>
        <v>52.136619372711024</v>
      </c>
      <c r="E38" s="26">
        <f t="shared" ca="1" si="7"/>
        <v>55.454362857629931</v>
      </c>
      <c r="F38" s="26">
        <f t="shared" ca="1" si="7"/>
        <v>0.70964768804227063</v>
      </c>
      <c r="G38" s="26">
        <f t="shared" ca="1" si="7"/>
        <v>19.937297903588281</v>
      </c>
      <c r="H38" s="26">
        <f t="shared" ca="1" si="7"/>
        <v>62.654983847202473</v>
      </c>
      <c r="I38" s="26">
        <f t="shared" ca="1" si="7"/>
        <v>50.302437923341849</v>
      </c>
      <c r="J38" s="26">
        <f t="shared" ca="1" si="7"/>
        <v>40.601820519338688</v>
      </c>
      <c r="K38" s="26">
        <f t="shared" ca="1" si="7"/>
        <v>222.65378808630265</v>
      </c>
      <c r="L38" s="26">
        <f t="shared" ca="1" si="7"/>
        <v>22.964990741093803</v>
      </c>
      <c r="M38" s="26">
        <f t="shared" ca="1" si="7"/>
        <v>4.7468578985129506</v>
      </c>
      <c r="N38" s="26">
        <f t="shared" ca="1" si="7"/>
        <v>33.875088159346937</v>
      </c>
      <c r="O38" s="26">
        <f t="shared" si="5"/>
        <v>136</v>
      </c>
      <c r="P38" s="26">
        <f t="shared" ca="1" si="4"/>
        <v>44.21166384769294</v>
      </c>
    </row>
    <row r="39" spans="1:16" x14ac:dyDescent="0.3">
      <c r="A39" s="25">
        <v>1985</v>
      </c>
      <c r="B39" s="26">
        <f t="shared" ca="1" si="2"/>
        <v>42.794354520806813</v>
      </c>
      <c r="C39" s="26">
        <f t="shared" ca="1" si="7"/>
        <v>42.341627454113549</v>
      </c>
      <c r="D39" s="26">
        <f t="shared" ca="1" si="7"/>
        <v>52.852371567879317</v>
      </c>
      <c r="E39" s="26">
        <f t="shared" ca="1" si="7"/>
        <v>56.841574183742665</v>
      </c>
      <c r="F39" s="26">
        <f t="shared" ca="1" si="7"/>
        <v>0.99274717564009018</v>
      </c>
      <c r="G39" s="26">
        <f t="shared" ca="1" si="7"/>
        <v>21.225630663667246</v>
      </c>
      <c r="H39" s="26">
        <f t="shared" ca="1" si="7"/>
        <v>63.177100205926472</v>
      </c>
      <c r="I39" s="26">
        <f t="shared" ca="1" si="7"/>
        <v>52.705586437100017</v>
      </c>
      <c r="J39" s="26">
        <f t="shared" ca="1" si="7"/>
        <v>43.023221502493591</v>
      </c>
      <c r="K39" s="26">
        <f t="shared" ca="1" si="7"/>
        <v>257.24032673406822</v>
      </c>
      <c r="L39" s="26">
        <f t="shared" ca="1" si="7"/>
        <v>23.007467021251752</v>
      </c>
      <c r="M39" s="26">
        <f t="shared" ca="1" si="7"/>
        <v>5.8116973067912561</v>
      </c>
      <c r="N39" s="26">
        <f t="shared" ca="1" si="7"/>
        <v>35.714368253097177</v>
      </c>
      <c r="O39" s="26">
        <f t="shared" si="5"/>
        <v>140</v>
      </c>
      <c r="P39" s="26">
        <f t="shared" ca="1" si="4"/>
        <v>45.289007140677569</v>
      </c>
    </row>
    <row r="40" spans="1:16" x14ac:dyDescent="0.3">
      <c r="A40" s="25">
        <v>1986</v>
      </c>
      <c r="B40" s="26">
        <f t="shared" ca="1" si="2"/>
        <v>43.601809321798832</v>
      </c>
      <c r="C40" s="26">
        <f t="shared" ca="1" si="7"/>
        <v>43.199477326617561</v>
      </c>
      <c r="D40" s="26">
        <f t="shared" ca="1" si="7"/>
        <v>53.127421761923138</v>
      </c>
      <c r="E40" s="26">
        <f t="shared" ca="1" si="7"/>
        <v>56.872338693502471</v>
      </c>
      <c r="F40" s="26">
        <f t="shared" ca="1" si="7"/>
        <v>1.3722954710287683</v>
      </c>
      <c r="G40" s="26">
        <f t="shared" ca="1" si="7"/>
        <v>22.072454253578893</v>
      </c>
      <c r="H40" s="26">
        <f t="shared" ca="1" si="7"/>
        <v>63.977136074236803</v>
      </c>
      <c r="I40" s="26">
        <f t="shared" ca="1" si="7"/>
        <v>54.27326334689743</v>
      </c>
      <c r="J40" s="26">
        <f t="shared" ca="1" si="7"/>
        <v>46.605432313664174</v>
      </c>
      <c r="K40" s="26">
        <f t="shared" ca="1" si="7"/>
        <v>269.48246824441497</v>
      </c>
      <c r="L40" s="26">
        <f t="shared" ca="1" si="7"/>
        <v>23.640429684244147</v>
      </c>
      <c r="M40" s="26">
        <f t="shared" ca="1" si="7"/>
        <v>7.1248670664066047</v>
      </c>
      <c r="N40" s="26">
        <f t="shared" ca="1" si="7"/>
        <v>37.387134680850572</v>
      </c>
      <c r="O40" s="26">
        <f t="shared" si="5"/>
        <v>144</v>
      </c>
      <c r="P40" s="26">
        <f t="shared" ca="1" si="4"/>
        <v>46.254284366031754</v>
      </c>
    </row>
    <row r="41" spans="1:16" x14ac:dyDescent="0.3">
      <c r="A41" s="25">
        <v>1987</v>
      </c>
      <c r="B41" s="26">
        <f t="shared" ca="1" si="2"/>
        <v>44.874956951436936</v>
      </c>
      <c r="C41" s="26">
        <f t="shared" ca="1" si="7"/>
        <v>43.889635448815149</v>
      </c>
      <c r="D41" s="26">
        <f t="shared" ca="1" si="7"/>
        <v>53.82425067886652</v>
      </c>
      <c r="E41" s="26">
        <f t="shared" ca="1" si="7"/>
        <v>57.408852443586774</v>
      </c>
      <c r="F41" s="26">
        <f t="shared" ca="1" si="7"/>
        <v>1.875324859563259</v>
      </c>
      <c r="G41" s="26">
        <f t="shared" ca="1" si="7"/>
        <v>22.316168016127722</v>
      </c>
      <c r="H41" s="26">
        <f t="shared" ca="1" si="7"/>
        <v>64.854490204359323</v>
      </c>
      <c r="I41" s="26">
        <f t="shared" ca="1" si="7"/>
        <v>55.417135586179633</v>
      </c>
      <c r="J41" s="26">
        <f t="shared" ca="1" si="7"/>
        <v>50.348636592246962</v>
      </c>
      <c r="K41" s="26">
        <f t="shared" ca="1" si="7"/>
        <v>258.9594718598305</v>
      </c>
      <c r="L41" s="26">
        <f t="shared" ca="1" si="7"/>
        <v>25.465787050084753</v>
      </c>
      <c r="M41" s="26">
        <f t="shared" ca="1" si="7"/>
        <v>8.5832500019318498</v>
      </c>
      <c r="N41" s="26">
        <f t="shared" ca="1" si="7"/>
        <v>39.274514496426399</v>
      </c>
      <c r="O41" s="26">
        <f t="shared" si="5"/>
        <v>148</v>
      </c>
      <c r="P41" s="26">
        <f t="shared" ca="1" si="4"/>
        <v>47.380963680436579</v>
      </c>
    </row>
    <row r="42" spans="1:16" x14ac:dyDescent="0.3">
      <c r="A42" s="25">
        <v>1988</v>
      </c>
      <c r="B42" s="26">
        <f t="shared" ca="1" si="2"/>
        <v>46.96004669314155</v>
      </c>
      <c r="C42" s="26">
        <f t="shared" ca="1" si="7"/>
        <v>44.609416705078488</v>
      </c>
      <c r="D42" s="26">
        <f t="shared" ca="1" si="7"/>
        <v>54.879169658442628</v>
      </c>
      <c r="E42" s="26">
        <f t="shared" ca="1" si="7"/>
        <v>58.379673401281309</v>
      </c>
      <c r="F42" s="26">
        <f t="shared" ca="1" si="7"/>
        <v>2.5877299232970827</v>
      </c>
      <c r="G42" s="26">
        <f t="shared" ca="1" si="7"/>
        <v>23.836056727085101</v>
      </c>
      <c r="H42" s="26">
        <f t="shared" ca="1" si="7"/>
        <v>66.00366728331106</v>
      </c>
      <c r="I42" s="26">
        <f t="shared" ca="1" si="7"/>
        <v>56.062180214751351</v>
      </c>
      <c r="J42" s="26">
        <f t="shared" ca="1" si="7"/>
        <v>53.841358050285962</v>
      </c>
      <c r="K42" s="26">
        <f t="shared" ca="1" si="7"/>
        <v>256.47606391328537</v>
      </c>
      <c r="L42" s="26">
        <f t="shared" ca="1" si="7"/>
        <v>29.346604278251426</v>
      </c>
      <c r="M42" s="26">
        <f t="shared" ca="1" si="7"/>
        <v>10.75464370566085</v>
      </c>
      <c r="N42" s="26">
        <f t="shared" ca="1" si="7"/>
        <v>42.166489168536657</v>
      </c>
      <c r="O42" s="26">
        <f t="shared" si="5"/>
        <v>152</v>
      </c>
      <c r="P42" s="26">
        <f t="shared" ca="1" si="4"/>
        <v>49.024524404744994</v>
      </c>
    </row>
    <row r="43" spans="1:16" x14ac:dyDescent="0.3">
      <c r="A43" s="25">
        <v>1989</v>
      </c>
      <c r="B43" s="26">
        <f t="shared" ca="1" si="2"/>
        <v>49.673111032946856</v>
      </c>
      <c r="C43" s="26">
        <f t="shared" ca="1" si="7"/>
        <v>45.5092081287521</v>
      </c>
      <c r="D43" s="26">
        <f t="shared" ca="1" si="7"/>
        <v>56.140914204678417</v>
      </c>
      <c r="E43" s="26">
        <f t="shared" ca="1" si="7"/>
        <v>59.443996505181339</v>
      </c>
      <c r="F43" s="26">
        <f t="shared" ca="1" si="7"/>
        <v>3.7530121405931576</v>
      </c>
      <c r="G43" s="26">
        <f t="shared" ca="1" si="7"/>
        <v>26.833238536906137</v>
      </c>
      <c r="H43" s="26">
        <f t="shared" ca="1" si="7"/>
        <v>67.880311391608615</v>
      </c>
      <c r="I43" s="26">
        <f t="shared" ca="1" si="7"/>
        <v>57.095787660839555</v>
      </c>
      <c r="J43" s="26">
        <f t="shared" ca="1" si="7"/>
        <v>56.96306629106035</v>
      </c>
      <c r="K43" s="26">
        <f t="shared" ca="1" si="7"/>
        <v>259.60690311812209</v>
      </c>
      <c r="L43" s="26">
        <f t="shared" ca="1" si="7"/>
        <v>34.572247227000197</v>
      </c>
      <c r="M43" s="26">
        <f t="shared" ca="1" si="7"/>
        <v>14.567227769025214</v>
      </c>
      <c r="N43" s="26">
        <f t="shared" ca="1" si="7"/>
        <v>44.30823079853964</v>
      </c>
      <c r="O43" s="26">
        <f t="shared" si="5"/>
        <v>156</v>
      </c>
      <c r="P43" s="26">
        <f t="shared" ca="1" si="4"/>
        <v>51.210837505854549</v>
      </c>
    </row>
    <row r="44" spans="1:16" x14ac:dyDescent="0.3">
      <c r="A44" s="25">
        <v>1990</v>
      </c>
      <c r="B44" s="26">
        <f t="shared" ca="1" si="2"/>
        <v>52.673775291433024</v>
      </c>
      <c r="C44" s="26">
        <f t="shared" ca="1" si="7"/>
        <v>46.767560922711347</v>
      </c>
      <c r="D44" s="26">
        <f t="shared" ca="1" si="7"/>
        <v>57.820527098794571</v>
      </c>
      <c r="E44" s="26">
        <f t="shared" ca="1" si="7"/>
        <v>60.127452039989443</v>
      </c>
      <c r="F44" s="26">
        <f t="shared" ca="1" si="7"/>
        <v>4.7224616530953734</v>
      </c>
      <c r="G44" s="26">
        <f t="shared" ca="1" si="7"/>
        <v>29.06091780980006</v>
      </c>
      <c r="H44" s="26">
        <f t="shared" ca="1" si="7"/>
        <v>69.727890182108254</v>
      </c>
      <c r="I44" s="26">
        <f t="shared" ca="1" si="7"/>
        <v>59.382414353179243</v>
      </c>
      <c r="J44" s="26">
        <f t="shared" ca="1" si="7"/>
        <v>61.252064188646173</v>
      </c>
      <c r="K44" s="26">
        <f t="shared" ca="1" si="7"/>
        <v>268.37103303957059</v>
      </c>
      <c r="L44" s="26">
        <f t="shared" ca="1" si="7"/>
        <v>40.813357312810531</v>
      </c>
      <c r="M44" s="26">
        <f t="shared" ca="1" si="7"/>
        <v>17.735475118982357</v>
      </c>
      <c r="N44" s="26">
        <f t="shared" ca="1" si="7"/>
        <v>45.922144874130602</v>
      </c>
      <c r="O44" s="26">
        <f t="shared" si="5"/>
        <v>160</v>
      </c>
      <c r="P44" s="26">
        <f t="shared" ca="1" si="4"/>
        <v>53.593117920854674</v>
      </c>
    </row>
    <row r="45" spans="1:16" x14ac:dyDescent="0.3">
      <c r="A45" s="25">
        <v>1991</v>
      </c>
      <c r="B45" s="26">
        <f t="shared" ca="1" si="2"/>
        <v>55.194278629613414</v>
      </c>
      <c r="C45" s="26">
        <f t="shared" ca="1" si="7"/>
        <v>49.216990574267754</v>
      </c>
      <c r="D45" s="26">
        <f t="shared" ca="1" si="7"/>
        <v>59.211711722013042</v>
      </c>
      <c r="E45" s="26">
        <f t="shared" ca="1" si="7"/>
        <v>60.72966993032157</v>
      </c>
      <c r="F45" s="26">
        <f t="shared" ca="1" si="7"/>
        <v>5.8337578756104973</v>
      </c>
      <c r="G45" s="26">
        <f t="shared" ca="1" si="7"/>
        <v>31.504822457264531</v>
      </c>
      <c r="H45" s="26">
        <f t="shared" ca="1" si="7"/>
        <v>72.390130457814479</v>
      </c>
      <c r="I45" s="26">
        <f t="shared" ca="1" si="7"/>
        <v>61.571175520342315</v>
      </c>
      <c r="J45" s="26">
        <f t="shared" ca="1" si="7"/>
        <v>66.4264342211967</v>
      </c>
      <c r="K45" s="26">
        <f t="shared" ca="1" si="7"/>
        <v>288.46574190000922</v>
      </c>
      <c r="L45" s="26">
        <f t="shared" ca="1" si="7"/>
        <v>43.979206009813126</v>
      </c>
      <c r="M45" s="26">
        <f t="shared" ca="1" si="7"/>
        <v>20.843485144805907</v>
      </c>
      <c r="N45" s="26">
        <f t="shared" ca="1" si="7"/>
        <v>47.533513957954248</v>
      </c>
      <c r="O45" s="26">
        <f t="shared" si="5"/>
        <v>164</v>
      </c>
      <c r="P45" s="26">
        <f t="shared" ca="1" si="4"/>
        <v>56.163061666938532</v>
      </c>
    </row>
    <row r="46" spans="1:16" x14ac:dyDescent="0.3">
      <c r="A46" s="25">
        <v>1992</v>
      </c>
      <c r="B46" s="26">
        <f t="shared" ca="1" si="2"/>
        <v>57.207440084482769</v>
      </c>
      <c r="C46" s="26">
        <f t="shared" ca="1" si="7"/>
        <v>52.559359758976626</v>
      </c>
      <c r="D46" s="26">
        <f t="shared" ca="1" si="7"/>
        <v>60.264277141159134</v>
      </c>
      <c r="E46" s="26">
        <f t="shared" ca="1" si="7"/>
        <v>60.333827528647177</v>
      </c>
      <c r="F46" s="26">
        <f t="shared" ca="1" si="7"/>
        <v>6.6564152881372287</v>
      </c>
      <c r="G46" s="26">
        <f t="shared" ca="1" si="7"/>
        <v>31.146541368463783</v>
      </c>
      <c r="H46" s="26">
        <f t="shared" ca="1" si="7"/>
        <v>74.446756433067492</v>
      </c>
      <c r="I46" s="26">
        <f t="shared" ca="1" si="7"/>
        <v>62.888407548291177</v>
      </c>
      <c r="J46" s="26">
        <f t="shared" ca="1" si="7"/>
        <v>71.221535280965227</v>
      </c>
      <c r="K46" s="26">
        <f t="shared" ca="1" si="7"/>
        <v>291.94859036297436</v>
      </c>
      <c r="L46" s="26">
        <f t="shared" ca="1" si="7"/>
        <v>44.322482859806591</v>
      </c>
      <c r="M46" s="26">
        <f t="shared" ca="1" si="7"/>
        <v>21.413284482510484</v>
      </c>
      <c r="N46" s="26">
        <f t="shared" ca="1" si="7"/>
        <v>48.821164426193512</v>
      </c>
      <c r="O46" s="26">
        <f t="shared" si="5"/>
        <v>168</v>
      </c>
      <c r="P46" s="26">
        <f t="shared" ca="1" si="4"/>
        <v>58.250614217236496</v>
      </c>
    </row>
    <row r="47" spans="1:16" x14ac:dyDescent="0.3">
      <c r="A47" s="25">
        <v>1993</v>
      </c>
      <c r="B47" s="26">
        <f t="shared" ca="1" si="2"/>
        <v>59.00569243526629</v>
      </c>
      <c r="C47" s="26">
        <f t="shared" ca="1" si="7"/>
        <v>55.51777976908042</v>
      </c>
      <c r="D47" s="26">
        <f t="shared" ca="1" si="7"/>
        <v>61.296847326760641</v>
      </c>
      <c r="E47" s="26">
        <f t="shared" ca="1" si="7"/>
        <v>59.43742414387976</v>
      </c>
      <c r="F47" s="26">
        <f t="shared" ca="1" si="7"/>
        <v>7.5240010381252471</v>
      </c>
      <c r="G47" s="26">
        <f t="shared" ca="1" si="7"/>
        <v>28.321231130529103</v>
      </c>
      <c r="H47" s="26">
        <f t="shared" ca="1" si="7"/>
        <v>75.738972590164991</v>
      </c>
      <c r="I47" s="26">
        <f t="shared" ca="1" si="7"/>
        <v>65.688865594010636</v>
      </c>
      <c r="J47" s="26">
        <f t="shared" ca="1" si="7"/>
        <v>75.817448290250354</v>
      </c>
      <c r="K47" s="26">
        <f t="shared" ca="1" si="7"/>
        <v>278.35919110182653</v>
      </c>
      <c r="L47" s="26">
        <f t="shared" ca="1" si="7"/>
        <v>43.839599438087234</v>
      </c>
      <c r="M47" s="26">
        <f t="shared" ca="1" si="7"/>
        <v>20.494709522514608</v>
      </c>
      <c r="N47" s="26">
        <f t="shared" ca="1" si="7"/>
        <v>50.322362675666305</v>
      </c>
      <c r="O47" s="26">
        <f t="shared" si="5"/>
        <v>172</v>
      </c>
      <c r="P47" s="26">
        <f t="shared" ca="1" si="4"/>
        <v>59.880804043974024</v>
      </c>
    </row>
    <row r="48" spans="1:16" x14ac:dyDescent="0.3">
      <c r="A48" s="25">
        <v>1994</v>
      </c>
      <c r="B48" s="26">
        <f t="shared" ca="1" si="2"/>
        <v>60.658094891236765</v>
      </c>
      <c r="C48" s="26">
        <f t="shared" ca="1" si="7"/>
        <v>57.812119807196844</v>
      </c>
      <c r="D48" s="26">
        <f t="shared" ca="1" si="7"/>
        <v>62.374214116406705</v>
      </c>
      <c r="E48" s="26">
        <f t="shared" ca="1" si="7"/>
        <v>60.498419004456245</v>
      </c>
      <c r="F48" s="26">
        <f t="shared" ca="1" si="7"/>
        <v>9.2889954375424253</v>
      </c>
      <c r="G48" s="26">
        <f t="shared" ca="1" si="7"/>
        <v>27.755809053470863</v>
      </c>
      <c r="H48" s="26">
        <f t="shared" ca="1" si="7"/>
        <v>76.732237047948345</v>
      </c>
      <c r="I48" s="26">
        <f t="shared" ca="1" si="7"/>
        <v>71.710461745172807</v>
      </c>
      <c r="J48" s="26">
        <f t="shared" ca="1" si="7"/>
        <v>79.120360536018453</v>
      </c>
      <c r="K48" s="26">
        <f t="shared" ca="1" si="7"/>
        <v>254.50268995759896</v>
      </c>
      <c r="L48" s="26">
        <f t="shared" ca="1" si="7"/>
        <v>44.003661257408957</v>
      </c>
      <c r="M48" s="26">
        <f t="shared" ca="1" si="7"/>
        <v>22.069141751360057</v>
      </c>
      <c r="N48" s="26">
        <f t="shared" ca="1" si="7"/>
        <v>52.684120824719606</v>
      </c>
      <c r="O48" s="26">
        <f t="shared" si="5"/>
        <v>176</v>
      </c>
      <c r="P48" s="26">
        <f t="shared" ca="1" si="4"/>
        <v>61.433484122686508</v>
      </c>
    </row>
    <row r="49" spans="1:16" x14ac:dyDescent="0.3">
      <c r="A49" s="25">
        <v>1995</v>
      </c>
      <c r="B49" s="26">
        <f t="shared" ca="1" si="2"/>
        <v>62.485166533003522</v>
      </c>
      <c r="C49" s="26">
        <f t="shared" ca="1" si="7"/>
        <v>59.83975136918999</v>
      </c>
      <c r="D49" s="26">
        <f t="shared" ca="1" si="7"/>
        <v>63.509012967151364</v>
      </c>
      <c r="E49" s="26">
        <f t="shared" ca="1" si="7"/>
        <v>60.601216864238175</v>
      </c>
      <c r="F49" s="26">
        <f t="shared" ca="1" si="7"/>
        <v>12.34843052355505</v>
      </c>
      <c r="G49" s="26">
        <f t="shared" ca="1" si="7"/>
        <v>30.493394965808182</v>
      </c>
      <c r="H49" s="26">
        <f t="shared" ca="1" si="7"/>
        <v>77.921102629863867</v>
      </c>
      <c r="I49" s="26">
        <f t="shared" ca="1" si="7"/>
        <v>76.021776161140465</v>
      </c>
      <c r="J49" s="26">
        <f t="shared" ca="1" si="7"/>
        <v>79.14886974932304</v>
      </c>
      <c r="K49" s="26">
        <f t="shared" ca="1" si="7"/>
        <v>232.81193268588405</v>
      </c>
      <c r="L49" s="26">
        <f t="shared" ca="1" si="7"/>
        <v>45.913669763928652</v>
      </c>
      <c r="M49" s="26">
        <f t="shared" ca="1" si="7"/>
        <v>26.408459576675657</v>
      </c>
      <c r="N49" s="26">
        <f t="shared" ca="1" si="7"/>
        <v>55.63585757032962</v>
      </c>
      <c r="O49" s="26">
        <f t="shared" si="5"/>
        <v>180</v>
      </c>
      <c r="P49" s="26">
        <f t="shared" ca="1" si="4"/>
        <v>63.063149187784482</v>
      </c>
    </row>
    <row r="50" spans="1:16" x14ac:dyDescent="0.3">
      <c r="A50" s="25">
        <v>1996</v>
      </c>
      <c r="B50" s="26">
        <f t="shared" ca="1" si="2"/>
        <v>64.606560896726961</v>
      </c>
      <c r="C50" s="26">
        <f t="shared" ca="1" si="7"/>
        <v>62.026726406118456</v>
      </c>
      <c r="D50" s="26">
        <f t="shared" ca="1" si="7"/>
        <v>65.20983688891171</v>
      </c>
      <c r="E50" s="26">
        <f t="shared" ca="1" si="7"/>
        <v>59.894898897984923</v>
      </c>
      <c r="F50" s="26">
        <f t="shared" ca="1" si="7"/>
        <v>18.33628695296315</v>
      </c>
      <c r="G50" s="26">
        <f t="shared" ca="1" si="7"/>
        <v>35.985724988114619</v>
      </c>
      <c r="H50" s="26">
        <f t="shared" ca="1" si="7"/>
        <v>79.967089303974262</v>
      </c>
      <c r="I50" s="26">
        <f t="shared" ca="1" si="7"/>
        <v>74.504143593724976</v>
      </c>
      <c r="J50" s="26">
        <f t="shared" ca="1" si="7"/>
        <v>78.372494776715513</v>
      </c>
      <c r="K50" s="26">
        <f t="shared" ca="1" si="7"/>
        <v>218.65286530871666</v>
      </c>
      <c r="L50" s="26">
        <f t="shared" ca="1" si="7"/>
        <v>48.002453052869406</v>
      </c>
      <c r="M50" s="26">
        <f t="shared" ca="1" si="7"/>
        <v>31.866214723914378</v>
      </c>
      <c r="N50" s="26">
        <f t="shared" ca="1" si="7"/>
        <v>58.870236930595361</v>
      </c>
      <c r="O50" s="26">
        <f t="shared" si="5"/>
        <v>184</v>
      </c>
      <c r="P50" s="26">
        <f t="shared" ca="1" si="4"/>
        <v>65.101541157515285</v>
      </c>
    </row>
    <row r="51" spans="1:16" x14ac:dyDescent="0.3">
      <c r="A51" s="25">
        <v>1997</v>
      </c>
      <c r="B51" s="26">
        <f t="shared" ca="1" si="2"/>
        <v>67.437963842898341</v>
      </c>
      <c r="C51" s="26">
        <f t="shared" ca="1" si="7"/>
        <v>63.671167621135382</v>
      </c>
      <c r="D51" s="26">
        <f t="shared" ca="1" si="7"/>
        <v>67.796022792866538</v>
      </c>
      <c r="E51" s="26">
        <f t="shared" ca="1" si="7"/>
        <v>62.673030644457917</v>
      </c>
      <c r="F51" s="26">
        <f t="shared" ca="1" si="7"/>
        <v>25.538784039828538</v>
      </c>
      <c r="G51" s="26">
        <f t="shared" ca="1" si="7"/>
        <v>37.814306194596149</v>
      </c>
      <c r="H51" s="26">
        <f t="shared" ca="1" si="7"/>
        <v>81.768088192916835</v>
      </c>
      <c r="I51" s="26">
        <f t="shared" ca="1" si="7"/>
        <v>74.164699014514014</v>
      </c>
      <c r="J51" s="26">
        <f t="shared" ca="1" si="7"/>
        <v>79.051884176067915</v>
      </c>
      <c r="K51" s="26">
        <f t="shared" ca="1" si="7"/>
        <v>211.20920016732612</v>
      </c>
      <c r="L51" s="26">
        <f t="shared" ca="1" si="7"/>
        <v>53.899610586871205</v>
      </c>
      <c r="M51" s="26">
        <f t="shared" ca="1" si="7"/>
        <v>35.879484744411833</v>
      </c>
      <c r="N51" s="26">
        <f t="shared" ca="1" si="7"/>
        <v>63.646008489003435</v>
      </c>
      <c r="O51" s="26">
        <f t="shared" si="5"/>
        <v>188</v>
      </c>
      <c r="P51" s="26">
        <f t="shared" ca="1" si="4"/>
        <v>67.645249248488724</v>
      </c>
    </row>
    <row r="52" spans="1:16" x14ac:dyDescent="0.3">
      <c r="A52" s="25">
        <v>1998</v>
      </c>
      <c r="B52" s="26">
        <f t="shared" ca="1" si="2"/>
        <v>71.139201789140657</v>
      </c>
      <c r="C52" s="26">
        <f t="shared" ref="C52:N67" ca="1" si="8">GEOMEAN(OFFSET(C$75,$O52,0,4,1))</f>
        <v>65.98064409136002</v>
      </c>
      <c r="D52" s="26">
        <f t="shared" ca="1" si="8"/>
        <v>70.615495129402689</v>
      </c>
      <c r="E52" s="26">
        <f t="shared" ca="1" si="8"/>
        <v>66.606038549933885</v>
      </c>
      <c r="F52" s="26">
        <f t="shared" ca="1" si="8"/>
        <v>35.031624333979153</v>
      </c>
      <c r="G52" s="26">
        <f t="shared" ca="1" si="8"/>
        <v>39.085688609176152</v>
      </c>
      <c r="H52" s="26">
        <f t="shared" ca="1" si="8"/>
        <v>83.473914955422771</v>
      </c>
      <c r="I52" s="26">
        <f t="shared" ca="1" si="8"/>
        <v>74.093849070888396</v>
      </c>
      <c r="J52" s="26">
        <f t="shared" ca="1" si="8"/>
        <v>79.907193889327687</v>
      </c>
      <c r="K52" s="26">
        <f t="shared" ca="1" si="8"/>
        <v>196.46550998792901</v>
      </c>
      <c r="L52" s="26">
        <f t="shared" ca="1" si="8"/>
        <v>59.571338267752637</v>
      </c>
      <c r="M52" s="26">
        <f t="shared" ca="1" si="8"/>
        <v>40.33237393583331</v>
      </c>
      <c r="N52" s="26">
        <f t="shared" ca="1" si="8"/>
        <v>68.601092560450155</v>
      </c>
      <c r="O52" s="26">
        <f t="shared" si="5"/>
        <v>192</v>
      </c>
      <c r="P52" s="26">
        <f t="shared" ca="1" si="4"/>
        <v>70.692438232241742</v>
      </c>
    </row>
    <row r="53" spans="1:16" x14ac:dyDescent="0.3">
      <c r="A53" s="25">
        <v>1999</v>
      </c>
      <c r="B53" s="26">
        <f t="shared" ca="1" si="2"/>
        <v>74.873703078577719</v>
      </c>
      <c r="C53" s="26">
        <f t="shared" ca="1" si="8"/>
        <v>68.51011456782679</v>
      </c>
      <c r="D53" s="26">
        <f t="shared" ca="1" si="8"/>
        <v>73.003295428804947</v>
      </c>
      <c r="E53" s="26">
        <f t="shared" ca="1" si="8"/>
        <v>70.081104232051771</v>
      </c>
      <c r="F53" s="26">
        <f t="shared" ca="1" si="8"/>
        <v>45.392090144888911</v>
      </c>
      <c r="G53" s="26">
        <f t="shared" ca="1" si="8"/>
        <v>42.517627417511044</v>
      </c>
      <c r="H53" s="26">
        <f t="shared" ca="1" si="8"/>
        <v>84.829354177216587</v>
      </c>
      <c r="I53" s="26">
        <f t="shared" ca="1" si="8"/>
        <v>70.860928916900235</v>
      </c>
      <c r="J53" s="26">
        <f t="shared" ca="1" si="8"/>
        <v>82.364835706695601</v>
      </c>
      <c r="K53" s="26">
        <f t="shared" ca="1" si="8"/>
        <v>172.7239060143618</v>
      </c>
      <c r="L53" s="26">
        <f t="shared" ca="1" si="8"/>
        <v>65.230050006454064</v>
      </c>
      <c r="M53" s="26">
        <f t="shared" ca="1" si="8"/>
        <v>43.640994466863468</v>
      </c>
      <c r="N53" s="26">
        <f t="shared" ca="1" si="8"/>
        <v>73.545015112195387</v>
      </c>
      <c r="O53" s="26">
        <f t="shared" si="5"/>
        <v>196</v>
      </c>
      <c r="P53" s="26">
        <f t="shared" ca="1" si="4"/>
        <v>73.695960215124273</v>
      </c>
    </row>
    <row r="54" spans="1:16" x14ac:dyDescent="0.3">
      <c r="A54" s="25">
        <v>2000</v>
      </c>
      <c r="B54" s="26">
        <f t="shared" ca="1" si="2"/>
        <v>78.073690183826088</v>
      </c>
      <c r="C54" s="26">
        <f t="shared" ca="1" si="8"/>
        <v>69.619864749984018</v>
      </c>
      <c r="D54" s="26">
        <f t="shared" ca="1" si="8"/>
        <v>74.783867783103275</v>
      </c>
      <c r="E54" s="26">
        <f t="shared" ca="1" si="8"/>
        <v>73.143906661697017</v>
      </c>
      <c r="F54" s="26">
        <f t="shared" ca="1" si="8"/>
        <v>54.750014441236701</v>
      </c>
      <c r="G54" s="26">
        <f t="shared" ca="1" si="8"/>
        <v>53.114696437292686</v>
      </c>
      <c r="H54" s="26">
        <f t="shared" ca="1" si="8"/>
        <v>86.12424520982411</v>
      </c>
      <c r="I54" s="26">
        <f t="shared" ca="1" si="8"/>
        <v>67.031918068856015</v>
      </c>
      <c r="J54" s="26">
        <f t="shared" ca="1" si="8"/>
        <v>85.999489664958091</v>
      </c>
      <c r="K54" s="26">
        <f t="shared" ca="1" si="8"/>
        <v>146.14878040208723</v>
      </c>
      <c r="L54" s="26">
        <f t="shared" ca="1" si="8"/>
        <v>71.567601021797188</v>
      </c>
      <c r="M54" s="26">
        <f t="shared" ca="1" si="8"/>
        <v>46.298819737986726</v>
      </c>
      <c r="N54" s="26">
        <f t="shared" ca="1" si="8"/>
        <v>78.939622165628009</v>
      </c>
      <c r="O54" s="26">
        <f t="shared" si="5"/>
        <v>200</v>
      </c>
      <c r="P54" s="26">
        <f t="shared" ca="1" si="4"/>
        <v>76.411945771844984</v>
      </c>
    </row>
    <row r="55" spans="1:16" x14ac:dyDescent="0.3">
      <c r="A55" s="25">
        <v>2001</v>
      </c>
      <c r="B55" s="26">
        <f t="shared" ca="1" si="2"/>
        <v>80.914588091909138</v>
      </c>
      <c r="C55" s="26">
        <f t="shared" ca="1" si="8"/>
        <v>70.332038106264946</v>
      </c>
      <c r="D55" s="26">
        <f t="shared" ca="1" si="8"/>
        <v>76.194364351394881</v>
      </c>
      <c r="E55" s="26">
        <f t="shared" ca="1" si="8"/>
        <v>76.278295933816153</v>
      </c>
      <c r="F55" s="26">
        <f t="shared" ca="1" si="8"/>
        <v>59.230766150390615</v>
      </c>
      <c r="G55" s="26">
        <f t="shared" ca="1" si="8"/>
        <v>59.670642989256592</v>
      </c>
      <c r="H55" s="26">
        <f t="shared" ca="1" si="8"/>
        <v>87.611310726264477</v>
      </c>
      <c r="I55" s="26">
        <f t="shared" ca="1" si="8"/>
        <v>67.816927177441869</v>
      </c>
      <c r="J55" s="26">
        <f t="shared" ca="1" si="8"/>
        <v>86.652284929572431</v>
      </c>
      <c r="K55" s="26">
        <f t="shared" ca="1" si="8"/>
        <v>120.28535561633242</v>
      </c>
      <c r="L55" s="26">
        <f t="shared" ca="1" si="8"/>
        <v>78.202767492186197</v>
      </c>
      <c r="M55" s="26">
        <f t="shared" ca="1" si="8"/>
        <v>47.558916031852064</v>
      </c>
      <c r="N55" s="26">
        <f t="shared" ca="1" si="8"/>
        <v>83.423811355967729</v>
      </c>
      <c r="O55" s="26">
        <f t="shared" si="5"/>
        <v>204</v>
      </c>
      <c r="P55" s="26">
        <f t="shared" ca="1" si="4"/>
        <v>78.575738227525463</v>
      </c>
    </row>
    <row r="56" spans="1:16" x14ac:dyDescent="0.3">
      <c r="A56" s="25">
        <v>2002</v>
      </c>
      <c r="B56" s="26">
        <f t="shared" ca="1" si="2"/>
        <v>83.059938945061134</v>
      </c>
      <c r="C56" s="26">
        <f t="shared" ca="1" si="8"/>
        <v>71.231944740944428</v>
      </c>
      <c r="D56" s="26">
        <f t="shared" ca="1" si="8"/>
        <v>77.483856282165576</v>
      </c>
      <c r="E56" s="26">
        <f t="shared" ca="1" si="8"/>
        <v>81.033370674182436</v>
      </c>
      <c r="F56" s="26">
        <f t="shared" ca="1" si="8"/>
        <v>60.418630361193323</v>
      </c>
      <c r="G56" s="26">
        <f t="shared" ca="1" si="8"/>
        <v>62.129991241967353</v>
      </c>
      <c r="H56" s="26">
        <f t="shared" ca="1" si="8"/>
        <v>89.325602784602879</v>
      </c>
      <c r="I56" s="26">
        <f t="shared" ca="1" si="8"/>
        <v>72.810440063278946</v>
      </c>
      <c r="J56" s="26">
        <f t="shared" ca="1" si="8"/>
        <v>86.482389766990948</v>
      </c>
      <c r="K56" s="26">
        <f t="shared" ca="1" si="8"/>
        <v>100.97183264849458</v>
      </c>
      <c r="L56" s="26">
        <f t="shared" ca="1" si="8"/>
        <v>82.248242886444856</v>
      </c>
      <c r="M56" s="26">
        <f t="shared" ca="1" si="8"/>
        <v>48.213868017241509</v>
      </c>
      <c r="N56" s="26">
        <f t="shared" ca="1" si="8"/>
        <v>86.678706781968955</v>
      </c>
      <c r="O56" s="26">
        <f t="shared" si="5"/>
        <v>208</v>
      </c>
      <c r="P56" s="26">
        <f t="shared" ca="1" si="4"/>
        <v>80.407581261050865</v>
      </c>
    </row>
    <row r="57" spans="1:16" x14ac:dyDescent="0.3">
      <c r="A57" s="25">
        <v>2003</v>
      </c>
      <c r="B57" s="26">
        <f t="shared" ca="1" si="2"/>
        <v>85.628284199089734</v>
      </c>
      <c r="C57" s="26">
        <f t="shared" ca="1" si="8"/>
        <v>72.107447507608512</v>
      </c>
      <c r="D57" s="26">
        <f t="shared" ca="1" si="8"/>
        <v>79.111830698533126</v>
      </c>
      <c r="E57" s="26">
        <f t="shared" ca="1" si="8"/>
        <v>85.409842829721441</v>
      </c>
      <c r="F57" s="26">
        <f t="shared" ca="1" si="8"/>
        <v>61.811129961470868</v>
      </c>
      <c r="G57" s="26">
        <f t="shared" ca="1" si="8"/>
        <v>63.254881160198224</v>
      </c>
      <c r="H57" s="26">
        <f t="shared" ca="1" si="8"/>
        <v>90.986925469859884</v>
      </c>
      <c r="I57" s="26">
        <f t="shared" ca="1" si="8"/>
        <v>76.413381595963585</v>
      </c>
      <c r="J57" s="26">
        <f t="shared" ca="1" si="8"/>
        <v>86.639867450352668</v>
      </c>
      <c r="K57" s="26">
        <f t="shared" ca="1" si="8"/>
        <v>86.707338320474221</v>
      </c>
      <c r="L57" s="26">
        <f t="shared" ca="1" si="8"/>
        <v>86.105465672849306</v>
      </c>
      <c r="M57" s="26">
        <f t="shared" ca="1" si="8"/>
        <v>48.614838571232013</v>
      </c>
      <c r="N57" s="26">
        <f t="shared" ca="1" si="8"/>
        <v>89.362431145141471</v>
      </c>
      <c r="O57" s="26">
        <f t="shared" si="5"/>
        <v>212</v>
      </c>
      <c r="P57" s="26">
        <f t="shared" ca="1" si="4"/>
        <v>82.329152570909514</v>
      </c>
    </row>
    <row r="58" spans="1:16" x14ac:dyDescent="0.3">
      <c r="A58" s="25">
        <v>2004</v>
      </c>
      <c r="B58" s="26">
        <f t="shared" ca="1" si="2"/>
        <v>87.247120130132529</v>
      </c>
      <c r="C58" s="26">
        <f t="shared" ca="1" si="8"/>
        <v>72.434951536219216</v>
      </c>
      <c r="D58" s="26">
        <f t="shared" ca="1" si="8"/>
        <v>80.354596147637622</v>
      </c>
      <c r="E58" s="26">
        <f t="shared" ca="1" si="8"/>
        <v>85.923968117300845</v>
      </c>
      <c r="F58" s="26">
        <f t="shared" ca="1" si="8"/>
        <v>64.42815292321859</v>
      </c>
      <c r="G58" s="26">
        <f t="shared" ca="1" si="8"/>
        <v>65.708127654997156</v>
      </c>
      <c r="H58" s="26">
        <f t="shared" ca="1" si="8"/>
        <v>91.752303550298933</v>
      </c>
      <c r="I58" s="26">
        <f t="shared" ca="1" si="8"/>
        <v>76.127679306149957</v>
      </c>
      <c r="J58" s="26">
        <f t="shared" ca="1" si="8"/>
        <v>85.949903217950066</v>
      </c>
      <c r="K58" s="26">
        <f t="shared" ca="1" si="8"/>
        <v>84.612376596032604</v>
      </c>
      <c r="L58" s="26">
        <f t="shared" ca="1" si="8"/>
        <v>89.418423648052979</v>
      </c>
      <c r="M58" s="26">
        <f t="shared" ca="1" si="8"/>
        <v>50.266628574020984</v>
      </c>
      <c r="N58" s="26">
        <f t="shared" ca="1" si="8"/>
        <v>91.887259612992253</v>
      </c>
      <c r="O58" s="26">
        <f t="shared" si="5"/>
        <v>216</v>
      </c>
      <c r="P58" s="26">
        <f t="shared" ca="1" si="4"/>
        <v>83.467126705597295</v>
      </c>
    </row>
    <row r="59" spans="1:16" x14ac:dyDescent="0.3">
      <c r="A59" s="25">
        <v>2005</v>
      </c>
      <c r="B59" s="26">
        <f t="shared" ca="1" si="2"/>
        <v>88.142189387507955</v>
      </c>
      <c r="C59" s="26">
        <f t="shared" ca="1" si="8"/>
        <v>72.444980509302226</v>
      </c>
      <c r="D59" s="26">
        <f t="shared" ca="1" si="8"/>
        <v>81.382095831653189</v>
      </c>
      <c r="E59" s="26">
        <f t="shared" ca="1" si="8"/>
        <v>85.24471242541253</v>
      </c>
      <c r="F59" s="26">
        <f t="shared" ca="1" si="8"/>
        <v>69.356671283668618</v>
      </c>
      <c r="G59" s="26">
        <f t="shared" ca="1" si="8"/>
        <v>71.371523459451168</v>
      </c>
      <c r="H59" s="26">
        <f t="shared" ca="1" si="8"/>
        <v>91.989897095028226</v>
      </c>
      <c r="I59" s="26">
        <f t="shared" ca="1" si="8"/>
        <v>73.678091260827358</v>
      </c>
      <c r="J59" s="26">
        <f t="shared" ca="1" si="8"/>
        <v>86.027305915715885</v>
      </c>
      <c r="K59" s="26">
        <f t="shared" ca="1" si="8"/>
        <v>93.20109652309786</v>
      </c>
      <c r="L59" s="26">
        <f t="shared" ca="1" si="8"/>
        <v>89.422250782876887</v>
      </c>
      <c r="M59" s="26">
        <f t="shared" ca="1" si="8"/>
        <v>53.332799153252218</v>
      </c>
      <c r="N59" s="26">
        <f t="shared" ca="1" si="8"/>
        <v>93.764291501527481</v>
      </c>
      <c r="O59" s="26">
        <f t="shared" si="5"/>
        <v>220</v>
      </c>
      <c r="P59" s="26">
        <f t="shared" ca="1" si="4"/>
        <v>84.276989901575931</v>
      </c>
    </row>
    <row r="60" spans="1:16" x14ac:dyDescent="0.3">
      <c r="A60" s="25">
        <v>2006</v>
      </c>
      <c r="B60" s="26">
        <f t="shared" ca="1" si="2"/>
        <v>89.111716760482196</v>
      </c>
      <c r="C60" s="26">
        <f t="shared" ca="1" si="8"/>
        <v>72.934382273971352</v>
      </c>
      <c r="D60" s="26">
        <f t="shared" ca="1" si="8"/>
        <v>82.656303432996239</v>
      </c>
      <c r="E60" s="26">
        <f t="shared" ca="1" si="8"/>
        <v>86.918924186250038</v>
      </c>
      <c r="F60" s="26">
        <f t="shared" ca="1" si="8"/>
        <v>78.03289836440247</v>
      </c>
      <c r="G60" s="26">
        <f t="shared" ca="1" si="8"/>
        <v>80.39860971704573</v>
      </c>
      <c r="H60" s="26">
        <f t="shared" ca="1" si="8"/>
        <v>92.6992417341053</v>
      </c>
      <c r="I60" s="26">
        <f t="shared" ca="1" si="8"/>
        <v>76.18546192669595</v>
      </c>
      <c r="J60" s="26">
        <f t="shared" ca="1" si="8"/>
        <v>87.758589378272617</v>
      </c>
      <c r="K60" s="26">
        <f t="shared" ca="1" si="8"/>
        <v>88.733627249123032</v>
      </c>
      <c r="L60" s="26">
        <f t="shared" ca="1" si="8"/>
        <v>91.446216028749575</v>
      </c>
      <c r="M60" s="26">
        <f t="shared" ca="1" si="8"/>
        <v>58.350537441088306</v>
      </c>
      <c r="N60" s="26">
        <f t="shared" ca="1" si="8"/>
        <v>95.321245666040866</v>
      </c>
      <c r="O60" s="26">
        <f t="shared" si="5"/>
        <v>224</v>
      </c>
      <c r="P60" s="26">
        <f t="shared" ca="1" si="4"/>
        <v>85.770318879779467</v>
      </c>
    </row>
    <row r="61" spans="1:16" x14ac:dyDescent="0.3">
      <c r="A61" s="25">
        <v>2007</v>
      </c>
      <c r="B61" s="26">
        <f t="shared" ca="1" si="2"/>
        <v>90.498989818552204</v>
      </c>
      <c r="C61" s="26">
        <f t="shared" ca="1" si="8"/>
        <v>74.046684847056909</v>
      </c>
      <c r="D61" s="26">
        <f t="shared" ca="1" si="8"/>
        <v>84.318424033493343</v>
      </c>
      <c r="E61" s="26">
        <f t="shared" ca="1" si="8"/>
        <v>88.910577513295124</v>
      </c>
      <c r="F61" s="26">
        <f t="shared" ca="1" si="8"/>
        <v>91.013032362121052</v>
      </c>
      <c r="G61" s="26">
        <f t="shared" ca="1" si="8"/>
        <v>90.506357051957011</v>
      </c>
      <c r="H61" s="26">
        <f t="shared" ca="1" si="8"/>
        <v>94.455376322092505</v>
      </c>
      <c r="I61" s="26">
        <f t="shared" ca="1" si="8"/>
        <v>79.583375468958394</v>
      </c>
      <c r="J61" s="26">
        <f t="shared" ca="1" si="8"/>
        <v>92.239574309715138</v>
      </c>
      <c r="K61" s="26">
        <f t="shared" ca="1" si="8"/>
        <v>81.287718457481034</v>
      </c>
      <c r="L61" s="26">
        <f t="shared" ca="1" si="8"/>
        <v>94.558222243638482</v>
      </c>
      <c r="M61" s="26">
        <f t="shared" ca="1" si="8"/>
        <v>64.630194281179698</v>
      </c>
      <c r="N61" s="26">
        <f t="shared" ca="1" si="8"/>
        <v>97.507988962624964</v>
      </c>
      <c r="O61" s="26">
        <f t="shared" si="5"/>
        <v>228</v>
      </c>
      <c r="P61" s="26">
        <f t="shared" ca="1" si="4"/>
        <v>88.111983444434813</v>
      </c>
    </row>
    <row r="62" spans="1:16" x14ac:dyDescent="0.3">
      <c r="A62" s="25">
        <v>2008</v>
      </c>
      <c r="B62" s="26">
        <f t="shared" ca="1" si="2"/>
        <v>92.08891229659865</v>
      </c>
      <c r="C62" s="26">
        <f t="shared" ca="1" si="8"/>
        <v>75.274128949913418</v>
      </c>
      <c r="D62" s="26">
        <f t="shared" ca="1" si="8"/>
        <v>86.221044049509615</v>
      </c>
      <c r="E62" s="26">
        <f t="shared" ca="1" si="8"/>
        <v>89.4464679384172</v>
      </c>
      <c r="F62" s="26">
        <f t="shared" ca="1" si="8"/>
        <v>105.52866494239926</v>
      </c>
      <c r="G62" s="26">
        <f t="shared" ca="1" si="8"/>
        <v>98.86697421042912</v>
      </c>
      <c r="H62" s="26">
        <f t="shared" ca="1" si="8"/>
        <v>96.161912685028483</v>
      </c>
      <c r="I62" s="26">
        <f t="shared" ca="1" si="8"/>
        <v>83.46324918313843</v>
      </c>
      <c r="J62" s="26">
        <f t="shared" ca="1" si="8"/>
        <v>98.235737591987245</v>
      </c>
      <c r="K62" s="26">
        <f t="shared" ca="1" si="8"/>
        <v>80.983042196203613</v>
      </c>
      <c r="L62" s="26">
        <f t="shared" ca="1" si="8"/>
        <v>97.582454469219002</v>
      </c>
      <c r="M62" s="26">
        <f t="shared" ca="1" si="8"/>
        <v>68.919949220688196</v>
      </c>
      <c r="N62" s="26">
        <f t="shared" ca="1" si="8"/>
        <v>99.42919408565983</v>
      </c>
      <c r="O62" s="26">
        <f t="shared" si="5"/>
        <v>232</v>
      </c>
      <c r="P62" s="26">
        <f t="shared" ca="1" si="4"/>
        <v>90.473379603519888</v>
      </c>
    </row>
    <row r="63" spans="1:16" x14ac:dyDescent="0.3">
      <c r="A63" s="25">
        <v>2009</v>
      </c>
      <c r="B63" s="26">
        <f t="shared" ca="1" si="2"/>
        <v>93.044938067553076</v>
      </c>
      <c r="C63" s="26">
        <f t="shared" ca="1" si="8"/>
        <v>76.685544427983075</v>
      </c>
      <c r="D63" s="26">
        <f t="shared" ca="1" si="8"/>
        <v>87.659450632411648</v>
      </c>
      <c r="E63" s="26">
        <f t="shared" ca="1" si="8"/>
        <v>87.419479888663602</v>
      </c>
      <c r="F63" s="26">
        <f t="shared" ca="1" si="8"/>
        <v>106.56150529691111</v>
      </c>
      <c r="G63" s="26">
        <f t="shared" ca="1" si="8"/>
        <v>101.69944985997986</v>
      </c>
      <c r="H63" s="26">
        <f t="shared" ca="1" si="8"/>
        <v>95.823781176668192</v>
      </c>
      <c r="I63" s="26">
        <f t="shared" ca="1" si="8"/>
        <v>88.78324316855182</v>
      </c>
      <c r="J63" s="26">
        <f t="shared" ca="1" si="8"/>
        <v>100.31498841348935</v>
      </c>
      <c r="K63" s="26">
        <f t="shared" ca="1" si="8"/>
        <v>81.072183502504387</v>
      </c>
      <c r="L63" s="26">
        <f t="shared" ca="1" si="8"/>
        <v>99.949372376270219</v>
      </c>
      <c r="M63" s="26">
        <f t="shared" ca="1" si="8"/>
        <v>69.414241803791654</v>
      </c>
      <c r="N63" s="26">
        <f t="shared" ca="1" si="8"/>
        <v>100.23248669181835</v>
      </c>
      <c r="O63" s="26">
        <f t="shared" si="5"/>
        <v>236</v>
      </c>
      <c r="P63" s="26">
        <f t="shared" ca="1" si="4"/>
        <v>91.219994793709475</v>
      </c>
    </row>
    <row r="64" spans="1:16" x14ac:dyDescent="0.3">
      <c r="A64" s="25">
        <v>2010</v>
      </c>
      <c r="B64" s="26">
        <f t="shared" ca="1" si="2"/>
        <v>93.417418574494079</v>
      </c>
      <c r="C64" s="26">
        <f t="shared" ca="1" si="8"/>
        <v>78.124245073779122</v>
      </c>
      <c r="D64" s="26">
        <f t="shared" ca="1" si="8"/>
        <v>88.716650282878774</v>
      </c>
      <c r="E64" s="26">
        <f t="shared" ca="1" si="8"/>
        <v>86.626218846091348</v>
      </c>
      <c r="F64" s="26">
        <f t="shared" ca="1" si="8"/>
        <v>103.41525268076582</v>
      </c>
      <c r="G64" s="26">
        <f t="shared" ca="1" si="8"/>
        <v>103.70579044062391</v>
      </c>
      <c r="H64" s="26">
        <f t="shared" ca="1" si="8"/>
        <v>94.612260314999588</v>
      </c>
      <c r="I64" s="26">
        <f t="shared" ca="1" si="8"/>
        <v>90.129175839372181</v>
      </c>
      <c r="J64" s="26">
        <f t="shared" ca="1" si="8"/>
        <v>100.53722302806142</v>
      </c>
      <c r="K64" s="26">
        <f t="shared" ca="1" si="8"/>
        <v>84.471707602139332</v>
      </c>
      <c r="L64" s="26">
        <f t="shared" ca="1" si="8"/>
        <v>101.39446987669133</v>
      </c>
      <c r="M64" s="26">
        <f t="shared" ca="1" si="8"/>
        <v>70.367857746008568</v>
      </c>
      <c r="N64" s="26">
        <f t="shared" ca="1" si="8"/>
        <v>100.40998705546029</v>
      </c>
      <c r="O64" s="26">
        <f t="shared" si="5"/>
        <v>240</v>
      </c>
      <c r="P64" s="26">
        <f t="shared" ca="1" si="4"/>
        <v>91.389799745410741</v>
      </c>
    </row>
    <row r="65" spans="1:16" x14ac:dyDescent="0.3">
      <c r="A65" s="25">
        <v>2011</v>
      </c>
      <c r="B65" s="26">
        <f t="shared" ca="1" si="2"/>
        <v>94.087134971740738</v>
      </c>
      <c r="C65" s="26">
        <f t="shared" ca="1" si="8"/>
        <v>80.135882754089081</v>
      </c>
      <c r="D65" s="26">
        <f t="shared" ca="1" si="8"/>
        <v>90.712394111575165</v>
      </c>
      <c r="E65" s="26">
        <f t="shared" ca="1" si="8"/>
        <v>85.214445882679286</v>
      </c>
      <c r="F65" s="26">
        <f t="shared" ca="1" si="8"/>
        <v>103.08996225130076</v>
      </c>
      <c r="G65" s="26">
        <f t="shared" ca="1" si="8"/>
        <v>105.37370565605181</v>
      </c>
      <c r="H65" s="26">
        <f t="shared" ca="1" si="8"/>
        <v>94.439714278310348</v>
      </c>
      <c r="I65" s="26">
        <f t="shared" ca="1" si="8"/>
        <v>91.049169401045191</v>
      </c>
      <c r="J65" s="26">
        <f t="shared" ca="1" si="8"/>
        <v>101.13247172334039</v>
      </c>
      <c r="K65" s="26">
        <f t="shared" ca="1" si="8"/>
        <v>88.419862051484856</v>
      </c>
      <c r="L65" s="26">
        <f t="shared" ca="1" si="8"/>
        <v>101.56231875685359</v>
      </c>
      <c r="M65" s="26">
        <f t="shared" ca="1" si="8"/>
        <v>73.761926410325202</v>
      </c>
      <c r="N65" s="26">
        <f t="shared" ca="1" si="8"/>
        <v>100.52249070614273</v>
      </c>
      <c r="O65" s="26">
        <f t="shared" si="5"/>
        <v>244</v>
      </c>
      <c r="P65" s="26">
        <f t="shared" ca="1" si="4"/>
        <v>91.994543840703329</v>
      </c>
    </row>
    <row r="66" spans="1:16" x14ac:dyDescent="0.3">
      <c r="A66" s="25">
        <v>2012</v>
      </c>
      <c r="B66" s="26">
        <f t="shared" ca="1" si="2"/>
        <v>94.982048312190571</v>
      </c>
      <c r="C66" s="26">
        <f t="shared" ca="1" si="8"/>
        <v>83.669164488638131</v>
      </c>
      <c r="D66" s="26">
        <f t="shared" ca="1" si="8"/>
        <v>92.95475662096112</v>
      </c>
      <c r="E66" s="26">
        <f t="shared" ca="1" si="8"/>
        <v>81.880676992955415</v>
      </c>
      <c r="F66" s="26">
        <f t="shared" ca="1" si="8"/>
        <v>105.90831916867134</v>
      </c>
      <c r="G66" s="26">
        <f t="shared" ca="1" si="8"/>
        <v>107.2573934220939</v>
      </c>
      <c r="H66" s="26">
        <f t="shared" ca="1" si="8"/>
        <v>95.229657329671753</v>
      </c>
      <c r="I66" s="26">
        <f t="shared" ca="1" si="8"/>
        <v>92.384394650040704</v>
      </c>
      <c r="J66" s="26">
        <f t="shared" ca="1" si="8"/>
        <v>100.13671830323405</v>
      </c>
      <c r="K66" s="26">
        <f t="shared" ca="1" si="8"/>
        <v>98.790672752674595</v>
      </c>
      <c r="L66" s="26">
        <f t="shared" ca="1" si="8"/>
        <v>100.94496819220939</v>
      </c>
      <c r="M66" s="26">
        <f t="shared" ca="1" si="8"/>
        <v>80.061693914754528</v>
      </c>
      <c r="N66" s="26">
        <f t="shared" ca="1" si="8"/>
        <v>100.31747848037237</v>
      </c>
      <c r="O66" s="26">
        <f t="shared" si="5"/>
        <v>248</v>
      </c>
      <c r="P66" s="26">
        <f t="shared" ca="1" si="4"/>
        <v>93.05424607281175</v>
      </c>
    </row>
    <row r="67" spans="1:16" x14ac:dyDescent="0.3">
      <c r="A67" s="25">
        <v>2013</v>
      </c>
      <c r="B67" s="26">
        <f t="shared" ca="1" si="2"/>
        <v>95.919578141586783</v>
      </c>
      <c r="C67" s="26">
        <f t="shared" ca="1" si="8"/>
        <v>87.82220630668354</v>
      </c>
      <c r="D67" s="26">
        <f t="shared" ca="1" si="8"/>
        <v>95.148237073741981</v>
      </c>
      <c r="E67" s="26">
        <f t="shared" ca="1" si="8"/>
        <v>79.666874553500179</v>
      </c>
      <c r="F67" s="26">
        <f t="shared" ca="1" si="8"/>
        <v>110.01887754471554</v>
      </c>
      <c r="G67" s="26">
        <f t="shared" ca="1" si="8"/>
        <v>109.27739440331344</v>
      </c>
      <c r="H67" s="26">
        <f t="shared" ca="1" si="8"/>
        <v>96.029498620030054</v>
      </c>
      <c r="I67" s="26">
        <f t="shared" ca="1" si="8"/>
        <v>94.385393995383453</v>
      </c>
      <c r="J67" s="26">
        <f t="shared" ca="1" si="8"/>
        <v>99.702447259172416</v>
      </c>
      <c r="K67" s="26">
        <f t="shared" ca="1" si="8"/>
        <v>110.29849403384584</v>
      </c>
      <c r="L67" s="26">
        <f t="shared" ca="1" si="8"/>
        <v>101.03249446329562</v>
      </c>
      <c r="M67" s="26">
        <f t="shared" ca="1" si="8"/>
        <v>88.423391318084072</v>
      </c>
      <c r="N67" s="26">
        <f t="shared" ca="1" si="8"/>
        <v>100.31249766344263</v>
      </c>
      <c r="O67" s="26">
        <f t="shared" si="5"/>
        <v>252</v>
      </c>
      <c r="P67" s="26">
        <f t="shared" ca="1" si="4"/>
        <v>94.453789250532111</v>
      </c>
    </row>
    <row r="68" spans="1:16" x14ac:dyDescent="0.3">
      <c r="A68" s="25">
        <v>2014</v>
      </c>
      <c r="B68" s="26">
        <f t="shared" ca="1" si="2"/>
        <v>96.887110164403552</v>
      </c>
      <c r="C68" s="26">
        <f t="shared" ref="C68:N68" ca="1" si="9">GEOMEAN(OFFSET(C$75,$O68,0,4,1))</f>
        <v>91.983902583588929</v>
      </c>
      <c r="D68" s="26">
        <f t="shared" ca="1" si="9"/>
        <v>96.903904212998981</v>
      </c>
      <c r="E68" s="26">
        <f t="shared" ca="1" si="9"/>
        <v>81.363842141603016</v>
      </c>
      <c r="F68" s="26">
        <f t="shared" ca="1" si="9"/>
        <v>112.17459546381404</v>
      </c>
      <c r="G68" s="26">
        <f t="shared" ca="1" si="9"/>
        <v>110.28457730555262</v>
      </c>
      <c r="H68" s="26">
        <f t="shared" ca="1" si="9"/>
        <v>97.346091595800459</v>
      </c>
      <c r="I68" s="26">
        <f t="shared" ca="1" si="9"/>
        <v>99.011831665158994</v>
      </c>
      <c r="J68" s="26">
        <f t="shared" ca="1" si="9"/>
        <v>99.899995746647221</v>
      </c>
      <c r="K68" s="26">
        <f t="shared" ca="1" si="9"/>
        <v>110.22949988752447</v>
      </c>
      <c r="L68" s="26">
        <f t="shared" ca="1" si="9"/>
        <v>101.0124934732515</v>
      </c>
      <c r="M68" s="26">
        <f t="shared" ca="1" si="9"/>
        <v>98.863032216532332</v>
      </c>
      <c r="N68" s="26">
        <f t="shared" ca="1" si="9"/>
        <v>100.29249816169245</v>
      </c>
      <c r="O68" s="26">
        <f t="shared" si="5"/>
        <v>256</v>
      </c>
      <c r="P68" s="26">
        <f t="shared" ca="1" si="4"/>
        <v>96.263244358937953</v>
      </c>
    </row>
    <row r="69" spans="1:16" x14ac:dyDescent="0.3">
      <c r="A69" s="25">
        <v>2015</v>
      </c>
      <c r="B69" s="26">
        <f t="shared" ref="B69:P72" ca="1" si="10">GEOMEAN(OFFSET(B$75,$O69,0,4,1))</f>
        <v>98.191321064297796</v>
      </c>
      <c r="C69" s="26">
        <f t="shared" ca="1" si="10"/>
        <v>96.121083633894443</v>
      </c>
      <c r="D69" s="26">
        <f t="shared" ca="1" si="10"/>
        <v>98.353968901209413</v>
      </c>
      <c r="E69" s="26">
        <f t="shared" ca="1" si="10"/>
        <v>89.207584415739106</v>
      </c>
      <c r="F69" s="26">
        <f t="shared" ca="1" si="10"/>
        <v>106.90393496685888</v>
      </c>
      <c r="G69" s="26">
        <f t="shared" ca="1" si="10"/>
        <v>106.62548370157793</v>
      </c>
      <c r="H69" s="26">
        <f t="shared" ca="1" si="10"/>
        <v>98.53401540001822</v>
      </c>
      <c r="I69" s="26">
        <f t="shared" ca="1" si="10"/>
        <v>100.95224723643997</v>
      </c>
      <c r="J69" s="26">
        <f t="shared" ca="1" si="10"/>
        <v>100.3848877371166</v>
      </c>
      <c r="K69" s="26">
        <f t="shared" ca="1" si="10"/>
        <v>108.22821224338516</v>
      </c>
      <c r="L69" s="26">
        <f t="shared" ca="1" si="10"/>
        <v>100.85746743291075</v>
      </c>
      <c r="M69" s="26">
        <f t="shared" ca="1" si="10"/>
        <v>101.38387678962621</v>
      </c>
      <c r="N69" s="26">
        <f t="shared" ca="1" si="10"/>
        <v>100.39249766530466</v>
      </c>
      <c r="O69" s="26">
        <f t="shared" si="5"/>
        <v>260</v>
      </c>
      <c r="P69" s="26">
        <f t="shared" ca="1" si="10"/>
        <v>98.101096269940669</v>
      </c>
    </row>
    <row r="70" spans="1:16" x14ac:dyDescent="0.3">
      <c r="A70" s="25">
        <v>2016</v>
      </c>
      <c r="B70" s="26">
        <f t="shared" ca="1" si="10"/>
        <v>99.998318618159601</v>
      </c>
      <c r="C70" s="26">
        <f t="shared" ca="1" si="10"/>
        <v>99.99904649843873</v>
      </c>
      <c r="D70" s="26">
        <f t="shared" ca="1" si="10"/>
        <v>100.00078538407166</v>
      </c>
      <c r="E70" s="26">
        <f t="shared" ca="1" si="10"/>
        <v>99.999397950815066</v>
      </c>
      <c r="F70" s="26">
        <f t="shared" ca="1" si="10"/>
        <v>100.00257179279907</v>
      </c>
      <c r="G70" s="26">
        <f t="shared" ca="1" si="10"/>
        <v>100.00036952127536</v>
      </c>
      <c r="H70" s="26">
        <f t="shared" ca="1" si="10"/>
        <v>100.00145226377757</v>
      </c>
      <c r="I70" s="26">
        <f t="shared" ca="1" si="10"/>
        <v>99.997408405726716</v>
      </c>
      <c r="J70" s="26">
        <f t="shared" ca="1" si="10"/>
        <v>99.99712971513209</v>
      </c>
      <c r="K70" s="26">
        <f t="shared" ca="1" si="10"/>
        <v>100.00152270181073</v>
      </c>
      <c r="L70" s="26">
        <f t="shared" ca="1" si="10"/>
        <v>99.999293994548381</v>
      </c>
      <c r="M70" s="26">
        <f t="shared" ca="1" si="10"/>
        <v>99.998356706491435</v>
      </c>
      <c r="N70" s="26">
        <f t="shared" ca="1" si="10"/>
        <v>99.997256601348354</v>
      </c>
      <c r="O70" s="26">
        <f t="shared" ref="O70:O72" si="11">O69+4</f>
        <v>264</v>
      </c>
      <c r="P70" s="26">
        <f t="shared" ca="1" si="10"/>
        <v>99.998183888325926</v>
      </c>
    </row>
    <row r="71" spans="1:16" x14ac:dyDescent="0.3">
      <c r="A71" s="25">
        <v>2017</v>
      </c>
      <c r="B71" s="26">
        <f t="shared" ca="1" si="10"/>
        <v>102.28497787115036</v>
      </c>
      <c r="C71" s="26">
        <f t="shared" ca="1" si="10"/>
        <v>103.71471829376725</v>
      </c>
      <c r="D71" s="26">
        <f t="shared" ca="1" si="10"/>
        <v>102.24767377198214</v>
      </c>
      <c r="E71" s="26">
        <f t="shared" ca="1" si="10"/>
        <v>110.63554919556685</v>
      </c>
      <c r="F71" s="26">
        <f t="shared" ca="1" si="10"/>
        <v>91.925573461430162</v>
      </c>
      <c r="G71" s="26">
        <f t="shared" ca="1" si="10"/>
        <v>95.182056347713655</v>
      </c>
      <c r="H71" s="26">
        <f t="shared" ca="1" si="10"/>
        <v>101.6134559582742</v>
      </c>
      <c r="I71" s="26">
        <f t="shared" ca="1" si="10"/>
        <v>98.800213982815464</v>
      </c>
      <c r="J71" s="26">
        <f t="shared" ca="1" si="10"/>
        <v>99.869840602570662</v>
      </c>
      <c r="K71" s="26">
        <f t="shared" ca="1" si="10"/>
        <v>96.274147815175141</v>
      </c>
      <c r="L71" s="26">
        <f t="shared" ca="1" si="10"/>
        <v>100.20883269154376</v>
      </c>
      <c r="M71" s="26">
        <f t="shared" ca="1" si="10"/>
        <v>98.804361378841008</v>
      </c>
      <c r="N71" s="26">
        <f t="shared" ca="1" si="10"/>
        <v>99.167229917713627</v>
      </c>
      <c r="O71" s="26">
        <f t="shared" si="11"/>
        <v>268</v>
      </c>
      <c r="P71" s="26">
        <f t="shared" ca="1" si="10"/>
        <v>102.18283157135836</v>
      </c>
    </row>
    <row r="72" spans="1:16" x14ac:dyDescent="0.3">
      <c r="A72" s="25">
        <v>2018</v>
      </c>
      <c r="B72" s="26">
        <f t="shared" ca="1" si="10"/>
        <v>104.67276940930191</v>
      </c>
      <c r="C72" s="26">
        <f t="shared" ca="1" si="10"/>
        <v>107.187983023548</v>
      </c>
      <c r="D72" s="26">
        <f t="shared" ca="1" si="10"/>
        <v>104.38814225270299</v>
      </c>
      <c r="E72" s="26">
        <f t="shared" ca="1" si="10"/>
        <v>114.19206959663829</v>
      </c>
      <c r="F72" s="26">
        <f t="shared" ca="1" si="10"/>
        <v>87.370698271172699</v>
      </c>
      <c r="G72" s="26">
        <f t="shared" ca="1" si="10"/>
        <v>93.00687996577588</v>
      </c>
      <c r="H72" s="26">
        <f t="shared" ca="1" si="10"/>
        <v>103.0195435250764</v>
      </c>
      <c r="I72" s="26">
        <f t="shared" ca="1" si="10"/>
        <v>95.249023232887595</v>
      </c>
      <c r="J72" s="26">
        <f t="shared" ca="1" si="10"/>
        <v>100.96172730348746</v>
      </c>
      <c r="K72" s="26">
        <f t="shared" ca="1" si="10"/>
        <v>90.974429953849011</v>
      </c>
      <c r="L72" s="26">
        <f t="shared" ca="1" si="10"/>
        <v>105.45543753540537</v>
      </c>
      <c r="M72" s="26">
        <f t="shared" ca="1" si="10"/>
        <v>100.56675895280556</v>
      </c>
      <c r="N72" s="26">
        <f t="shared" ca="1" si="10"/>
        <v>98.47490848663692</v>
      </c>
      <c r="O72" s="26">
        <f t="shared" si="11"/>
        <v>272</v>
      </c>
      <c r="P72" s="26">
        <f t="shared" ca="1" si="10"/>
        <v>104.13644111312406</v>
      </c>
    </row>
    <row r="73" spans="1:16" x14ac:dyDescent="0.3">
      <c r="A73" s="3"/>
      <c r="B73" s="26"/>
      <c r="C73" s="26"/>
      <c r="D73" s="26"/>
      <c r="E73" s="26"/>
      <c r="F73" s="26"/>
      <c r="G73" s="26"/>
      <c r="H73" s="26"/>
      <c r="I73" s="26"/>
      <c r="J73" s="26"/>
      <c r="K73" s="26"/>
      <c r="L73" s="26"/>
      <c r="M73" s="26"/>
      <c r="N73" s="26"/>
      <c r="O73" s="26"/>
      <c r="P73" s="26"/>
    </row>
    <row r="74" spans="1:16" x14ac:dyDescent="0.3">
      <c r="A74" s="3" t="s">
        <v>148</v>
      </c>
      <c r="B74" s="26"/>
      <c r="C74" s="26"/>
      <c r="D74" s="26"/>
      <c r="E74" s="26"/>
      <c r="F74" s="26"/>
      <c r="G74" s="26"/>
      <c r="H74" s="26"/>
      <c r="I74" s="26"/>
      <c r="J74" s="26"/>
      <c r="K74" s="26"/>
      <c r="L74" s="26"/>
      <c r="M74" s="26"/>
      <c r="N74" s="26"/>
      <c r="O74" s="26"/>
      <c r="P74" s="26"/>
    </row>
    <row r="75" spans="1:16" x14ac:dyDescent="0.3">
      <c r="A75" s="25" t="s">
        <v>149</v>
      </c>
      <c r="B75" s="27">
        <v>14.09</v>
      </c>
      <c r="C75" s="27">
        <v>9.07</v>
      </c>
      <c r="D75" s="27">
        <v>14.8</v>
      </c>
      <c r="E75" s="27">
        <v>24.48</v>
      </c>
      <c r="F75" s="27">
        <v>0</v>
      </c>
      <c r="G75" s="27">
        <v>0.88</v>
      </c>
      <c r="H75" s="27">
        <v>22.9</v>
      </c>
      <c r="I75" s="27">
        <v>7.78</v>
      </c>
      <c r="J75" s="27">
        <v>0.3</v>
      </c>
      <c r="K75" s="27">
        <v>4.28</v>
      </c>
      <c r="L75" s="27">
        <v>0.75</v>
      </c>
      <c r="M75" s="27">
        <v>0</v>
      </c>
      <c r="N75" s="27">
        <v>0.79</v>
      </c>
      <c r="O75" s="26"/>
      <c r="P75" s="27">
        <v>13.18</v>
      </c>
    </row>
    <row r="76" spans="1:16" x14ac:dyDescent="0.3">
      <c r="A76" s="25" t="s">
        <v>150</v>
      </c>
      <c r="B76" s="27">
        <v>14.15</v>
      </c>
      <c r="C76" s="27">
        <v>9.18</v>
      </c>
      <c r="D76" s="27">
        <v>14.96</v>
      </c>
      <c r="E76" s="27">
        <v>24.77</v>
      </c>
      <c r="F76" s="27">
        <v>0</v>
      </c>
      <c r="G76" s="27">
        <v>0.91</v>
      </c>
      <c r="H76" s="27">
        <v>23.18</v>
      </c>
      <c r="I76" s="27">
        <v>8.5</v>
      </c>
      <c r="J76" s="27">
        <v>0.3</v>
      </c>
      <c r="K76" s="27">
        <v>4.68</v>
      </c>
      <c r="L76" s="27">
        <v>0.75</v>
      </c>
      <c r="M76" s="27">
        <v>0</v>
      </c>
      <c r="N76" s="27">
        <v>0.79</v>
      </c>
      <c r="O76" s="26"/>
      <c r="P76" s="27">
        <v>13.3</v>
      </c>
    </row>
    <row r="77" spans="1:16" x14ac:dyDescent="0.3">
      <c r="A77" s="25" t="s">
        <v>151</v>
      </c>
      <c r="B77" s="27">
        <v>14.21</v>
      </c>
      <c r="C77" s="27">
        <v>9.2899999999999991</v>
      </c>
      <c r="D77" s="27">
        <v>15.11</v>
      </c>
      <c r="E77" s="27">
        <v>24.99</v>
      </c>
      <c r="F77" s="27">
        <v>0</v>
      </c>
      <c r="G77" s="27">
        <v>0.95</v>
      </c>
      <c r="H77" s="27">
        <v>23.49</v>
      </c>
      <c r="I77" s="27">
        <v>9.1999999999999993</v>
      </c>
      <c r="J77" s="27">
        <v>0.3</v>
      </c>
      <c r="K77" s="27">
        <v>5.07</v>
      </c>
      <c r="L77" s="27">
        <v>0.75</v>
      </c>
      <c r="M77" s="27">
        <v>0</v>
      </c>
      <c r="N77" s="27">
        <v>0.79</v>
      </c>
      <c r="O77" s="26"/>
      <c r="P77" s="27">
        <v>13.42</v>
      </c>
    </row>
    <row r="78" spans="1:16" x14ac:dyDescent="0.3">
      <c r="A78" s="25" t="s">
        <v>152</v>
      </c>
      <c r="B78" s="27">
        <v>14.27</v>
      </c>
      <c r="C78" s="27">
        <v>9.39</v>
      </c>
      <c r="D78" s="27">
        <v>15.26</v>
      </c>
      <c r="E78" s="27">
        <v>25.16</v>
      </c>
      <c r="F78" s="27">
        <v>0</v>
      </c>
      <c r="G78" s="27">
        <v>0.99</v>
      </c>
      <c r="H78" s="27">
        <v>23.81</v>
      </c>
      <c r="I78" s="27">
        <v>9.8699999999999992</v>
      </c>
      <c r="J78" s="27">
        <v>0.3</v>
      </c>
      <c r="K78" s="27">
        <v>5.49</v>
      </c>
      <c r="L78" s="27">
        <v>0.75</v>
      </c>
      <c r="M78" s="27">
        <v>0</v>
      </c>
      <c r="N78" s="27">
        <v>0.79</v>
      </c>
      <c r="O78" s="26"/>
      <c r="P78" s="27">
        <v>13.55</v>
      </c>
    </row>
    <row r="79" spans="1:16" x14ac:dyDescent="0.3">
      <c r="A79" s="25" t="s">
        <v>153</v>
      </c>
      <c r="B79" s="27">
        <v>14.32</v>
      </c>
      <c r="C79" s="27">
        <v>9.48</v>
      </c>
      <c r="D79" s="27">
        <v>15.4</v>
      </c>
      <c r="E79" s="27">
        <v>25.29</v>
      </c>
      <c r="F79" s="27">
        <v>0</v>
      </c>
      <c r="G79" s="27">
        <v>1.03</v>
      </c>
      <c r="H79" s="27">
        <v>24.16</v>
      </c>
      <c r="I79" s="27">
        <v>10.5</v>
      </c>
      <c r="J79" s="27">
        <v>0.3</v>
      </c>
      <c r="K79" s="27">
        <v>5.94</v>
      </c>
      <c r="L79" s="27">
        <v>0.75</v>
      </c>
      <c r="M79" s="27">
        <v>0</v>
      </c>
      <c r="N79" s="27">
        <v>0.79</v>
      </c>
      <c r="O79" s="26"/>
      <c r="P79" s="27">
        <v>13.68</v>
      </c>
    </row>
    <row r="80" spans="1:16" x14ac:dyDescent="0.3">
      <c r="A80" s="25" t="s">
        <v>154</v>
      </c>
      <c r="B80" s="27">
        <v>14.37</v>
      </c>
      <c r="C80" s="27">
        <v>9.5500000000000007</v>
      </c>
      <c r="D80" s="27">
        <v>15.51</v>
      </c>
      <c r="E80" s="27">
        <v>25.37</v>
      </c>
      <c r="F80" s="27">
        <v>0</v>
      </c>
      <c r="G80" s="27">
        <v>1.06</v>
      </c>
      <c r="H80" s="27">
        <v>24.52</v>
      </c>
      <c r="I80" s="27">
        <v>11.12</v>
      </c>
      <c r="J80" s="27">
        <v>0.3</v>
      </c>
      <c r="K80" s="27">
        <v>6.4</v>
      </c>
      <c r="L80" s="27">
        <v>0.75</v>
      </c>
      <c r="M80" s="27">
        <v>0</v>
      </c>
      <c r="N80" s="27">
        <v>0.79</v>
      </c>
      <c r="O80" s="26"/>
      <c r="P80" s="27">
        <v>13.8</v>
      </c>
    </row>
    <row r="81" spans="1:16" x14ac:dyDescent="0.3">
      <c r="A81" s="25" t="s">
        <v>155</v>
      </c>
      <c r="B81" s="27">
        <v>14.41</v>
      </c>
      <c r="C81" s="27">
        <v>9.6199999999999992</v>
      </c>
      <c r="D81" s="27">
        <v>15.61</v>
      </c>
      <c r="E81" s="27">
        <v>25.4</v>
      </c>
      <c r="F81" s="27">
        <v>0</v>
      </c>
      <c r="G81" s="27">
        <v>1.1000000000000001</v>
      </c>
      <c r="H81" s="27">
        <v>24.87</v>
      </c>
      <c r="I81" s="27">
        <v>11.72</v>
      </c>
      <c r="J81" s="27">
        <v>0.3</v>
      </c>
      <c r="K81" s="27">
        <v>6.85</v>
      </c>
      <c r="L81" s="27">
        <v>0.75</v>
      </c>
      <c r="M81" s="27">
        <v>0</v>
      </c>
      <c r="N81" s="27">
        <v>0.79</v>
      </c>
      <c r="O81" s="26"/>
      <c r="P81" s="27">
        <v>13.92</v>
      </c>
    </row>
    <row r="82" spans="1:16" x14ac:dyDescent="0.3">
      <c r="A82" s="25" t="s">
        <v>156</v>
      </c>
      <c r="B82" s="27">
        <v>14.46</v>
      </c>
      <c r="C82" s="27">
        <v>9.69</v>
      </c>
      <c r="D82" s="27">
        <v>15.7</v>
      </c>
      <c r="E82" s="27">
        <v>25.41</v>
      </c>
      <c r="F82" s="27">
        <v>0</v>
      </c>
      <c r="G82" s="27">
        <v>1.1299999999999999</v>
      </c>
      <c r="H82" s="27">
        <v>25.2</v>
      </c>
      <c r="I82" s="27">
        <v>12.3</v>
      </c>
      <c r="J82" s="27">
        <v>0.3</v>
      </c>
      <c r="K82" s="27">
        <v>7.25</v>
      </c>
      <c r="L82" s="27">
        <v>0.75</v>
      </c>
      <c r="M82" s="27">
        <v>0</v>
      </c>
      <c r="N82" s="27">
        <v>0.79</v>
      </c>
      <c r="O82" s="26"/>
      <c r="P82" s="27">
        <v>14.04</v>
      </c>
    </row>
    <row r="83" spans="1:16" x14ac:dyDescent="0.3">
      <c r="A83" s="25" t="s">
        <v>157</v>
      </c>
      <c r="B83" s="27">
        <v>14.51</v>
      </c>
      <c r="C83" s="27">
        <v>9.76</v>
      </c>
      <c r="D83" s="27">
        <v>15.78</v>
      </c>
      <c r="E83" s="27">
        <v>25.4</v>
      </c>
      <c r="F83" s="27">
        <v>0</v>
      </c>
      <c r="G83" s="27">
        <v>1.18</v>
      </c>
      <c r="H83" s="27">
        <v>25.52</v>
      </c>
      <c r="I83" s="27">
        <v>12.87</v>
      </c>
      <c r="J83" s="27">
        <v>0.3</v>
      </c>
      <c r="K83" s="27">
        <v>7.59</v>
      </c>
      <c r="L83" s="27">
        <v>0.75</v>
      </c>
      <c r="M83" s="27">
        <v>0</v>
      </c>
      <c r="N83" s="27">
        <v>0.79</v>
      </c>
      <c r="O83" s="26"/>
      <c r="P83" s="27">
        <v>14.14</v>
      </c>
    </row>
    <row r="84" spans="1:16" x14ac:dyDescent="0.3">
      <c r="A84" s="25" t="s">
        <v>158</v>
      </c>
      <c r="B84" s="27">
        <v>14.56</v>
      </c>
      <c r="C84" s="27">
        <v>9.84</v>
      </c>
      <c r="D84" s="27">
        <v>15.86</v>
      </c>
      <c r="E84" s="27">
        <v>25.38</v>
      </c>
      <c r="F84" s="27">
        <v>0</v>
      </c>
      <c r="G84" s="27">
        <v>1.22</v>
      </c>
      <c r="H84" s="27">
        <v>25.8</v>
      </c>
      <c r="I84" s="27">
        <v>13.41</v>
      </c>
      <c r="J84" s="27">
        <v>0.3</v>
      </c>
      <c r="K84" s="27">
        <v>7.89</v>
      </c>
      <c r="L84" s="27">
        <v>0.75</v>
      </c>
      <c r="M84" s="27">
        <v>0</v>
      </c>
      <c r="N84" s="27">
        <v>0.79</v>
      </c>
      <c r="O84" s="26"/>
      <c r="P84" s="27">
        <v>14.24</v>
      </c>
    </row>
    <row r="85" spans="1:16" x14ac:dyDescent="0.3">
      <c r="A85" s="25" t="s">
        <v>159</v>
      </c>
      <c r="B85" s="27">
        <v>14.61</v>
      </c>
      <c r="C85" s="27">
        <v>9.92</v>
      </c>
      <c r="D85" s="27">
        <v>15.94</v>
      </c>
      <c r="E85" s="27">
        <v>25.39</v>
      </c>
      <c r="F85" s="27">
        <v>0</v>
      </c>
      <c r="G85" s="27">
        <v>1.28</v>
      </c>
      <c r="H85" s="27">
        <v>26.06</v>
      </c>
      <c r="I85" s="27">
        <v>13.94</v>
      </c>
      <c r="J85" s="27">
        <v>0.3</v>
      </c>
      <c r="K85" s="27">
        <v>8.18</v>
      </c>
      <c r="L85" s="27">
        <v>0.75</v>
      </c>
      <c r="M85" s="27">
        <v>0</v>
      </c>
      <c r="N85" s="27">
        <v>0.79</v>
      </c>
      <c r="O85" s="26"/>
      <c r="P85" s="27">
        <v>14.33</v>
      </c>
    </row>
    <row r="86" spans="1:16" x14ac:dyDescent="0.3">
      <c r="A86" s="25" t="s">
        <v>160</v>
      </c>
      <c r="B86" s="27">
        <v>14.67</v>
      </c>
      <c r="C86" s="27">
        <v>10.02</v>
      </c>
      <c r="D86" s="27">
        <v>16.04</v>
      </c>
      <c r="E86" s="27">
        <v>25.43</v>
      </c>
      <c r="F86" s="27">
        <v>0</v>
      </c>
      <c r="G86" s="27">
        <v>1.33</v>
      </c>
      <c r="H86" s="27">
        <v>26.31</v>
      </c>
      <c r="I86" s="27">
        <v>14.44</v>
      </c>
      <c r="J86" s="27">
        <v>0.3</v>
      </c>
      <c r="K86" s="27">
        <v>8.49</v>
      </c>
      <c r="L86" s="27">
        <v>0.75</v>
      </c>
      <c r="M86" s="27">
        <v>0</v>
      </c>
      <c r="N86" s="27">
        <v>0.79</v>
      </c>
      <c r="O86" s="26"/>
      <c r="P86" s="27">
        <v>14.43</v>
      </c>
    </row>
    <row r="87" spans="1:16" x14ac:dyDescent="0.3">
      <c r="A87" s="25" t="s">
        <v>161</v>
      </c>
      <c r="B87" s="27">
        <v>14.74</v>
      </c>
      <c r="C87" s="27">
        <v>10.119999999999999</v>
      </c>
      <c r="D87" s="27">
        <v>16.14</v>
      </c>
      <c r="E87" s="27">
        <v>25.52</v>
      </c>
      <c r="F87" s="27">
        <v>0</v>
      </c>
      <c r="G87" s="27">
        <v>1.38</v>
      </c>
      <c r="H87" s="27">
        <v>26.55</v>
      </c>
      <c r="I87" s="27">
        <v>14.92</v>
      </c>
      <c r="J87" s="27">
        <v>0.3</v>
      </c>
      <c r="K87" s="27">
        <v>8.83</v>
      </c>
      <c r="L87" s="27">
        <v>0.75</v>
      </c>
      <c r="M87" s="27">
        <v>0</v>
      </c>
      <c r="N87" s="27">
        <v>0.79</v>
      </c>
      <c r="O87" s="26"/>
      <c r="P87" s="27">
        <v>14.53</v>
      </c>
    </row>
    <row r="88" spans="1:16" x14ac:dyDescent="0.3">
      <c r="A88" s="25" t="s">
        <v>162</v>
      </c>
      <c r="B88" s="27">
        <v>14.8</v>
      </c>
      <c r="C88" s="27">
        <v>10.24</v>
      </c>
      <c r="D88" s="27">
        <v>16.260000000000002</v>
      </c>
      <c r="E88" s="27">
        <v>25.65</v>
      </c>
      <c r="F88" s="27">
        <v>0</v>
      </c>
      <c r="G88" s="27">
        <v>1.44</v>
      </c>
      <c r="H88" s="27">
        <v>26.8</v>
      </c>
      <c r="I88" s="27">
        <v>15.38</v>
      </c>
      <c r="J88" s="27">
        <v>0.3</v>
      </c>
      <c r="K88" s="27">
        <v>9.1999999999999993</v>
      </c>
      <c r="L88" s="27">
        <v>0.75</v>
      </c>
      <c r="M88" s="27">
        <v>0</v>
      </c>
      <c r="N88" s="27">
        <v>0.79</v>
      </c>
      <c r="O88" s="26"/>
      <c r="P88" s="27">
        <v>14.63</v>
      </c>
    </row>
    <row r="89" spans="1:16" x14ac:dyDescent="0.3">
      <c r="A89" s="25" t="s">
        <v>163</v>
      </c>
      <c r="B89" s="27">
        <v>14.87</v>
      </c>
      <c r="C89" s="27">
        <v>10.35</v>
      </c>
      <c r="D89" s="27">
        <v>16.38</v>
      </c>
      <c r="E89" s="27">
        <v>25.79</v>
      </c>
      <c r="F89" s="27">
        <v>0</v>
      </c>
      <c r="G89" s="27">
        <v>1.48</v>
      </c>
      <c r="H89" s="27">
        <v>27.05</v>
      </c>
      <c r="I89" s="27">
        <v>15.83</v>
      </c>
      <c r="J89" s="27">
        <v>0.3</v>
      </c>
      <c r="K89" s="27">
        <v>9.59</v>
      </c>
      <c r="L89" s="27">
        <v>0.75</v>
      </c>
      <c r="M89" s="27">
        <v>0</v>
      </c>
      <c r="N89" s="27">
        <v>0.79</v>
      </c>
      <c r="O89" s="26"/>
      <c r="P89" s="27">
        <v>14.74</v>
      </c>
    </row>
    <row r="90" spans="1:16" x14ac:dyDescent="0.3">
      <c r="A90" s="25" t="s">
        <v>164</v>
      </c>
      <c r="B90" s="27">
        <v>14.95</v>
      </c>
      <c r="C90" s="27">
        <v>10.47</v>
      </c>
      <c r="D90" s="27">
        <v>16.489999999999998</v>
      </c>
      <c r="E90" s="27">
        <v>25.93</v>
      </c>
      <c r="F90" s="27">
        <v>0</v>
      </c>
      <c r="G90" s="27">
        <v>1.52</v>
      </c>
      <c r="H90" s="27">
        <v>27.31</v>
      </c>
      <c r="I90" s="27">
        <v>16.3</v>
      </c>
      <c r="J90" s="27">
        <v>0.3</v>
      </c>
      <c r="K90" s="27">
        <v>9.9600000000000009</v>
      </c>
      <c r="L90" s="27">
        <v>0.75</v>
      </c>
      <c r="M90" s="27">
        <v>0</v>
      </c>
      <c r="N90" s="27">
        <v>0.79</v>
      </c>
      <c r="O90" s="26"/>
      <c r="P90" s="27">
        <v>14.86</v>
      </c>
    </row>
    <row r="91" spans="1:16" x14ac:dyDescent="0.3">
      <c r="A91" s="25" t="s">
        <v>165</v>
      </c>
      <c r="B91" s="27">
        <v>15.03</v>
      </c>
      <c r="C91" s="27">
        <v>10.59</v>
      </c>
      <c r="D91" s="27">
        <v>16.600000000000001</v>
      </c>
      <c r="E91" s="27">
        <v>26.08</v>
      </c>
      <c r="F91" s="27">
        <v>0</v>
      </c>
      <c r="G91" s="27">
        <v>1.56</v>
      </c>
      <c r="H91" s="27">
        <v>27.59</v>
      </c>
      <c r="I91" s="27">
        <v>16.77</v>
      </c>
      <c r="J91" s="27">
        <v>0.3</v>
      </c>
      <c r="K91" s="27">
        <v>10.3</v>
      </c>
      <c r="L91" s="27">
        <v>0.75</v>
      </c>
      <c r="M91" s="27">
        <v>0</v>
      </c>
      <c r="N91" s="27">
        <v>0.79</v>
      </c>
      <c r="O91" s="26"/>
      <c r="P91" s="27">
        <v>14.98</v>
      </c>
    </row>
    <row r="92" spans="1:16" x14ac:dyDescent="0.3">
      <c r="A92" s="25" t="s">
        <v>166</v>
      </c>
      <c r="B92" s="27">
        <v>15.11</v>
      </c>
      <c r="C92" s="27">
        <v>10.71</v>
      </c>
      <c r="D92" s="27">
        <v>16.71</v>
      </c>
      <c r="E92" s="27">
        <v>26.22</v>
      </c>
      <c r="F92" s="27">
        <v>0</v>
      </c>
      <c r="G92" s="27">
        <v>1.61</v>
      </c>
      <c r="H92" s="27">
        <v>27.89</v>
      </c>
      <c r="I92" s="27">
        <v>17.23</v>
      </c>
      <c r="J92" s="27">
        <v>0.3</v>
      </c>
      <c r="K92" s="27">
        <v>10.61</v>
      </c>
      <c r="L92" s="27">
        <v>0.75</v>
      </c>
      <c r="M92" s="27">
        <v>0</v>
      </c>
      <c r="N92" s="27">
        <v>0.79</v>
      </c>
      <c r="O92" s="26"/>
      <c r="P92" s="27">
        <v>15.11</v>
      </c>
    </row>
    <row r="93" spans="1:16" x14ac:dyDescent="0.3">
      <c r="A93" s="25" t="s">
        <v>167</v>
      </c>
      <c r="B93" s="27">
        <v>15.2</v>
      </c>
      <c r="C93" s="27">
        <v>10.84</v>
      </c>
      <c r="D93" s="27">
        <v>16.82</v>
      </c>
      <c r="E93" s="27">
        <v>26.39</v>
      </c>
      <c r="F93" s="27">
        <v>0</v>
      </c>
      <c r="G93" s="27">
        <v>1.65</v>
      </c>
      <c r="H93" s="27">
        <v>28.21</v>
      </c>
      <c r="I93" s="27">
        <v>17.670000000000002</v>
      </c>
      <c r="J93" s="27">
        <v>0.3</v>
      </c>
      <c r="K93" s="27">
        <v>10.88</v>
      </c>
      <c r="L93" s="27">
        <v>0.75</v>
      </c>
      <c r="M93" s="27">
        <v>0</v>
      </c>
      <c r="N93" s="27">
        <v>0.79</v>
      </c>
      <c r="O93" s="26"/>
      <c r="P93" s="27">
        <v>15.24</v>
      </c>
    </row>
    <row r="94" spans="1:16" x14ac:dyDescent="0.3">
      <c r="A94" s="25" t="s">
        <v>168</v>
      </c>
      <c r="B94" s="27">
        <v>15.3</v>
      </c>
      <c r="C94" s="27">
        <v>10.96</v>
      </c>
      <c r="D94" s="27">
        <v>16.96</v>
      </c>
      <c r="E94" s="27">
        <v>26.61</v>
      </c>
      <c r="F94" s="27">
        <v>0</v>
      </c>
      <c r="G94" s="27">
        <v>1.7</v>
      </c>
      <c r="H94" s="27">
        <v>28.54</v>
      </c>
      <c r="I94" s="27">
        <v>18.079999999999998</v>
      </c>
      <c r="J94" s="27">
        <v>0.3</v>
      </c>
      <c r="K94" s="27">
        <v>11.12</v>
      </c>
      <c r="L94" s="27">
        <v>0.75</v>
      </c>
      <c r="M94" s="27">
        <v>0</v>
      </c>
      <c r="N94" s="27">
        <v>0.79</v>
      </c>
      <c r="O94" s="26"/>
      <c r="P94" s="27">
        <v>15.38</v>
      </c>
    </row>
    <row r="95" spans="1:16" x14ac:dyDescent="0.3">
      <c r="A95" s="25" t="s">
        <v>169</v>
      </c>
      <c r="B95" s="27">
        <v>15.4</v>
      </c>
      <c r="C95" s="27">
        <v>11.09</v>
      </c>
      <c r="D95" s="27">
        <v>17.11</v>
      </c>
      <c r="E95" s="27">
        <v>26.86</v>
      </c>
      <c r="F95" s="27">
        <v>0</v>
      </c>
      <c r="G95" s="27">
        <v>1.76</v>
      </c>
      <c r="H95" s="27">
        <v>28.88</v>
      </c>
      <c r="I95" s="27">
        <v>18.440000000000001</v>
      </c>
      <c r="J95" s="27">
        <v>0.3</v>
      </c>
      <c r="K95" s="27">
        <v>11.33</v>
      </c>
      <c r="L95" s="27">
        <v>0.75</v>
      </c>
      <c r="M95" s="27">
        <v>0</v>
      </c>
      <c r="N95" s="27">
        <v>0.79</v>
      </c>
      <c r="O95" s="26"/>
      <c r="P95" s="27">
        <v>15.54</v>
      </c>
    </row>
    <row r="96" spans="1:16" x14ac:dyDescent="0.3">
      <c r="A96" s="25" t="s">
        <v>170</v>
      </c>
      <c r="B96" s="27">
        <v>15.51</v>
      </c>
      <c r="C96" s="27">
        <v>11.22</v>
      </c>
      <c r="D96" s="27">
        <v>17.28</v>
      </c>
      <c r="E96" s="27">
        <v>27.15</v>
      </c>
      <c r="F96" s="27">
        <v>0</v>
      </c>
      <c r="G96" s="27">
        <v>1.83</v>
      </c>
      <c r="H96" s="27">
        <v>29.22</v>
      </c>
      <c r="I96" s="27">
        <v>18.78</v>
      </c>
      <c r="J96" s="27">
        <v>0.57999999999999996</v>
      </c>
      <c r="K96" s="27">
        <v>11.54</v>
      </c>
      <c r="L96" s="27">
        <v>0.75</v>
      </c>
      <c r="M96" s="27">
        <v>0</v>
      </c>
      <c r="N96" s="27">
        <v>0.79</v>
      </c>
      <c r="O96" s="26"/>
      <c r="P96" s="27">
        <v>15.7</v>
      </c>
    </row>
    <row r="97" spans="1:16" x14ac:dyDescent="0.3">
      <c r="A97" s="25" t="s">
        <v>171</v>
      </c>
      <c r="B97" s="27">
        <v>15.63</v>
      </c>
      <c r="C97" s="27">
        <v>11.36</v>
      </c>
      <c r="D97" s="27">
        <v>17.47</v>
      </c>
      <c r="E97" s="27">
        <v>27.43</v>
      </c>
      <c r="F97" s="27">
        <v>0</v>
      </c>
      <c r="G97" s="27">
        <v>1.91</v>
      </c>
      <c r="H97" s="27">
        <v>29.55</v>
      </c>
      <c r="I97" s="27">
        <v>19.100000000000001</v>
      </c>
      <c r="J97" s="27">
        <v>0.84</v>
      </c>
      <c r="K97" s="27">
        <v>11.75</v>
      </c>
      <c r="L97" s="27">
        <v>0.75</v>
      </c>
      <c r="M97" s="27">
        <v>0</v>
      </c>
      <c r="N97" s="27">
        <v>0.79</v>
      </c>
      <c r="O97" s="26"/>
      <c r="P97" s="27">
        <v>15.88</v>
      </c>
    </row>
    <row r="98" spans="1:16" x14ac:dyDescent="0.3">
      <c r="A98" s="25" t="s">
        <v>172</v>
      </c>
      <c r="B98" s="27">
        <v>15.76</v>
      </c>
      <c r="C98" s="27">
        <v>11.49</v>
      </c>
      <c r="D98" s="27">
        <v>17.66</v>
      </c>
      <c r="E98" s="27">
        <v>27.7</v>
      </c>
      <c r="F98" s="27">
        <v>0</v>
      </c>
      <c r="G98" s="27">
        <v>1.99</v>
      </c>
      <c r="H98" s="27">
        <v>29.88</v>
      </c>
      <c r="I98" s="27">
        <v>19.43</v>
      </c>
      <c r="J98" s="27">
        <v>1.0900000000000001</v>
      </c>
      <c r="K98" s="27">
        <v>11.98</v>
      </c>
      <c r="L98" s="27">
        <v>0.75</v>
      </c>
      <c r="M98" s="27">
        <v>0</v>
      </c>
      <c r="N98" s="27">
        <v>0.79</v>
      </c>
      <c r="O98" s="26"/>
      <c r="P98" s="27">
        <v>16.05</v>
      </c>
    </row>
    <row r="99" spans="1:16" x14ac:dyDescent="0.3">
      <c r="A99" s="25" t="s">
        <v>173</v>
      </c>
      <c r="B99" s="27">
        <v>15.9</v>
      </c>
      <c r="C99" s="27">
        <v>11.62</v>
      </c>
      <c r="D99" s="27">
        <v>17.86</v>
      </c>
      <c r="E99" s="27">
        <v>27.89</v>
      </c>
      <c r="F99" s="27">
        <v>0</v>
      </c>
      <c r="G99" s="27">
        <v>2.0699999999999998</v>
      </c>
      <c r="H99" s="27">
        <v>30.21</v>
      </c>
      <c r="I99" s="27">
        <v>19.78</v>
      </c>
      <c r="J99" s="27">
        <v>1.33</v>
      </c>
      <c r="K99" s="27">
        <v>12.22</v>
      </c>
      <c r="L99" s="27">
        <v>0.75</v>
      </c>
      <c r="M99" s="27">
        <v>0</v>
      </c>
      <c r="N99" s="27">
        <v>0.79</v>
      </c>
      <c r="O99" s="26"/>
      <c r="P99" s="27">
        <v>16.22</v>
      </c>
    </row>
    <row r="100" spans="1:16" x14ac:dyDescent="0.3">
      <c r="A100" s="25" t="s">
        <v>174</v>
      </c>
      <c r="B100" s="27">
        <v>16.05</v>
      </c>
      <c r="C100" s="27">
        <v>11.76</v>
      </c>
      <c r="D100" s="27">
        <v>18.05</v>
      </c>
      <c r="E100" s="27">
        <v>28.08</v>
      </c>
      <c r="F100" s="27">
        <v>0</v>
      </c>
      <c r="G100" s="27">
        <v>2.14</v>
      </c>
      <c r="H100" s="27">
        <v>30.54</v>
      </c>
      <c r="I100" s="27">
        <v>20.14</v>
      </c>
      <c r="J100" s="27">
        <v>1.58</v>
      </c>
      <c r="K100" s="27">
        <v>12.47</v>
      </c>
      <c r="L100" s="27">
        <v>0.75</v>
      </c>
      <c r="M100" s="27">
        <v>0</v>
      </c>
      <c r="N100" s="27">
        <v>0.79</v>
      </c>
      <c r="O100" s="26"/>
      <c r="P100" s="27">
        <v>16.399999999999999</v>
      </c>
    </row>
    <row r="101" spans="1:16" x14ac:dyDescent="0.3">
      <c r="A101" s="25" t="s">
        <v>175</v>
      </c>
      <c r="B101" s="27">
        <v>16.2</v>
      </c>
      <c r="C101" s="27">
        <v>11.9</v>
      </c>
      <c r="D101" s="27">
        <v>18.239999999999998</v>
      </c>
      <c r="E101" s="27">
        <v>28.3</v>
      </c>
      <c r="F101" s="27">
        <v>0</v>
      </c>
      <c r="G101" s="27">
        <v>2.21</v>
      </c>
      <c r="H101" s="27">
        <v>30.87</v>
      </c>
      <c r="I101" s="27">
        <v>20.52</v>
      </c>
      <c r="J101" s="27">
        <v>1.81</v>
      </c>
      <c r="K101" s="27">
        <v>12.71</v>
      </c>
      <c r="L101" s="27">
        <v>0.75</v>
      </c>
      <c r="M101" s="27">
        <v>0</v>
      </c>
      <c r="N101" s="27">
        <v>0.79</v>
      </c>
      <c r="O101" s="26"/>
      <c r="P101" s="27">
        <v>16.579999999999998</v>
      </c>
    </row>
    <row r="102" spans="1:16" x14ac:dyDescent="0.3">
      <c r="A102" s="25" t="s">
        <v>176</v>
      </c>
      <c r="B102" s="27">
        <v>16.36</v>
      </c>
      <c r="C102" s="27">
        <v>12.05</v>
      </c>
      <c r="D102" s="27">
        <v>18.43</v>
      </c>
      <c r="E102" s="27">
        <v>28.57</v>
      </c>
      <c r="F102" s="27">
        <v>0</v>
      </c>
      <c r="G102" s="27">
        <v>2.2799999999999998</v>
      </c>
      <c r="H102" s="27">
        <v>31.2</v>
      </c>
      <c r="I102" s="27">
        <v>20.88</v>
      </c>
      <c r="J102" s="27">
        <v>2.0499999999999998</v>
      </c>
      <c r="K102" s="27">
        <v>12.93</v>
      </c>
      <c r="L102" s="27">
        <v>0.75</v>
      </c>
      <c r="M102" s="27">
        <v>0</v>
      </c>
      <c r="N102" s="27">
        <v>0.79</v>
      </c>
      <c r="O102" s="26"/>
      <c r="P102" s="27">
        <v>16.77</v>
      </c>
    </row>
    <row r="103" spans="1:16" x14ac:dyDescent="0.3">
      <c r="A103" s="25" t="s">
        <v>177</v>
      </c>
      <c r="B103" s="27">
        <v>16.52</v>
      </c>
      <c r="C103" s="27">
        <v>12.2</v>
      </c>
      <c r="D103" s="27">
        <v>18.61</v>
      </c>
      <c r="E103" s="27">
        <v>28.89</v>
      </c>
      <c r="F103" s="27">
        <v>0</v>
      </c>
      <c r="G103" s="27">
        <v>2.35</v>
      </c>
      <c r="H103" s="27">
        <v>31.56</v>
      </c>
      <c r="I103" s="27">
        <v>21.23</v>
      </c>
      <c r="J103" s="27">
        <v>2.2599999999999998</v>
      </c>
      <c r="K103" s="27">
        <v>13.12</v>
      </c>
      <c r="L103" s="27">
        <v>0.75</v>
      </c>
      <c r="M103" s="27">
        <v>0</v>
      </c>
      <c r="N103" s="27">
        <v>0.79</v>
      </c>
      <c r="O103" s="26"/>
      <c r="P103" s="27">
        <v>16.97</v>
      </c>
    </row>
    <row r="104" spans="1:16" x14ac:dyDescent="0.3">
      <c r="A104" s="25" t="s">
        <v>178</v>
      </c>
      <c r="B104" s="27">
        <v>16.68</v>
      </c>
      <c r="C104" s="27">
        <v>12.37</v>
      </c>
      <c r="D104" s="27">
        <v>18.78</v>
      </c>
      <c r="E104" s="27">
        <v>29.25</v>
      </c>
      <c r="F104" s="27">
        <v>0</v>
      </c>
      <c r="G104" s="27">
        <v>2.42</v>
      </c>
      <c r="H104" s="27">
        <v>31.92</v>
      </c>
      <c r="I104" s="27">
        <v>21.56</v>
      </c>
      <c r="J104" s="27">
        <v>2.46</v>
      </c>
      <c r="K104" s="27">
        <v>13.29</v>
      </c>
      <c r="L104" s="27">
        <v>0.75</v>
      </c>
      <c r="M104" s="27">
        <v>0</v>
      </c>
      <c r="N104" s="27">
        <v>0.79</v>
      </c>
      <c r="O104" s="26"/>
      <c r="P104" s="27">
        <v>17.170000000000002</v>
      </c>
    </row>
    <row r="105" spans="1:16" x14ac:dyDescent="0.3">
      <c r="A105" s="25" t="s">
        <v>179</v>
      </c>
      <c r="B105" s="27">
        <v>16.850000000000001</v>
      </c>
      <c r="C105" s="27">
        <v>12.53</v>
      </c>
      <c r="D105" s="27">
        <v>18.96</v>
      </c>
      <c r="E105" s="27">
        <v>29.65</v>
      </c>
      <c r="F105" s="27">
        <v>0</v>
      </c>
      <c r="G105" s="27">
        <v>2.4900000000000002</v>
      </c>
      <c r="H105" s="27">
        <v>32.29</v>
      </c>
      <c r="I105" s="27">
        <v>21.88</v>
      </c>
      <c r="J105" s="27">
        <v>2.65</v>
      </c>
      <c r="K105" s="27">
        <v>13.47</v>
      </c>
      <c r="L105" s="27">
        <v>0.75</v>
      </c>
      <c r="M105" s="27">
        <v>0</v>
      </c>
      <c r="N105" s="27">
        <v>0.79</v>
      </c>
      <c r="O105" s="26"/>
      <c r="P105" s="27">
        <v>17.37</v>
      </c>
    </row>
    <row r="106" spans="1:16" x14ac:dyDescent="0.3">
      <c r="A106" s="25" t="s">
        <v>180</v>
      </c>
      <c r="B106" s="27">
        <v>17.010000000000002</v>
      </c>
      <c r="C106" s="27">
        <v>12.69</v>
      </c>
      <c r="D106" s="27">
        <v>19.14</v>
      </c>
      <c r="E106" s="27">
        <v>30.07</v>
      </c>
      <c r="F106" s="27">
        <v>0</v>
      </c>
      <c r="G106" s="27">
        <v>2.56</v>
      </c>
      <c r="H106" s="27">
        <v>32.64</v>
      </c>
      <c r="I106" s="27">
        <v>22.18</v>
      </c>
      <c r="J106" s="27">
        <v>2.84</v>
      </c>
      <c r="K106" s="27">
        <v>13.66</v>
      </c>
      <c r="L106" s="27">
        <v>0.75</v>
      </c>
      <c r="M106" s="27">
        <v>0</v>
      </c>
      <c r="N106" s="27">
        <v>0.79</v>
      </c>
      <c r="O106" s="26"/>
      <c r="P106" s="27">
        <v>17.57</v>
      </c>
    </row>
    <row r="107" spans="1:16" x14ac:dyDescent="0.3">
      <c r="A107" s="25" t="s">
        <v>181</v>
      </c>
      <c r="B107" s="27">
        <v>17.170000000000002</v>
      </c>
      <c r="C107" s="27">
        <v>12.84</v>
      </c>
      <c r="D107" s="27">
        <v>19.32</v>
      </c>
      <c r="E107" s="27">
        <v>30.5</v>
      </c>
      <c r="F107" s="27">
        <v>0</v>
      </c>
      <c r="G107" s="27">
        <v>2.62</v>
      </c>
      <c r="H107" s="27">
        <v>32.99</v>
      </c>
      <c r="I107" s="27">
        <v>22.31</v>
      </c>
      <c r="J107" s="27">
        <v>3.02</v>
      </c>
      <c r="K107" s="27">
        <v>13.82</v>
      </c>
      <c r="L107" s="27">
        <v>0.75</v>
      </c>
      <c r="M107" s="27">
        <v>0</v>
      </c>
      <c r="N107" s="27">
        <v>0.79</v>
      </c>
      <c r="O107" s="26"/>
      <c r="P107" s="27">
        <v>17.760000000000002</v>
      </c>
    </row>
    <row r="108" spans="1:16" x14ac:dyDescent="0.3">
      <c r="A108" s="25" t="s">
        <v>182</v>
      </c>
      <c r="B108" s="27">
        <v>17.329999999999998</v>
      </c>
      <c r="C108" s="27">
        <v>12.98</v>
      </c>
      <c r="D108" s="27">
        <v>19.5</v>
      </c>
      <c r="E108" s="27">
        <v>30.91</v>
      </c>
      <c r="F108" s="27">
        <v>0</v>
      </c>
      <c r="G108" s="27">
        <v>2.69</v>
      </c>
      <c r="H108" s="27">
        <v>33.340000000000003</v>
      </c>
      <c r="I108" s="27">
        <v>22.44</v>
      </c>
      <c r="J108" s="27">
        <v>3.2</v>
      </c>
      <c r="K108" s="27">
        <v>13.99</v>
      </c>
      <c r="L108" s="27">
        <v>0.75</v>
      </c>
      <c r="M108" s="27">
        <v>0</v>
      </c>
      <c r="N108" s="27">
        <v>0.79</v>
      </c>
      <c r="O108" s="26"/>
      <c r="P108" s="27">
        <v>17.96</v>
      </c>
    </row>
    <row r="109" spans="1:16" x14ac:dyDescent="0.3">
      <c r="A109" s="25" t="s">
        <v>183</v>
      </c>
      <c r="B109" s="27">
        <v>17.489999999999998</v>
      </c>
      <c r="C109" s="27">
        <v>13.12</v>
      </c>
      <c r="D109" s="27">
        <v>19.690000000000001</v>
      </c>
      <c r="E109" s="27">
        <v>31.28</v>
      </c>
      <c r="F109" s="27">
        <v>0</v>
      </c>
      <c r="G109" s="27">
        <v>2.76</v>
      </c>
      <c r="H109" s="27">
        <v>33.68</v>
      </c>
      <c r="I109" s="27">
        <v>22.56</v>
      </c>
      <c r="J109" s="27">
        <v>3.39</v>
      </c>
      <c r="K109" s="27">
        <v>14.14</v>
      </c>
      <c r="L109" s="27">
        <v>0.75</v>
      </c>
      <c r="M109" s="27">
        <v>0</v>
      </c>
      <c r="N109" s="27">
        <v>0.79</v>
      </c>
      <c r="O109" s="26"/>
      <c r="P109" s="27">
        <v>18.149999999999999</v>
      </c>
    </row>
    <row r="110" spans="1:16" x14ac:dyDescent="0.3">
      <c r="A110" s="25" t="s">
        <v>184</v>
      </c>
      <c r="B110" s="27">
        <v>17.66</v>
      </c>
      <c r="C110" s="27">
        <v>13.26</v>
      </c>
      <c r="D110" s="27">
        <v>19.89</v>
      </c>
      <c r="E110" s="27">
        <v>31.6</v>
      </c>
      <c r="F110" s="27">
        <v>0</v>
      </c>
      <c r="G110" s="27">
        <v>2.83</v>
      </c>
      <c r="H110" s="27">
        <v>34.020000000000003</v>
      </c>
      <c r="I110" s="27">
        <v>22.66</v>
      </c>
      <c r="J110" s="27">
        <v>3.58</v>
      </c>
      <c r="K110" s="27">
        <v>14.26</v>
      </c>
      <c r="L110" s="27">
        <v>0.75</v>
      </c>
      <c r="M110" s="27">
        <v>0</v>
      </c>
      <c r="N110" s="27">
        <v>0.79</v>
      </c>
      <c r="O110" s="26"/>
      <c r="P110" s="27">
        <v>18.34</v>
      </c>
    </row>
    <row r="111" spans="1:16" x14ac:dyDescent="0.3">
      <c r="A111" s="25" t="s">
        <v>185</v>
      </c>
      <c r="B111" s="27">
        <v>17.82</v>
      </c>
      <c r="C111" s="27">
        <v>13.41</v>
      </c>
      <c r="D111" s="27">
        <v>20.100000000000001</v>
      </c>
      <c r="E111" s="27">
        <v>31.88</v>
      </c>
      <c r="F111" s="27">
        <v>0</v>
      </c>
      <c r="G111" s="27">
        <v>2.91</v>
      </c>
      <c r="H111" s="27">
        <v>34.369999999999997</v>
      </c>
      <c r="I111" s="27">
        <v>22.75</v>
      </c>
      <c r="J111" s="27">
        <v>3.77</v>
      </c>
      <c r="K111" s="27">
        <v>14.34</v>
      </c>
      <c r="L111" s="27">
        <v>0.75</v>
      </c>
      <c r="M111" s="27">
        <v>0</v>
      </c>
      <c r="N111" s="27">
        <v>0.79</v>
      </c>
      <c r="O111" s="26"/>
      <c r="P111" s="27">
        <v>18.53</v>
      </c>
    </row>
    <row r="112" spans="1:16" x14ac:dyDescent="0.3">
      <c r="A112" s="25" t="s">
        <v>186</v>
      </c>
      <c r="B112" s="27">
        <v>18</v>
      </c>
      <c r="C112" s="27">
        <v>13.56</v>
      </c>
      <c r="D112" s="27">
        <v>20.329999999999998</v>
      </c>
      <c r="E112" s="27">
        <v>32.159999999999997</v>
      </c>
      <c r="F112" s="27">
        <v>0</v>
      </c>
      <c r="G112" s="27">
        <v>3</v>
      </c>
      <c r="H112" s="27">
        <v>34.72</v>
      </c>
      <c r="I112" s="27">
        <v>22.87</v>
      </c>
      <c r="J112" s="27">
        <v>3.96</v>
      </c>
      <c r="K112" s="27">
        <v>14.41</v>
      </c>
      <c r="L112" s="27">
        <v>0.75</v>
      </c>
      <c r="M112" s="27">
        <v>0</v>
      </c>
      <c r="N112" s="27">
        <v>0.79</v>
      </c>
      <c r="O112" s="26"/>
      <c r="P112" s="27">
        <v>18.72</v>
      </c>
    </row>
    <row r="113" spans="1:16" x14ac:dyDescent="0.3">
      <c r="A113" s="25" t="s">
        <v>187</v>
      </c>
      <c r="B113" s="27">
        <v>18.190000000000001</v>
      </c>
      <c r="C113" s="27">
        <v>13.71</v>
      </c>
      <c r="D113" s="27">
        <v>20.57</v>
      </c>
      <c r="E113" s="27">
        <v>32.47</v>
      </c>
      <c r="F113" s="27">
        <v>0</v>
      </c>
      <c r="G113" s="27">
        <v>3.08</v>
      </c>
      <c r="H113" s="27">
        <v>35.07</v>
      </c>
      <c r="I113" s="27">
        <v>23.02</v>
      </c>
      <c r="J113" s="27">
        <v>4.1500000000000004</v>
      </c>
      <c r="K113" s="27">
        <v>14.49</v>
      </c>
      <c r="L113" s="27">
        <v>0.75</v>
      </c>
      <c r="M113" s="27">
        <v>0</v>
      </c>
      <c r="N113" s="27">
        <v>0.79</v>
      </c>
      <c r="O113" s="26"/>
      <c r="P113" s="27">
        <v>18.920000000000002</v>
      </c>
    </row>
    <row r="114" spans="1:16" x14ac:dyDescent="0.3">
      <c r="A114" s="25" t="s">
        <v>188</v>
      </c>
      <c r="B114" s="27">
        <v>18.38</v>
      </c>
      <c r="C114" s="27">
        <v>13.86</v>
      </c>
      <c r="D114" s="27">
        <v>20.83</v>
      </c>
      <c r="E114" s="27">
        <v>32.880000000000003</v>
      </c>
      <c r="F114" s="27">
        <v>0</v>
      </c>
      <c r="G114" s="27">
        <v>3.17</v>
      </c>
      <c r="H114" s="27">
        <v>35.409999999999997</v>
      </c>
      <c r="I114" s="27">
        <v>23.25</v>
      </c>
      <c r="J114" s="27">
        <v>4.3499999999999996</v>
      </c>
      <c r="K114" s="27">
        <v>14.61</v>
      </c>
      <c r="L114" s="27">
        <v>0.75</v>
      </c>
      <c r="M114" s="27">
        <v>0</v>
      </c>
      <c r="N114" s="27">
        <v>0.79</v>
      </c>
      <c r="O114" s="26"/>
      <c r="P114" s="27">
        <v>19.13</v>
      </c>
    </row>
    <row r="115" spans="1:16" x14ac:dyDescent="0.3">
      <c r="A115" s="25" t="s">
        <v>189</v>
      </c>
      <c r="B115" s="27">
        <v>18.600000000000001</v>
      </c>
      <c r="C115" s="27">
        <v>14</v>
      </c>
      <c r="D115" s="27">
        <v>21.11</v>
      </c>
      <c r="E115" s="27">
        <v>33.39</v>
      </c>
      <c r="F115" s="27">
        <v>0</v>
      </c>
      <c r="G115" s="27">
        <v>3.26</v>
      </c>
      <c r="H115" s="27">
        <v>35.75</v>
      </c>
      <c r="I115" s="27">
        <v>23.56</v>
      </c>
      <c r="J115" s="27">
        <v>4.53</v>
      </c>
      <c r="K115" s="27">
        <v>14.77</v>
      </c>
      <c r="L115" s="27">
        <v>0.75</v>
      </c>
      <c r="M115" s="27">
        <v>0</v>
      </c>
      <c r="N115" s="27">
        <v>0.79</v>
      </c>
      <c r="O115" s="26"/>
      <c r="P115" s="27">
        <v>19.350000000000001</v>
      </c>
    </row>
    <row r="116" spans="1:16" x14ac:dyDescent="0.3">
      <c r="A116" s="25" t="s">
        <v>190</v>
      </c>
      <c r="B116" s="27">
        <v>18.829999999999998</v>
      </c>
      <c r="C116" s="27">
        <v>14.14</v>
      </c>
      <c r="D116" s="27">
        <v>21.41</v>
      </c>
      <c r="E116" s="27">
        <v>33.979999999999997</v>
      </c>
      <c r="F116" s="27">
        <v>0</v>
      </c>
      <c r="G116" s="27">
        <v>3.36</v>
      </c>
      <c r="H116" s="27">
        <v>36.1</v>
      </c>
      <c r="I116" s="27">
        <v>23.94</v>
      </c>
      <c r="J116" s="27">
        <v>4.71</v>
      </c>
      <c r="K116" s="27">
        <v>14.96</v>
      </c>
      <c r="L116" s="27">
        <v>0.75</v>
      </c>
      <c r="M116" s="27">
        <v>0</v>
      </c>
      <c r="N116" s="27">
        <v>0.79</v>
      </c>
      <c r="O116" s="26"/>
      <c r="P116" s="27">
        <v>19.579999999999998</v>
      </c>
    </row>
    <row r="117" spans="1:16" x14ac:dyDescent="0.3">
      <c r="A117" s="25" t="s">
        <v>191</v>
      </c>
      <c r="B117" s="27">
        <v>19.07</v>
      </c>
      <c r="C117" s="27">
        <v>14.28</v>
      </c>
      <c r="D117" s="27">
        <v>21.72</v>
      </c>
      <c r="E117" s="27">
        <v>34.590000000000003</v>
      </c>
      <c r="F117" s="27">
        <v>0</v>
      </c>
      <c r="G117" s="27">
        <v>3.45</v>
      </c>
      <c r="H117" s="27">
        <v>36.47</v>
      </c>
      <c r="I117" s="27">
        <v>24.34</v>
      </c>
      <c r="J117" s="27">
        <v>4.9000000000000004</v>
      </c>
      <c r="K117" s="27">
        <v>15.13</v>
      </c>
      <c r="L117" s="27">
        <v>0.75</v>
      </c>
      <c r="M117" s="27">
        <v>0</v>
      </c>
      <c r="N117" s="27">
        <v>0.79</v>
      </c>
      <c r="O117" s="26"/>
      <c r="P117" s="27">
        <v>19.829999999999998</v>
      </c>
    </row>
    <row r="118" spans="1:16" x14ac:dyDescent="0.3">
      <c r="A118" s="25" t="s">
        <v>192</v>
      </c>
      <c r="B118" s="27">
        <v>19.329999999999998</v>
      </c>
      <c r="C118" s="27">
        <v>14.42</v>
      </c>
      <c r="D118" s="27">
        <v>22.05</v>
      </c>
      <c r="E118" s="27">
        <v>35.17</v>
      </c>
      <c r="F118" s="27">
        <v>0</v>
      </c>
      <c r="G118" s="27">
        <v>3.56</v>
      </c>
      <c r="H118" s="27">
        <v>36.880000000000003</v>
      </c>
      <c r="I118" s="27">
        <v>24.73</v>
      </c>
      <c r="J118" s="27">
        <v>5.09</v>
      </c>
      <c r="K118" s="27">
        <v>15.25</v>
      </c>
      <c r="L118" s="27">
        <v>0.75</v>
      </c>
      <c r="M118" s="27">
        <v>0</v>
      </c>
      <c r="N118" s="27">
        <v>0.79</v>
      </c>
      <c r="O118" s="26"/>
      <c r="P118" s="27">
        <v>20.079999999999998</v>
      </c>
    </row>
    <row r="119" spans="1:16" x14ac:dyDescent="0.3">
      <c r="A119" s="25" t="s">
        <v>193</v>
      </c>
      <c r="B119" s="27">
        <v>19.600000000000001</v>
      </c>
      <c r="C119" s="27">
        <v>14.56</v>
      </c>
      <c r="D119" s="27">
        <v>22.39</v>
      </c>
      <c r="E119" s="27">
        <v>35.659999999999997</v>
      </c>
      <c r="F119" s="27">
        <v>0</v>
      </c>
      <c r="G119" s="27">
        <v>3.68</v>
      </c>
      <c r="H119" s="27">
        <v>37.33</v>
      </c>
      <c r="I119" s="27">
        <v>25.1</v>
      </c>
      <c r="J119" s="27">
        <v>5.28</v>
      </c>
      <c r="K119" s="27">
        <v>15.3</v>
      </c>
      <c r="L119" s="27">
        <v>0.75</v>
      </c>
      <c r="M119" s="27">
        <v>0</v>
      </c>
      <c r="N119" s="27">
        <v>0.79</v>
      </c>
      <c r="O119" s="26"/>
      <c r="P119" s="27">
        <v>20.350000000000001</v>
      </c>
    </row>
    <row r="120" spans="1:16" x14ac:dyDescent="0.3">
      <c r="A120" s="25" t="s">
        <v>194</v>
      </c>
      <c r="B120" s="27">
        <v>19.87</v>
      </c>
      <c r="C120" s="27">
        <v>14.71</v>
      </c>
      <c r="D120" s="27">
        <v>22.75</v>
      </c>
      <c r="E120" s="27">
        <v>36.04</v>
      </c>
      <c r="F120" s="27">
        <v>0</v>
      </c>
      <c r="G120" s="27">
        <v>3.82</v>
      </c>
      <c r="H120" s="27">
        <v>37.81</v>
      </c>
      <c r="I120" s="27">
        <v>25.42</v>
      </c>
      <c r="J120" s="27">
        <v>5.47</v>
      </c>
      <c r="K120" s="27">
        <v>15.29</v>
      </c>
      <c r="L120" s="27">
        <v>0.75</v>
      </c>
      <c r="M120" s="27">
        <v>0</v>
      </c>
      <c r="N120" s="27">
        <v>0.79</v>
      </c>
      <c r="O120" s="26"/>
      <c r="P120" s="27">
        <v>20.62</v>
      </c>
    </row>
    <row r="121" spans="1:16" x14ac:dyDescent="0.3">
      <c r="A121" s="25" t="s">
        <v>195</v>
      </c>
      <c r="B121" s="27">
        <v>20.149999999999999</v>
      </c>
      <c r="C121" s="27">
        <v>14.86</v>
      </c>
      <c r="D121" s="27">
        <v>23.11</v>
      </c>
      <c r="E121" s="27">
        <v>36.32</v>
      </c>
      <c r="F121" s="27">
        <v>0</v>
      </c>
      <c r="G121" s="27">
        <v>3.96</v>
      </c>
      <c r="H121" s="27">
        <v>38.29</v>
      </c>
      <c r="I121" s="27">
        <v>25.72</v>
      </c>
      <c r="J121" s="27">
        <v>5.65</v>
      </c>
      <c r="K121" s="27">
        <v>15.26</v>
      </c>
      <c r="L121" s="27">
        <v>0.75</v>
      </c>
      <c r="M121" s="27">
        <v>0</v>
      </c>
      <c r="N121" s="27">
        <v>0.79</v>
      </c>
      <c r="O121" s="26"/>
      <c r="P121" s="27">
        <v>20.88</v>
      </c>
    </row>
    <row r="122" spans="1:16" x14ac:dyDescent="0.3">
      <c r="A122" s="25" t="s">
        <v>196</v>
      </c>
      <c r="B122" s="27">
        <v>20.43</v>
      </c>
      <c r="C122" s="27">
        <v>15.02</v>
      </c>
      <c r="D122" s="27">
        <v>23.48</v>
      </c>
      <c r="E122" s="27">
        <v>36.5</v>
      </c>
      <c r="F122" s="27">
        <v>0</v>
      </c>
      <c r="G122" s="27">
        <v>4.0999999999999996</v>
      </c>
      <c r="H122" s="27">
        <v>38.76</v>
      </c>
      <c r="I122" s="27">
        <v>26</v>
      </c>
      <c r="J122" s="27">
        <v>5.83</v>
      </c>
      <c r="K122" s="27">
        <v>15.23</v>
      </c>
      <c r="L122" s="27">
        <v>0.75</v>
      </c>
      <c r="M122" s="27">
        <v>0</v>
      </c>
      <c r="N122" s="27">
        <v>0.79</v>
      </c>
      <c r="O122" s="26"/>
      <c r="P122" s="27">
        <v>21.14</v>
      </c>
    </row>
    <row r="123" spans="1:16" x14ac:dyDescent="0.3">
      <c r="A123" s="25" t="s">
        <v>197</v>
      </c>
      <c r="B123" s="27">
        <v>20.71</v>
      </c>
      <c r="C123" s="27">
        <v>15.18</v>
      </c>
      <c r="D123" s="27">
        <v>23.84</v>
      </c>
      <c r="E123" s="27">
        <v>36.590000000000003</v>
      </c>
      <c r="F123" s="27">
        <v>0</v>
      </c>
      <c r="G123" s="27">
        <v>4.25</v>
      </c>
      <c r="H123" s="27">
        <v>39.21</v>
      </c>
      <c r="I123" s="27">
        <v>26.28</v>
      </c>
      <c r="J123" s="27">
        <v>6</v>
      </c>
      <c r="K123" s="27">
        <v>15.21</v>
      </c>
      <c r="L123" s="27">
        <v>0.75</v>
      </c>
      <c r="M123" s="27">
        <v>0</v>
      </c>
      <c r="N123" s="27">
        <v>0.79</v>
      </c>
      <c r="O123" s="26"/>
      <c r="P123" s="27">
        <v>21.39</v>
      </c>
    </row>
    <row r="124" spans="1:16" x14ac:dyDescent="0.3">
      <c r="A124" s="25" t="s">
        <v>198</v>
      </c>
      <c r="B124" s="27">
        <v>20.98</v>
      </c>
      <c r="C124" s="27">
        <v>15.35</v>
      </c>
      <c r="D124" s="27">
        <v>24.2</v>
      </c>
      <c r="E124" s="27">
        <v>36.630000000000003</v>
      </c>
      <c r="F124" s="27">
        <v>0</v>
      </c>
      <c r="G124" s="27">
        <v>4.4000000000000004</v>
      </c>
      <c r="H124" s="27">
        <v>39.630000000000003</v>
      </c>
      <c r="I124" s="27">
        <v>26.56</v>
      </c>
      <c r="J124" s="27">
        <v>6.16</v>
      </c>
      <c r="K124" s="27">
        <v>15.21</v>
      </c>
      <c r="L124" s="27">
        <v>0.75</v>
      </c>
      <c r="M124" s="27">
        <v>0</v>
      </c>
      <c r="N124" s="27">
        <v>0.79</v>
      </c>
      <c r="O124" s="26"/>
      <c r="P124" s="27">
        <v>21.63</v>
      </c>
    </row>
    <row r="125" spans="1:16" x14ac:dyDescent="0.3">
      <c r="A125" s="25" t="s">
        <v>199</v>
      </c>
      <c r="B125" s="27">
        <v>21.24</v>
      </c>
      <c r="C125" s="27">
        <v>15.5</v>
      </c>
      <c r="D125" s="27">
        <v>24.55</v>
      </c>
      <c r="E125" s="27">
        <v>36.630000000000003</v>
      </c>
      <c r="F125" s="27">
        <v>0</v>
      </c>
      <c r="G125" s="27">
        <v>4.5599999999999996</v>
      </c>
      <c r="H125" s="27">
        <v>40.020000000000003</v>
      </c>
      <c r="I125" s="27">
        <v>26.85</v>
      </c>
      <c r="J125" s="27">
        <v>6.32</v>
      </c>
      <c r="K125" s="27">
        <v>15.22</v>
      </c>
      <c r="L125" s="27">
        <v>0.75</v>
      </c>
      <c r="M125" s="27">
        <v>0</v>
      </c>
      <c r="N125" s="27">
        <v>0.79</v>
      </c>
      <c r="O125" s="26"/>
      <c r="P125" s="27">
        <v>21.85</v>
      </c>
    </row>
    <row r="126" spans="1:16" x14ac:dyDescent="0.3">
      <c r="A126" s="25" t="s">
        <v>200</v>
      </c>
      <c r="B126" s="27">
        <v>21.48</v>
      </c>
      <c r="C126" s="27">
        <v>15.65</v>
      </c>
      <c r="D126" s="27">
        <v>24.9</v>
      </c>
      <c r="E126" s="27">
        <v>36.619999999999997</v>
      </c>
      <c r="F126" s="27">
        <v>0</v>
      </c>
      <c r="G126" s="27">
        <v>4.7300000000000004</v>
      </c>
      <c r="H126" s="27">
        <v>40.39</v>
      </c>
      <c r="I126" s="27">
        <v>27.16</v>
      </c>
      <c r="J126" s="27">
        <v>6.48</v>
      </c>
      <c r="K126" s="27">
        <v>15.21</v>
      </c>
      <c r="L126" s="27">
        <v>0.75</v>
      </c>
      <c r="M126" s="27">
        <v>0</v>
      </c>
      <c r="N126" s="27">
        <v>0.79</v>
      </c>
      <c r="O126" s="26"/>
      <c r="P126" s="27">
        <v>22.05</v>
      </c>
    </row>
    <row r="127" spans="1:16" x14ac:dyDescent="0.3">
      <c r="A127" s="25" t="s">
        <v>201</v>
      </c>
      <c r="B127" s="27">
        <v>21.71</v>
      </c>
      <c r="C127" s="27">
        <v>15.79</v>
      </c>
      <c r="D127" s="27">
        <v>25.24</v>
      </c>
      <c r="E127" s="27">
        <v>36.65</v>
      </c>
      <c r="F127" s="27">
        <v>0</v>
      </c>
      <c r="G127" s="27">
        <v>4.91</v>
      </c>
      <c r="H127" s="27">
        <v>40.76</v>
      </c>
      <c r="I127" s="27">
        <v>27.48</v>
      </c>
      <c r="J127" s="27">
        <v>6.61</v>
      </c>
      <c r="K127" s="27">
        <v>15.19</v>
      </c>
      <c r="L127" s="27">
        <v>0.75</v>
      </c>
      <c r="M127" s="27">
        <v>0</v>
      </c>
      <c r="N127" s="27">
        <v>0.79</v>
      </c>
      <c r="O127" s="26"/>
      <c r="P127" s="27">
        <v>22.25</v>
      </c>
    </row>
    <row r="128" spans="1:16" x14ac:dyDescent="0.3">
      <c r="A128" s="25" t="s">
        <v>202</v>
      </c>
      <c r="B128" s="27">
        <v>21.93</v>
      </c>
      <c r="C128" s="27">
        <v>15.92</v>
      </c>
      <c r="D128" s="27">
        <v>25.58</v>
      </c>
      <c r="E128" s="27">
        <v>36.729999999999997</v>
      </c>
      <c r="F128" s="27">
        <v>0</v>
      </c>
      <c r="G128" s="27">
        <v>5.12</v>
      </c>
      <c r="H128" s="27">
        <v>41.13</v>
      </c>
      <c r="I128" s="27">
        <v>27.81</v>
      </c>
      <c r="J128" s="27">
        <v>6.74</v>
      </c>
      <c r="K128" s="27">
        <v>15.15</v>
      </c>
      <c r="L128" s="27">
        <v>0.75</v>
      </c>
      <c r="M128" s="27">
        <v>0</v>
      </c>
      <c r="N128" s="27">
        <v>0.79</v>
      </c>
      <c r="O128" s="26"/>
      <c r="P128" s="27">
        <v>22.45</v>
      </c>
    </row>
    <row r="129" spans="1:16" x14ac:dyDescent="0.3">
      <c r="A129" s="25" t="s">
        <v>203</v>
      </c>
      <c r="B129" s="27">
        <v>22.15</v>
      </c>
      <c r="C129" s="27">
        <v>16.05</v>
      </c>
      <c r="D129" s="27">
        <v>25.91</v>
      </c>
      <c r="E129" s="27">
        <v>36.89</v>
      </c>
      <c r="F129" s="27">
        <v>0</v>
      </c>
      <c r="G129" s="27">
        <v>5.34</v>
      </c>
      <c r="H129" s="27">
        <v>41.52</v>
      </c>
      <c r="I129" s="27">
        <v>28.14</v>
      </c>
      <c r="J129" s="27">
        <v>6.86</v>
      </c>
      <c r="K129" s="27">
        <v>15.1</v>
      </c>
      <c r="L129" s="27">
        <v>0.75</v>
      </c>
      <c r="M129" s="27">
        <v>0</v>
      </c>
      <c r="N129" s="27">
        <v>0.79</v>
      </c>
      <c r="O129" s="26"/>
      <c r="P129" s="27">
        <v>22.66</v>
      </c>
    </row>
    <row r="130" spans="1:16" x14ac:dyDescent="0.3">
      <c r="A130" s="25" t="s">
        <v>204</v>
      </c>
      <c r="B130" s="27">
        <v>22.38</v>
      </c>
      <c r="C130" s="27">
        <v>16.2</v>
      </c>
      <c r="D130" s="27">
        <v>26.26</v>
      </c>
      <c r="E130" s="27">
        <v>37.15</v>
      </c>
      <c r="F130" s="27">
        <v>0</v>
      </c>
      <c r="G130" s="27">
        <v>5.58</v>
      </c>
      <c r="H130" s="27">
        <v>41.92</v>
      </c>
      <c r="I130" s="27">
        <v>28.46</v>
      </c>
      <c r="J130" s="27">
        <v>6.98</v>
      </c>
      <c r="K130" s="27">
        <v>15.04</v>
      </c>
      <c r="L130" s="27">
        <v>0.75</v>
      </c>
      <c r="M130" s="27">
        <v>0</v>
      </c>
      <c r="N130" s="27">
        <v>0.79</v>
      </c>
      <c r="O130" s="26"/>
      <c r="P130" s="27">
        <v>22.89</v>
      </c>
    </row>
    <row r="131" spans="1:16" x14ac:dyDescent="0.3">
      <c r="A131" s="25" t="s">
        <v>205</v>
      </c>
      <c r="B131" s="27">
        <v>22.63</v>
      </c>
      <c r="C131" s="27">
        <v>16.36</v>
      </c>
      <c r="D131" s="27">
        <v>26.61</v>
      </c>
      <c r="E131" s="27">
        <v>37.5</v>
      </c>
      <c r="F131" s="27">
        <v>0</v>
      </c>
      <c r="G131" s="27">
        <v>5.85</v>
      </c>
      <c r="H131" s="27">
        <v>42.36</v>
      </c>
      <c r="I131" s="27">
        <v>28.77</v>
      </c>
      <c r="J131" s="27">
        <v>7.1</v>
      </c>
      <c r="K131" s="27">
        <v>14.98</v>
      </c>
      <c r="L131" s="27">
        <v>0.75</v>
      </c>
      <c r="M131" s="27">
        <v>0</v>
      </c>
      <c r="N131" s="27">
        <v>0.79</v>
      </c>
      <c r="O131" s="26"/>
      <c r="P131" s="27">
        <v>23.13</v>
      </c>
    </row>
    <row r="132" spans="1:16" x14ac:dyDescent="0.3">
      <c r="A132" s="25" t="s">
        <v>206</v>
      </c>
      <c r="B132" s="27">
        <v>22.89</v>
      </c>
      <c r="C132" s="27">
        <v>16.54</v>
      </c>
      <c r="D132" s="27">
        <v>26.97</v>
      </c>
      <c r="E132" s="27">
        <v>37.86</v>
      </c>
      <c r="F132" s="27">
        <v>0</v>
      </c>
      <c r="G132" s="27">
        <v>6.14</v>
      </c>
      <c r="H132" s="27">
        <v>42.82</v>
      </c>
      <c r="I132" s="27">
        <v>29.07</v>
      </c>
      <c r="J132" s="27">
        <v>7.22</v>
      </c>
      <c r="K132" s="27">
        <v>14.92</v>
      </c>
      <c r="L132" s="27">
        <v>0.75</v>
      </c>
      <c r="M132" s="27">
        <v>0</v>
      </c>
      <c r="N132" s="27">
        <v>0.79</v>
      </c>
      <c r="O132" s="26"/>
      <c r="P132" s="27">
        <v>23.39</v>
      </c>
    </row>
    <row r="133" spans="1:16" x14ac:dyDescent="0.3">
      <c r="A133" s="25" t="s">
        <v>207</v>
      </c>
      <c r="B133" s="27">
        <v>23.17</v>
      </c>
      <c r="C133" s="27">
        <v>16.739999999999998</v>
      </c>
      <c r="D133" s="27">
        <v>27.35</v>
      </c>
      <c r="E133" s="27">
        <v>38.25</v>
      </c>
      <c r="F133" s="27">
        <v>0</v>
      </c>
      <c r="G133" s="27">
        <v>6.44</v>
      </c>
      <c r="H133" s="27">
        <v>43.29</v>
      </c>
      <c r="I133" s="27">
        <v>29.38</v>
      </c>
      <c r="J133" s="27">
        <v>7.33</v>
      </c>
      <c r="K133" s="27">
        <v>14.85</v>
      </c>
      <c r="L133" s="27">
        <v>0.75</v>
      </c>
      <c r="M133" s="27">
        <v>0</v>
      </c>
      <c r="N133" s="27">
        <v>0.79</v>
      </c>
      <c r="O133" s="26"/>
      <c r="P133" s="27">
        <v>23.67</v>
      </c>
    </row>
    <row r="134" spans="1:16" x14ac:dyDescent="0.3">
      <c r="A134" s="25" t="s">
        <v>208</v>
      </c>
      <c r="B134" s="27">
        <v>23.46</v>
      </c>
      <c r="C134" s="27">
        <v>16.940000000000001</v>
      </c>
      <c r="D134" s="27">
        <v>27.76</v>
      </c>
      <c r="E134" s="27">
        <v>38.65</v>
      </c>
      <c r="F134" s="27">
        <v>0</v>
      </c>
      <c r="G134" s="27">
        <v>6.75</v>
      </c>
      <c r="H134" s="27">
        <v>43.78</v>
      </c>
      <c r="I134" s="27">
        <v>29.69</v>
      </c>
      <c r="J134" s="27">
        <v>7.45</v>
      </c>
      <c r="K134" s="27">
        <v>14.79</v>
      </c>
      <c r="L134" s="27">
        <v>0.75</v>
      </c>
      <c r="M134" s="27">
        <v>0</v>
      </c>
      <c r="N134" s="27">
        <v>0.79</v>
      </c>
      <c r="O134" s="26"/>
      <c r="P134" s="27">
        <v>23.95</v>
      </c>
    </row>
    <row r="135" spans="1:16" x14ac:dyDescent="0.3">
      <c r="A135" s="25" t="s">
        <v>209</v>
      </c>
      <c r="B135" s="27">
        <v>23.77</v>
      </c>
      <c r="C135" s="27">
        <v>17.16</v>
      </c>
      <c r="D135" s="27">
        <v>28.17</v>
      </c>
      <c r="E135" s="27">
        <v>39.01</v>
      </c>
      <c r="F135" s="27">
        <v>0</v>
      </c>
      <c r="G135" s="27">
        <v>7.09</v>
      </c>
      <c r="H135" s="27">
        <v>44.3</v>
      </c>
      <c r="I135" s="27">
        <v>30.03</v>
      </c>
      <c r="J135" s="27">
        <v>7.58</v>
      </c>
      <c r="K135" s="27">
        <v>17.13</v>
      </c>
      <c r="L135" s="27">
        <v>0.75</v>
      </c>
      <c r="M135" s="27">
        <v>0</v>
      </c>
      <c r="N135" s="27">
        <v>0.79</v>
      </c>
      <c r="O135" s="26"/>
      <c r="P135" s="27">
        <v>24.26</v>
      </c>
    </row>
    <row r="136" spans="1:16" x14ac:dyDescent="0.3">
      <c r="A136" s="25" t="s">
        <v>210</v>
      </c>
      <c r="B136" s="27">
        <v>24.08</v>
      </c>
      <c r="C136" s="27">
        <v>17.38</v>
      </c>
      <c r="D136" s="27">
        <v>28.72</v>
      </c>
      <c r="E136" s="27">
        <v>39.32</v>
      </c>
      <c r="F136" s="27">
        <v>0</v>
      </c>
      <c r="G136" s="27">
        <v>7.46</v>
      </c>
      <c r="H136" s="27">
        <v>44.81</v>
      </c>
      <c r="I136" s="27">
        <v>30.37</v>
      </c>
      <c r="J136" s="27">
        <v>7.72</v>
      </c>
      <c r="K136" s="27">
        <v>17.670000000000002</v>
      </c>
      <c r="L136" s="27">
        <v>0.75</v>
      </c>
      <c r="M136" s="27">
        <v>0</v>
      </c>
      <c r="N136" s="27">
        <v>0.79</v>
      </c>
      <c r="O136" s="26"/>
      <c r="P136" s="27">
        <v>24.56</v>
      </c>
    </row>
    <row r="137" spans="1:16" x14ac:dyDescent="0.3">
      <c r="A137" s="25" t="s">
        <v>211</v>
      </c>
      <c r="B137" s="27">
        <v>24.39</v>
      </c>
      <c r="C137" s="27">
        <v>17.600000000000001</v>
      </c>
      <c r="D137" s="27">
        <v>29.17</v>
      </c>
      <c r="E137" s="27">
        <v>39.56</v>
      </c>
      <c r="F137" s="27">
        <v>0</v>
      </c>
      <c r="G137" s="27">
        <v>7.85</v>
      </c>
      <c r="H137" s="27">
        <v>45.33</v>
      </c>
      <c r="I137" s="27">
        <v>30.7</v>
      </c>
      <c r="J137" s="27">
        <v>7.86</v>
      </c>
      <c r="K137" s="27">
        <v>17.47</v>
      </c>
      <c r="L137" s="27">
        <v>0.75</v>
      </c>
      <c r="M137" s="27">
        <v>0</v>
      </c>
      <c r="N137" s="27">
        <v>0.79</v>
      </c>
      <c r="O137" s="26"/>
      <c r="P137" s="27">
        <v>24.85</v>
      </c>
    </row>
    <row r="138" spans="1:16" x14ac:dyDescent="0.3">
      <c r="A138" s="25" t="s">
        <v>212</v>
      </c>
      <c r="B138" s="27">
        <v>24.69</v>
      </c>
      <c r="C138" s="27">
        <v>17.82</v>
      </c>
      <c r="D138" s="27">
        <v>29.61</v>
      </c>
      <c r="E138" s="27">
        <v>39.700000000000003</v>
      </c>
      <c r="F138" s="27">
        <v>0</v>
      </c>
      <c r="G138" s="27">
        <v>8.2799999999999994</v>
      </c>
      <c r="H138" s="27">
        <v>45.84</v>
      </c>
      <c r="I138" s="27">
        <v>31</v>
      </c>
      <c r="J138" s="27">
        <v>8</v>
      </c>
      <c r="K138" s="27">
        <v>17.32</v>
      </c>
      <c r="L138" s="27">
        <v>0.75</v>
      </c>
      <c r="M138" s="27">
        <v>0</v>
      </c>
      <c r="N138" s="27">
        <v>0.79</v>
      </c>
      <c r="O138" s="26"/>
      <c r="P138" s="27">
        <v>25.13</v>
      </c>
    </row>
    <row r="139" spans="1:16" x14ac:dyDescent="0.3">
      <c r="A139" s="25" t="s">
        <v>213</v>
      </c>
      <c r="B139" s="27">
        <v>24.98</v>
      </c>
      <c r="C139" s="27">
        <v>18.04</v>
      </c>
      <c r="D139" s="27">
        <v>30.02</v>
      </c>
      <c r="E139" s="27">
        <v>39.76</v>
      </c>
      <c r="F139" s="27">
        <v>0</v>
      </c>
      <c r="G139" s="27">
        <v>8.74</v>
      </c>
      <c r="H139" s="27">
        <v>46.35</v>
      </c>
      <c r="I139" s="27">
        <v>31.27</v>
      </c>
      <c r="J139" s="27">
        <v>8.1300000000000008</v>
      </c>
      <c r="K139" s="27">
        <v>17.75</v>
      </c>
      <c r="L139" s="27">
        <v>0.75</v>
      </c>
      <c r="M139" s="27">
        <v>0</v>
      </c>
      <c r="N139" s="27">
        <v>0.79</v>
      </c>
      <c r="O139" s="26"/>
      <c r="P139" s="27">
        <v>25.41</v>
      </c>
    </row>
    <row r="140" spans="1:16" x14ac:dyDescent="0.3">
      <c r="A140" s="25" t="s">
        <v>214</v>
      </c>
      <c r="B140" s="27">
        <v>25.26</v>
      </c>
      <c r="C140" s="27">
        <v>18.260000000000002</v>
      </c>
      <c r="D140" s="27">
        <v>30.41</v>
      </c>
      <c r="E140" s="27">
        <v>39.75</v>
      </c>
      <c r="F140" s="27">
        <v>0</v>
      </c>
      <c r="G140" s="27">
        <v>9.23</v>
      </c>
      <c r="H140" s="27">
        <v>46.86</v>
      </c>
      <c r="I140" s="27">
        <v>31.52</v>
      </c>
      <c r="J140" s="27">
        <v>8.25</v>
      </c>
      <c r="K140" s="27">
        <v>19.07</v>
      </c>
      <c r="L140" s="27">
        <v>0.75</v>
      </c>
      <c r="M140" s="27">
        <v>0</v>
      </c>
      <c r="N140" s="27">
        <v>0.79</v>
      </c>
      <c r="O140" s="26"/>
      <c r="P140" s="27">
        <v>25.68</v>
      </c>
    </row>
    <row r="141" spans="1:16" x14ac:dyDescent="0.3">
      <c r="A141" s="25" t="s">
        <v>215</v>
      </c>
      <c r="B141" s="27">
        <v>25.53</v>
      </c>
      <c r="C141" s="27">
        <v>18.489999999999998</v>
      </c>
      <c r="D141" s="27">
        <v>30.78</v>
      </c>
      <c r="E141" s="27">
        <v>39.69</v>
      </c>
      <c r="F141" s="27">
        <v>0</v>
      </c>
      <c r="G141" s="27">
        <v>9.7200000000000006</v>
      </c>
      <c r="H141" s="27">
        <v>47.36</v>
      </c>
      <c r="I141" s="27">
        <v>31.76</v>
      </c>
      <c r="J141" s="27">
        <v>8.36</v>
      </c>
      <c r="K141" s="27">
        <v>21.37</v>
      </c>
      <c r="L141" s="27">
        <v>0.75</v>
      </c>
      <c r="M141" s="27">
        <v>0</v>
      </c>
      <c r="N141" s="27">
        <v>0.79</v>
      </c>
      <c r="O141" s="26"/>
      <c r="P141" s="27">
        <v>25.95</v>
      </c>
    </row>
    <row r="142" spans="1:16" x14ac:dyDescent="0.3">
      <c r="A142" s="25" t="s">
        <v>216</v>
      </c>
      <c r="B142" s="27">
        <v>25.8</v>
      </c>
      <c r="C142" s="27">
        <v>18.739999999999998</v>
      </c>
      <c r="D142" s="27">
        <v>31.14</v>
      </c>
      <c r="E142" s="27">
        <v>39.64</v>
      </c>
      <c r="F142" s="27">
        <v>0</v>
      </c>
      <c r="G142" s="27">
        <v>10.220000000000001</v>
      </c>
      <c r="H142" s="27">
        <v>47.85</v>
      </c>
      <c r="I142" s="27">
        <v>32.020000000000003</v>
      </c>
      <c r="J142" s="27">
        <v>8.4700000000000006</v>
      </c>
      <c r="K142" s="27">
        <v>24.54</v>
      </c>
      <c r="L142" s="27">
        <v>0.75</v>
      </c>
      <c r="M142" s="27">
        <v>0</v>
      </c>
      <c r="N142" s="27">
        <v>0.79</v>
      </c>
      <c r="O142" s="26"/>
      <c r="P142" s="27">
        <v>26.22</v>
      </c>
    </row>
    <row r="143" spans="1:16" x14ac:dyDescent="0.3">
      <c r="A143" s="25" t="s">
        <v>217</v>
      </c>
      <c r="B143" s="27">
        <v>26.06</v>
      </c>
      <c r="C143" s="27">
        <v>19</v>
      </c>
      <c r="D143" s="27">
        <v>31.49</v>
      </c>
      <c r="E143" s="27">
        <v>39.64</v>
      </c>
      <c r="F143" s="27">
        <v>0</v>
      </c>
      <c r="G143" s="27">
        <v>10.72</v>
      </c>
      <c r="H143" s="27">
        <v>48.36</v>
      </c>
      <c r="I143" s="27">
        <v>32.299999999999997</v>
      </c>
      <c r="J143" s="27">
        <v>8.58</v>
      </c>
      <c r="K143" s="27">
        <v>28.3</v>
      </c>
      <c r="L143" s="27">
        <v>0.75</v>
      </c>
      <c r="M143" s="27">
        <v>0</v>
      </c>
      <c r="N143" s="27">
        <v>0.79</v>
      </c>
      <c r="O143" s="26"/>
      <c r="P143" s="27">
        <v>26.5</v>
      </c>
    </row>
    <row r="144" spans="1:16" x14ac:dyDescent="0.3">
      <c r="A144" s="25" t="s">
        <v>218</v>
      </c>
      <c r="B144" s="27">
        <v>26.33</v>
      </c>
      <c r="C144" s="27">
        <v>19.28</v>
      </c>
      <c r="D144" s="27">
        <v>31.85</v>
      </c>
      <c r="E144" s="27">
        <v>39.75</v>
      </c>
      <c r="F144" s="27">
        <v>0</v>
      </c>
      <c r="G144" s="27">
        <v>11.2</v>
      </c>
      <c r="H144" s="27">
        <v>48.85</v>
      </c>
      <c r="I144" s="27">
        <v>32.6</v>
      </c>
      <c r="J144" s="27">
        <v>8.69</v>
      </c>
      <c r="K144" s="27">
        <v>32.22</v>
      </c>
      <c r="L144" s="27">
        <v>0.75</v>
      </c>
      <c r="M144" s="27">
        <v>0</v>
      </c>
      <c r="N144" s="27">
        <v>0.79</v>
      </c>
      <c r="O144" s="26"/>
      <c r="P144" s="27">
        <v>26.79</v>
      </c>
    </row>
    <row r="145" spans="1:16" x14ac:dyDescent="0.3">
      <c r="A145" s="25" t="s">
        <v>219</v>
      </c>
      <c r="B145" s="27">
        <v>26.61</v>
      </c>
      <c r="C145" s="27">
        <v>19.57</v>
      </c>
      <c r="D145" s="27">
        <v>32.22</v>
      </c>
      <c r="E145" s="27">
        <v>40.049999999999997</v>
      </c>
      <c r="F145" s="27">
        <v>0</v>
      </c>
      <c r="G145" s="27">
        <v>11.67</v>
      </c>
      <c r="H145" s="27">
        <v>49.33</v>
      </c>
      <c r="I145" s="27">
        <v>32.9</v>
      </c>
      <c r="J145" s="27">
        <v>8.8000000000000007</v>
      </c>
      <c r="K145" s="27">
        <v>35.76</v>
      </c>
      <c r="L145" s="27">
        <v>0.75</v>
      </c>
      <c r="M145" s="27">
        <v>0</v>
      </c>
      <c r="N145" s="27">
        <v>0.79</v>
      </c>
      <c r="O145" s="26"/>
      <c r="P145" s="27">
        <v>27.08</v>
      </c>
    </row>
    <row r="146" spans="1:16" x14ac:dyDescent="0.3">
      <c r="A146" s="25" t="s">
        <v>220</v>
      </c>
      <c r="B146" s="27">
        <v>26.89</v>
      </c>
      <c r="C146" s="27">
        <v>19.850000000000001</v>
      </c>
      <c r="D146" s="27">
        <v>32.61</v>
      </c>
      <c r="E146" s="27">
        <v>40.520000000000003</v>
      </c>
      <c r="F146" s="27">
        <v>0</v>
      </c>
      <c r="G146" s="27">
        <v>12.12</v>
      </c>
      <c r="H146" s="27">
        <v>49.77</v>
      </c>
      <c r="I146" s="27">
        <v>33.200000000000003</v>
      </c>
      <c r="J146" s="27">
        <v>8.91</v>
      </c>
      <c r="K146" s="27">
        <v>38.5</v>
      </c>
      <c r="L146" s="27">
        <v>0.75</v>
      </c>
      <c r="M146" s="27">
        <v>0</v>
      </c>
      <c r="N146" s="27">
        <v>0.79</v>
      </c>
      <c r="O146" s="26"/>
      <c r="P146" s="27">
        <v>27.38</v>
      </c>
    </row>
    <row r="147" spans="1:16" x14ac:dyDescent="0.3">
      <c r="A147" s="25" t="s">
        <v>221</v>
      </c>
      <c r="B147" s="27">
        <v>27.18</v>
      </c>
      <c r="C147" s="27">
        <v>20.13</v>
      </c>
      <c r="D147" s="27">
        <v>33.020000000000003</v>
      </c>
      <c r="E147" s="27">
        <v>41.14</v>
      </c>
      <c r="F147" s="27">
        <v>0</v>
      </c>
      <c r="G147" s="27">
        <v>12.55</v>
      </c>
      <c r="H147" s="27">
        <v>50.22</v>
      </c>
      <c r="I147" s="27">
        <v>33.47</v>
      </c>
      <c r="J147" s="27">
        <v>9.0399999999999991</v>
      </c>
      <c r="K147" s="27">
        <v>40.35</v>
      </c>
      <c r="L147" s="27">
        <v>0.75</v>
      </c>
      <c r="M147" s="27">
        <v>0</v>
      </c>
      <c r="N147" s="27">
        <v>0.79</v>
      </c>
      <c r="O147" s="26"/>
      <c r="P147" s="27">
        <v>27.68</v>
      </c>
    </row>
    <row r="148" spans="1:16" x14ac:dyDescent="0.3">
      <c r="A148" s="25" t="s">
        <v>222</v>
      </c>
      <c r="B148" s="27">
        <v>27.47</v>
      </c>
      <c r="C148" s="27">
        <v>20.399999999999999</v>
      </c>
      <c r="D148" s="27">
        <v>33.450000000000003</v>
      </c>
      <c r="E148" s="27">
        <v>41.84</v>
      </c>
      <c r="F148" s="27">
        <v>0</v>
      </c>
      <c r="G148" s="27">
        <v>12.95</v>
      </c>
      <c r="H148" s="27">
        <v>50.65</v>
      </c>
      <c r="I148" s="27">
        <v>33.72</v>
      </c>
      <c r="J148" s="27">
        <v>9.16</v>
      </c>
      <c r="K148" s="27">
        <v>41.59</v>
      </c>
      <c r="L148" s="27">
        <v>0.75</v>
      </c>
      <c r="M148" s="27">
        <v>0</v>
      </c>
      <c r="N148" s="27">
        <v>0.79</v>
      </c>
      <c r="O148" s="26"/>
      <c r="P148" s="27">
        <v>27.99</v>
      </c>
    </row>
    <row r="149" spans="1:16" x14ac:dyDescent="0.3">
      <c r="A149" s="25" t="s">
        <v>223</v>
      </c>
      <c r="B149" s="27">
        <v>27.77</v>
      </c>
      <c r="C149" s="27">
        <v>20.65</v>
      </c>
      <c r="D149" s="27">
        <v>33.880000000000003</v>
      </c>
      <c r="E149" s="27">
        <v>42.53</v>
      </c>
      <c r="F149" s="27">
        <v>0</v>
      </c>
      <c r="G149" s="27">
        <v>13.33</v>
      </c>
      <c r="H149" s="27">
        <v>51.08</v>
      </c>
      <c r="I149" s="27">
        <v>33.93</v>
      </c>
      <c r="J149" s="27">
        <v>9.2799999999999994</v>
      </c>
      <c r="K149" s="27">
        <v>42.78</v>
      </c>
      <c r="L149" s="27">
        <v>0.75</v>
      </c>
      <c r="M149" s="27">
        <v>0</v>
      </c>
      <c r="N149" s="27">
        <v>0.79</v>
      </c>
      <c r="O149" s="26"/>
      <c r="P149" s="27">
        <v>28.29</v>
      </c>
    </row>
    <row r="150" spans="1:16" x14ac:dyDescent="0.3">
      <c r="A150" s="25" t="s">
        <v>224</v>
      </c>
      <c r="B150" s="27">
        <v>28.07</v>
      </c>
      <c r="C150" s="27">
        <v>20.89</v>
      </c>
      <c r="D150" s="27">
        <v>34.31</v>
      </c>
      <c r="E150" s="27">
        <v>43.15</v>
      </c>
      <c r="F150" s="27">
        <v>0</v>
      </c>
      <c r="G150" s="27">
        <v>13.67</v>
      </c>
      <c r="H150" s="27">
        <v>51.5</v>
      </c>
      <c r="I150" s="27">
        <v>34.130000000000003</v>
      </c>
      <c r="J150" s="27">
        <v>9.41</v>
      </c>
      <c r="K150" s="27">
        <v>44.41</v>
      </c>
      <c r="L150" s="27">
        <v>0.75</v>
      </c>
      <c r="M150" s="27">
        <v>0</v>
      </c>
      <c r="N150" s="27">
        <v>0.79</v>
      </c>
      <c r="O150" s="26"/>
      <c r="P150" s="27">
        <v>28.59</v>
      </c>
    </row>
    <row r="151" spans="1:16" x14ac:dyDescent="0.3">
      <c r="A151" s="25" t="s">
        <v>225</v>
      </c>
      <c r="B151" s="27">
        <v>28.38</v>
      </c>
      <c r="C151" s="27">
        <v>21.12</v>
      </c>
      <c r="D151" s="27">
        <v>34.74</v>
      </c>
      <c r="E151" s="27">
        <v>43.72</v>
      </c>
      <c r="F151" s="27">
        <v>0</v>
      </c>
      <c r="G151" s="27">
        <v>13.98</v>
      </c>
      <c r="H151" s="27">
        <v>51.93</v>
      </c>
      <c r="I151" s="27">
        <v>34.31</v>
      </c>
      <c r="J151" s="27">
        <v>9.5299999999999994</v>
      </c>
      <c r="K151" s="27">
        <v>46.6</v>
      </c>
      <c r="L151" s="27">
        <v>0.75</v>
      </c>
      <c r="M151" s="27">
        <v>0</v>
      </c>
      <c r="N151" s="27">
        <v>0.79</v>
      </c>
      <c r="O151" s="26"/>
      <c r="P151" s="27">
        <v>28.88</v>
      </c>
    </row>
    <row r="152" spans="1:16" x14ac:dyDescent="0.3">
      <c r="A152" s="25" t="s">
        <v>226</v>
      </c>
      <c r="B152" s="27">
        <v>28.7</v>
      </c>
      <c r="C152" s="27">
        <v>21.34</v>
      </c>
      <c r="D152" s="27">
        <v>35.17</v>
      </c>
      <c r="E152" s="27">
        <v>44.19</v>
      </c>
      <c r="F152" s="27">
        <v>0</v>
      </c>
      <c r="G152" s="27">
        <v>14.25</v>
      </c>
      <c r="H152" s="27">
        <v>52.34</v>
      </c>
      <c r="I152" s="27">
        <v>34.49</v>
      </c>
      <c r="J152" s="27">
        <v>9.65</v>
      </c>
      <c r="K152" s="27">
        <v>49.1</v>
      </c>
      <c r="L152" s="27">
        <v>0.75</v>
      </c>
      <c r="M152" s="27">
        <v>0</v>
      </c>
      <c r="N152" s="27">
        <v>0.79</v>
      </c>
      <c r="O152" s="26"/>
      <c r="P152" s="27">
        <v>29.18</v>
      </c>
    </row>
    <row r="153" spans="1:16" x14ac:dyDescent="0.3">
      <c r="A153" s="25" t="s">
        <v>227</v>
      </c>
      <c r="B153" s="27">
        <v>29.02</v>
      </c>
      <c r="C153" s="27">
        <v>21.56</v>
      </c>
      <c r="D153" s="27">
        <v>35.61</v>
      </c>
      <c r="E153" s="27">
        <v>44.62</v>
      </c>
      <c r="F153" s="27">
        <v>0</v>
      </c>
      <c r="G153" s="27">
        <v>14.51</v>
      </c>
      <c r="H153" s="27">
        <v>52.76</v>
      </c>
      <c r="I153" s="27">
        <v>34.700000000000003</v>
      </c>
      <c r="J153" s="27">
        <v>9.77</v>
      </c>
      <c r="K153" s="27">
        <v>51.35</v>
      </c>
      <c r="L153" s="27">
        <v>0.75</v>
      </c>
      <c r="M153" s="27">
        <v>0</v>
      </c>
      <c r="N153" s="27">
        <v>0.79</v>
      </c>
      <c r="O153" s="26"/>
      <c r="P153" s="27">
        <v>29.47</v>
      </c>
    </row>
    <row r="154" spans="1:16" x14ac:dyDescent="0.3">
      <c r="A154" s="25" t="s">
        <v>228</v>
      </c>
      <c r="B154" s="27">
        <v>29.34</v>
      </c>
      <c r="C154" s="27">
        <v>21.77</v>
      </c>
      <c r="D154" s="27">
        <v>36.06</v>
      </c>
      <c r="E154" s="27">
        <v>45.09</v>
      </c>
      <c r="F154" s="27">
        <v>0</v>
      </c>
      <c r="G154" s="27">
        <v>14.75</v>
      </c>
      <c r="H154" s="27">
        <v>53.17</v>
      </c>
      <c r="I154" s="27">
        <v>34.94</v>
      </c>
      <c r="J154" s="27">
        <v>9.8800000000000008</v>
      </c>
      <c r="K154" s="27">
        <v>52.84</v>
      </c>
      <c r="L154" s="27">
        <v>0.75</v>
      </c>
      <c r="M154" s="27">
        <v>0</v>
      </c>
      <c r="N154" s="27">
        <v>0.79</v>
      </c>
      <c r="O154" s="26"/>
      <c r="P154" s="27">
        <v>29.75</v>
      </c>
    </row>
    <row r="155" spans="1:16" x14ac:dyDescent="0.3">
      <c r="A155" s="25" t="s">
        <v>229</v>
      </c>
      <c r="B155" s="27">
        <v>29.66</v>
      </c>
      <c r="C155" s="27">
        <v>21.99</v>
      </c>
      <c r="D155" s="27">
        <v>36.53</v>
      </c>
      <c r="E155" s="27">
        <v>45.63</v>
      </c>
      <c r="F155" s="27">
        <v>0</v>
      </c>
      <c r="G155" s="27">
        <v>14.98</v>
      </c>
      <c r="H155" s="27">
        <v>53.6</v>
      </c>
      <c r="I155" s="27">
        <v>35.22</v>
      </c>
      <c r="J155" s="27">
        <v>10</v>
      </c>
      <c r="K155" s="27">
        <v>53.38</v>
      </c>
      <c r="L155" s="27">
        <v>0.75</v>
      </c>
      <c r="M155" s="27">
        <v>0</v>
      </c>
      <c r="N155" s="27">
        <v>0.79</v>
      </c>
      <c r="O155" s="26"/>
      <c r="P155" s="27">
        <v>30.05</v>
      </c>
    </row>
    <row r="156" spans="1:16" x14ac:dyDescent="0.3">
      <c r="A156" s="25" t="s">
        <v>230</v>
      </c>
      <c r="B156" s="27">
        <v>29.97</v>
      </c>
      <c r="C156" s="27">
        <v>22.21</v>
      </c>
      <c r="D156" s="27">
        <v>37</v>
      </c>
      <c r="E156" s="27">
        <v>46.21</v>
      </c>
      <c r="F156" s="27">
        <v>0</v>
      </c>
      <c r="G156" s="27">
        <v>15.22</v>
      </c>
      <c r="H156" s="27">
        <v>54.05</v>
      </c>
      <c r="I156" s="27">
        <v>35.549999999999997</v>
      </c>
      <c r="J156" s="27">
        <v>10.11</v>
      </c>
      <c r="K156" s="27">
        <v>53.11</v>
      </c>
      <c r="L156" s="27">
        <v>1.66</v>
      </c>
      <c r="M156" s="27">
        <v>0.01</v>
      </c>
      <c r="N156" s="27">
        <v>1.62</v>
      </c>
      <c r="O156" s="26"/>
      <c r="P156" s="27">
        <v>30.41</v>
      </c>
    </row>
    <row r="157" spans="1:16" x14ac:dyDescent="0.3">
      <c r="A157" s="25" t="s">
        <v>231</v>
      </c>
      <c r="B157" s="27">
        <v>30.29</v>
      </c>
      <c r="C157" s="27">
        <v>22.44</v>
      </c>
      <c r="D157" s="27">
        <v>37.47</v>
      </c>
      <c r="E157" s="27">
        <v>46.8</v>
      </c>
      <c r="F157" s="27">
        <v>0</v>
      </c>
      <c r="G157" s="27">
        <v>15.47</v>
      </c>
      <c r="H157" s="27">
        <v>54.5</v>
      </c>
      <c r="I157" s="27">
        <v>35.92</v>
      </c>
      <c r="J157" s="27">
        <v>10.23</v>
      </c>
      <c r="K157" s="27">
        <v>52.42</v>
      </c>
      <c r="L157" s="27">
        <v>2.72</v>
      </c>
      <c r="M157" s="27">
        <v>0.01</v>
      </c>
      <c r="N157" s="27">
        <v>2.5</v>
      </c>
      <c r="O157" s="26"/>
      <c r="P157" s="27">
        <v>30.78</v>
      </c>
    </row>
    <row r="158" spans="1:16" x14ac:dyDescent="0.3">
      <c r="A158" s="25" t="s">
        <v>232</v>
      </c>
      <c r="B158" s="27">
        <v>30.62</v>
      </c>
      <c r="C158" s="27">
        <v>22.68</v>
      </c>
      <c r="D158" s="27">
        <v>37.94</v>
      </c>
      <c r="E158" s="27">
        <v>47.38</v>
      </c>
      <c r="F158" s="27">
        <v>0</v>
      </c>
      <c r="G158" s="27">
        <v>15.73</v>
      </c>
      <c r="H158" s="27">
        <v>54.91</v>
      </c>
      <c r="I158" s="27">
        <v>36.32</v>
      </c>
      <c r="J158" s="27">
        <v>10.35</v>
      </c>
      <c r="K158" s="27">
        <v>51.77</v>
      </c>
      <c r="L158" s="27">
        <v>3.72</v>
      </c>
      <c r="M158" s="27">
        <v>0.02</v>
      </c>
      <c r="N158" s="27">
        <v>3.36</v>
      </c>
      <c r="O158" s="26"/>
      <c r="P158" s="27">
        <v>31.13</v>
      </c>
    </row>
    <row r="159" spans="1:16" x14ac:dyDescent="0.3">
      <c r="A159" s="25" t="s">
        <v>233</v>
      </c>
      <c r="B159" s="27">
        <v>30.96</v>
      </c>
      <c r="C159" s="27">
        <v>22.92</v>
      </c>
      <c r="D159" s="27">
        <v>38.39</v>
      </c>
      <c r="E159" s="27">
        <v>47.94</v>
      </c>
      <c r="F159" s="27">
        <v>0</v>
      </c>
      <c r="G159" s="27">
        <v>15.98</v>
      </c>
      <c r="H159" s="27">
        <v>55.28</v>
      </c>
      <c r="I159" s="27">
        <v>36.729999999999997</v>
      </c>
      <c r="J159" s="27">
        <v>10.47</v>
      </c>
      <c r="K159" s="27">
        <v>51.41</v>
      </c>
      <c r="L159" s="27">
        <v>4.57</v>
      </c>
      <c r="M159" s="27">
        <v>0.02</v>
      </c>
      <c r="N159" s="27">
        <v>4.18</v>
      </c>
      <c r="O159" s="26"/>
      <c r="P159" s="27">
        <v>31.46</v>
      </c>
    </row>
    <row r="160" spans="1:16" x14ac:dyDescent="0.3">
      <c r="A160" s="25" t="s">
        <v>234</v>
      </c>
      <c r="B160" s="27">
        <v>31.29</v>
      </c>
      <c r="C160" s="27">
        <v>23.15</v>
      </c>
      <c r="D160" s="27">
        <v>38.82</v>
      </c>
      <c r="E160" s="27">
        <v>48.5</v>
      </c>
      <c r="F160" s="27">
        <v>0</v>
      </c>
      <c r="G160" s="27">
        <v>16.22</v>
      </c>
      <c r="H160" s="27">
        <v>55.61</v>
      </c>
      <c r="I160" s="27">
        <v>37.159999999999997</v>
      </c>
      <c r="J160" s="27">
        <v>10.59</v>
      </c>
      <c r="K160" s="27">
        <v>51.45</v>
      </c>
      <c r="L160" s="27">
        <v>5.3</v>
      </c>
      <c r="M160" s="27">
        <v>0.03</v>
      </c>
      <c r="N160" s="27">
        <v>4.96</v>
      </c>
      <c r="O160" s="26"/>
      <c r="P160" s="27">
        <v>31.77</v>
      </c>
    </row>
    <row r="161" spans="1:16" x14ac:dyDescent="0.3">
      <c r="A161" s="25" t="s">
        <v>235</v>
      </c>
      <c r="B161" s="27">
        <v>31.62</v>
      </c>
      <c r="C161" s="27">
        <v>23.38</v>
      </c>
      <c r="D161" s="27">
        <v>39.24</v>
      </c>
      <c r="E161" s="27">
        <v>49.08</v>
      </c>
      <c r="F161" s="27">
        <v>0</v>
      </c>
      <c r="G161" s="27">
        <v>16.43</v>
      </c>
      <c r="H161" s="27">
        <v>55.89</v>
      </c>
      <c r="I161" s="27">
        <v>37.6</v>
      </c>
      <c r="J161" s="27">
        <v>10.7</v>
      </c>
      <c r="K161" s="27">
        <v>51.82</v>
      </c>
      <c r="L161" s="27">
        <v>5.92</v>
      </c>
      <c r="M161" s="27">
        <v>0.04</v>
      </c>
      <c r="N161" s="27">
        <v>5.72</v>
      </c>
      <c r="O161" s="26"/>
      <c r="P161" s="27">
        <v>32.049999999999997</v>
      </c>
    </row>
    <row r="162" spans="1:16" x14ac:dyDescent="0.3">
      <c r="A162" s="25" t="s">
        <v>236</v>
      </c>
      <c r="B162" s="27">
        <v>31.93</v>
      </c>
      <c r="C162" s="27">
        <v>23.6</v>
      </c>
      <c r="D162" s="27">
        <v>39.65</v>
      </c>
      <c r="E162" s="27">
        <v>49.7</v>
      </c>
      <c r="F162" s="27">
        <v>0</v>
      </c>
      <c r="G162" s="27">
        <v>16.61</v>
      </c>
      <c r="H162" s="27">
        <v>56.09</v>
      </c>
      <c r="I162" s="27">
        <v>38.049999999999997</v>
      </c>
      <c r="J162" s="27">
        <v>10.81</v>
      </c>
      <c r="K162" s="27">
        <v>52.43</v>
      </c>
      <c r="L162" s="27">
        <v>6.46</v>
      </c>
      <c r="M162" s="27">
        <v>0.05</v>
      </c>
      <c r="N162" s="27">
        <v>6.49</v>
      </c>
      <c r="O162" s="26"/>
      <c r="P162" s="27">
        <v>32.32</v>
      </c>
    </row>
    <row r="163" spans="1:16" x14ac:dyDescent="0.3">
      <c r="A163" s="25" t="s">
        <v>237</v>
      </c>
      <c r="B163" s="27">
        <v>32.21</v>
      </c>
      <c r="C163" s="27">
        <v>23.81</v>
      </c>
      <c r="D163" s="27">
        <v>40.04</v>
      </c>
      <c r="E163" s="27">
        <v>50.39</v>
      </c>
      <c r="F163" s="27">
        <v>0</v>
      </c>
      <c r="G163" s="27">
        <v>16.75</v>
      </c>
      <c r="H163" s="27">
        <v>56.26</v>
      </c>
      <c r="I163" s="27">
        <v>38.5</v>
      </c>
      <c r="J163" s="27">
        <v>10.91</v>
      </c>
      <c r="K163" s="27">
        <v>53.21</v>
      </c>
      <c r="L163" s="27">
        <v>6.93</v>
      </c>
      <c r="M163" s="27">
        <v>0.06</v>
      </c>
      <c r="N163" s="27">
        <v>7.27</v>
      </c>
      <c r="O163" s="26"/>
      <c r="P163" s="27">
        <v>32.58</v>
      </c>
    </row>
    <row r="164" spans="1:16" x14ac:dyDescent="0.3">
      <c r="A164" s="25" t="s">
        <v>238</v>
      </c>
      <c r="B164" s="27">
        <v>32.47</v>
      </c>
      <c r="C164" s="27">
        <v>24.01</v>
      </c>
      <c r="D164" s="27">
        <v>40.42</v>
      </c>
      <c r="E164" s="27">
        <v>51.14</v>
      </c>
      <c r="F164" s="27">
        <v>0</v>
      </c>
      <c r="G164" s="27">
        <v>16.87</v>
      </c>
      <c r="H164" s="27">
        <v>56.38</v>
      </c>
      <c r="I164" s="27">
        <v>38.9</v>
      </c>
      <c r="J164" s="27">
        <v>11.02</v>
      </c>
      <c r="K164" s="27">
        <v>54.13</v>
      </c>
      <c r="L164" s="27">
        <v>7.35</v>
      </c>
      <c r="M164" s="27">
        <v>7.0000000000000007E-2</v>
      </c>
      <c r="N164" s="27">
        <v>8.06</v>
      </c>
      <c r="O164" s="26"/>
      <c r="P164" s="27">
        <v>32.81</v>
      </c>
    </row>
    <row r="165" spans="1:16" x14ac:dyDescent="0.3">
      <c r="A165" s="25" t="s">
        <v>239</v>
      </c>
      <c r="B165" s="27">
        <v>32.72</v>
      </c>
      <c r="C165" s="27">
        <v>24.2</v>
      </c>
      <c r="D165" s="27">
        <v>40.79</v>
      </c>
      <c r="E165" s="27">
        <v>51.93</v>
      </c>
      <c r="F165" s="27">
        <v>0</v>
      </c>
      <c r="G165" s="27">
        <v>17.02</v>
      </c>
      <c r="H165" s="27">
        <v>56.48</v>
      </c>
      <c r="I165" s="27">
        <v>39.229999999999997</v>
      </c>
      <c r="J165" s="27">
        <v>11.14</v>
      </c>
      <c r="K165" s="27">
        <v>55.19</v>
      </c>
      <c r="L165" s="27">
        <v>7.76</v>
      </c>
      <c r="M165" s="27">
        <v>0.08</v>
      </c>
      <c r="N165" s="27">
        <v>8.85</v>
      </c>
      <c r="O165" s="26"/>
      <c r="P165" s="27">
        <v>33.04</v>
      </c>
    </row>
    <row r="166" spans="1:16" x14ac:dyDescent="0.3">
      <c r="A166" s="25" t="s">
        <v>240</v>
      </c>
      <c r="B166" s="27">
        <v>32.96</v>
      </c>
      <c r="C166" s="27">
        <v>24.39</v>
      </c>
      <c r="D166" s="27">
        <v>41.16</v>
      </c>
      <c r="E166" s="27">
        <v>52.76</v>
      </c>
      <c r="F166" s="27">
        <v>0.01</v>
      </c>
      <c r="G166" s="27">
        <v>17.239999999999998</v>
      </c>
      <c r="H166" s="27">
        <v>56.58</v>
      </c>
      <c r="I166" s="27">
        <v>39.47</v>
      </c>
      <c r="J166" s="27">
        <v>11.29</v>
      </c>
      <c r="K166" s="27">
        <v>56.44</v>
      </c>
      <c r="L166" s="27">
        <v>8.14</v>
      </c>
      <c r="M166" s="27">
        <v>0.09</v>
      </c>
      <c r="N166" s="27">
        <v>9.61</v>
      </c>
      <c r="O166" s="26"/>
      <c r="P166" s="27">
        <v>33.270000000000003</v>
      </c>
    </row>
    <row r="167" spans="1:16" x14ac:dyDescent="0.3">
      <c r="A167" s="25" t="s">
        <v>241</v>
      </c>
      <c r="B167" s="27">
        <v>33.200000000000003</v>
      </c>
      <c r="C167" s="27">
        <v>24.57</v>
      </c>
      <c r="D167" s="27">
        <v>41.54</v>
      </c>
      <c r="E167" s="27">
        <v>53.62</v>
      </c>
      <c r="F167" s="27">
        <v>0.01</v>
      </c>
      <c r="G167" s="27">
        <v>17.55</v>
      </c>
      <c r="H167" s="27">
        <v>56.78</v>
      </c>
      <c r="I167" s="27">
        <v>39.64</v>
      </c>
      <c r="J167" s="27">
        <v>11.47</v>
      </c>
      <c r="K167" s="27">
        <v>57.96</v>
      </c>
      <c r="L167" s="27">
        <v>8.5299999999999994</v>
      </c>
      <c r="M167" s="27">
        <v>0.11</v>
      </c>
      <c r="N167" s="27">
        <v>10.35</v>
      </c>
      <c r="O167" s="26"/>
      <c r="P167" s="27">
        <v>33.53</v>
      </c>
    </row>
    <row r="168" spans="1:16" x14ac:dyDescent="0.3">
      <c r="A168" s="25" t="s">
        <v>242</v>
      </c>
      <c r="B168" s="27">
        <v>33.44</v>
      </c>
      <c r="C168" s="27">
        <v>24.75</v>
      </c>
      <c r="D168" s="27">
        <v>41.9</v>
      </c>
      <c r="E168" s="27">
        <v>54.47</v>
      </c>
      <c r="F168" s="27">
        <v>0.01</v>
      </c>
      <c r="G168" s="27">
        <v>17.89</v>
      </c>
      <c r="H168" s="27">
        <v>56.96</v>
      </c>
      <c r="I168" s="27">
        <v>39.79</v>
      </c>
      <c r="J168" s="27">
        <v>11.69</v>
      </c>
      <c r="K168" s="27">
        <v>59.89</v>
      </c>
      <c r="L168" s="27">
        <v>9</v>
      </c>
      <c r="M168" s="27">
        <v>0.12</v>
      </c>
      <c r="N168" s="27">
        <v>11.06</v>
      </c>
      <c r="O168" s="26"/>
      <c r="P168" s="27">
        <v>33.79</v>
      </c>
    </row>
    <row r="169" spans="1:16" x14ac:dyDescent="0.3">
      <c r="A169" s="25" t="s">
        <v>243</v>
      </c>
      <c r="B169" s="27">
        <v>33.67</v>
      </c>
      <c r="C169" s="27">
        <v>24.94</v>
      </c>
      <c r="D169" s="27">
        <v>42.26</v>
      </c>
      <c r="E169" s="27">
        <v>55.31</v>
      </c>
      <c r="F169" s="27">
        <v>0.01</v>
      </c>
      <c r="G169" s="27">
        <v>18.2</v>
      </c>
      <c r="H169" s="27">
        <v>57.18</v>
      </c>
      <c r="I169" s="27">
        <v>39.94</v>
      </c>
      <c r="J169" s="27">
        <v>11.94</v>
      </c>
      <c r="K169" s="27">
        <v>62.35</v>
      </c>
      <c r="L169" s="27">
        <v>9.42</v>
      </c>
      <c r="M169" s="27">
        <v>0.14000000000000001</v>
      </c>
      <c r="N169" s="27">
        <v>11.76</v>
      </c>
      <c r="O169" s="26"/>
      <c r="P169" s="27">
        <v>34.06</v>
      </c>
    </row>
    <row r="170" spans="1:16" x14ac:dyDescent="0.3">
      <c r="A170" s="25" t="s">
        <v>244</v>
      </c>
      <c r="B170" s="27">
        <v>33.9</v>
      </c>
      <c r="C170" s="27">
        <v>25.13</v>
      </c>
      <c r="D170" s="27">
        <v>42.61</v>
      </c>
      <c r="E170" s="27">
        <v>56.12</v>
      </c>
      <c r="F170" s="27">
        <v>0.01</v>
      </c>
      <c r="G170" s="27">
        <v>18.420000000000002</v>
      </c>
      <c r="H170" s="27">
        <v>57.44</v>
      </c>
      <c r="I170" s="27">
        <v>40.159999999999997</v>
      </c>
      <c r="J170" s="27">
        <v>12.21</v>
      </c>
      <c r="K170" s="27">
        <v>65.48</v>
      </c>
      <c r="L170" s="27">
        <v>9.85</v>
      </c>
      <c r="M170" s="27">
        <v>0.16</v>
      </c>
      <c r="N170" s="27">
        <v>12.45</v>
      </c>
      <c r="O170" s="26"/>
      <c r="P170" s="27">
        <v>34.340000000000003</v>
      </c>
    </row>
    <row r="171" spans="1:16" x14ac:dyDescent="0.3">
      <c r="A171" s="25" t="s">
        <v>245</v>
      </c>
      <c r="B171" s="27">
        <v>34.119999999999997</v>
      </c>
      <c r="C171" s="27">
        <v>25.35</v>
      </c>
      <c r="D171" s="27">
        <v>42.96</v>
      </c>
      <c r="E171" s="27">
        <v>56.86</v>
      </c>
      <c r="F171" s="27">
        <v>0.01</v>
      </c>
      <c r="G171" s="27">
        <v>18.55</v>
      </c>
      <c r="H171" s="27">
        <v>57.74</v>
      </c>
      <c r="I171" s="27">
        <v>40.43</v>
      </c>
      <c r="J171" s="27">
        <v>12.5</v>
      </c>
      <c r="K171" s="27">
        <v>69.290000000000006</v>
      </c>
      <c r="L171" s="27">
        <v>10.24</v>
      </c>
      <c r="M171" s="27">
        <v>0.19</v>
      </c>
      <c r="N171" s="27">
        <v>13.15</v>
      </c>
      <c r="O171" s="26"/>
      <c r="P171" s="27">
        <v>34.64</v>
      </c>
    </row>
    <row r="172" spans="1:16" x14ac:dyDescent="0.3">
      <c r="A172" s="25" t="s">
        <v>246</v>
      </c>
      <c r="B172" s="27">
        <v>34.340000000000003</v>
      </c>
      <c r="C172" s="27">
        <v>25.61</v>
      </c>
      <c r="D172" s="27">
        <v>43.3</v>
      </c>
      <c r="E172" s="27">
        <v>57.47</v>
      </c>
      <c r="F172" s="27">
        <v>0.01</v>
      </c>
      <c r="G172" s="27">
        <v>18.579999999999998</v>
      </c>
      <c r="H172" s="27">
        <v>58.04</v>
      </c>
      <c r="I172" s="27">
        <v>40.74</v>
      </c>
      <c r="J172" s="27">
        <v>12.8</v>
      </c>
      <c r="K172" s="27">
        <v>73.69</v>
      </c>
      <c r="L172" s="27">
        <v>10.6</v>
      </c>
      <c r="M172" s="27">
        <v>0.21</v>
      </c>
      <c r="N172" s="27">
        <v>13.84</v>
      </c>
      <c r="O172" s="26"/>
      <c r="P172" s="27">
        <v>34.94</v>
      </c>
    </row>
    <row r="173" spans="1:16" x14ac:dyDescent="0.3">
      <c r="A173" s="25" t="s">
        <v>247</v>
      </c>
      <c r="B173" s="27">
        <v>34.57</v>
      </c>
      <c r="C173" s="27">
        <v>25.94</v>
      </c>
      <c r="D173" s="27">
        <v>43.64</v>
      </c>
      <c r="E173" s="27">
        <v>57.92</v>
      </c>
      <c r="F173" s="27">
        <v>0.02</v>
      </c>
      <c r="G173" s="27">
        <v>18.55</v>
      </c>
      <c r="H173" s="27">
        <v>58.31</v>
      </c>
      <c r="I173" s="27">
        <v>41.02</v>
      </c>
      <c r="J173" s="27">
        <v>13.12</v>
      </c>
      <c r="K173" s="27">
        <v>78.52</v>
      </c>
      <c r="L173" s="27">
        <v>10.92</v>
      </c>
      <c r="M173" s="27">
        <v>0.24</v>
      </c>
      <c r="N173" s="27">
        <v>14.51</v>
      </c>
      <c r="O173" s="26"/>
      <c r="P173" s="27">
        <v>35.229999999999997</v>
      </c>
    </row>
    <row r="174" spans="1:16" x14ac:dyDescent="0.3">
      <c r="A174" s="25" t="s">
        <v>248</v>
      </c>
      <c r="B174" s="27">
        <v>34.799999999999997</v>
      </c>
      <c r="C174" s="27">
        <v>26.37</v>
      </c>
      <c r="D174" s="27">
        <v>43.95</v>
      </c>
      <c r="E174" s="27">
        <v>58.18</v>
      </c>
      <c r="F174" s="27">
        <v>0.02</v>
      </c>
      <c r="G174" s="27">
        <v>18.489999999999998</v>
      </c>
      <c r="H174" s="27">
        <v>58.51</v>
      </c>
      <c r="I174" s="27">
        <v>41.19</v>
      </c>
      <c r="J174" s="27">
        <v>13.45</v>
      </c>
      <c r="K174" s="27">
        <v>83.57</v>
      </c>
      <c r="L174" s="27">
        <v>11.17</v>
      </c>
      <c r="M174" s="27">
        <v>0.26</v>
      </c>
      <c r="N174" s="27">
        <v>15.14</v>
      </c>
      <c r="O174" s="26"/>
      <c r="P174" s="27">
        <v>35.5</v>
      </c>
    </row>
    <row r="175" spans="1:16" x14ac:dyDescent="0.3">
      <c r="A175" s="25" t="s">
        <v>249</v>
      </c>
      <c r="B175" s="27">
        <v>35.020000000000003</v>
      </c>
      <c r="C175" s="27">
        <v>26.91</v>
      </c>
      <c r="D175" s="27">
        <v>44.25</v>
      </c>
      <c r="E175" s="27">
        <v>58.37</v>
      </c>
      <c r="F175" s="27">
        <v>0.02</v>
      </c>
      <c r="G175" s="27">
        <v>18.420000000000002</v>
      </c>
      <c r="H175" s="27">
        <v>58.67</v>
      </c>
      <c r="I175" s="27">
        <v>41.23</v>
      </c>
      <c r="J175" s="27">
        <v>13.8</v>
      </c>
      <c r="K175" s="27">
        <v>88.29</v>
      </c>
      <c r="L175" s="27">
        <v>11.25</v>
      </c>
      <c r="M175" s="27">
        <v>0.28999999999999998</v>
      </c>
      <c r="N175" s="27">
        <v>15.74</v>
      </c>
      <c r="O175" s="26"/>
      <c r="P175" s="27">
        <v>35.76</v>
      </c>
    </row>
    <row r="176" spans="1:16" x14ac:dyDescent="0.3">
      <c r="A176" s="25" t="s">
        <v>250</v>
      </c>
      <c r="B176" s="27">
        <v>35.229999999999997</v>
      </c>
      <c r="C176" s="27">
        <v>27.56</v>
      </c>
      <c r="D176" s="27">
        <v>44.52</v>
      </c>
      <c r="E176" s="27">
        <v>58.43</v>
      </c>
      <c r="F176" s="27">
        <v>0.02</v>
      </c>
      <c r="G176" s="27">
        <v>18.350000000000001</v>
      </c>
      <c r="H176" s="27">
        <v>58.77</v>
      </c>
      <c r="I176" s="27">
        <v>41.16</v>
      </c>
      <c r="J176" s="27">
        <v>14.16</v>
      </c>
      <c r="K176" s="27">
        <v>93.19</v>
      </c>
      <c r="L176" s="27">
        <v>11.26</v>
      </c>
      <c r="M176" s="27">
        <v>0.32</v>
      </c>
      <c r="N176" s="27">
        <v>16.309999999999999</v>
      </c>
      <c r="O176" s="26"/>
      <c r="P176" s="27">
        <v>36.03</v>
      </c>
    </row>
    <row r="177" spans="1:16" x14ac:dyDescent="0.3">
      <c r="A177" s="25" t="s">
        <v>251</v>
      </c>
      <c r="B177" s="27">
        <v>35.44</v>
      </c>
      <c r="C177" s="27">
        <v>28.3</v>
      </c>
      <c r="D177" s="27">
        <v>44.77</v>
      </c>
      <c r="E177" s="27">
        <v>58.37</v>
      </c>
      <c r="F177" s="27">
        <v>0.02</v>
      </c>
      <c r="G177" s="27">
        <v>18.29</v>
      </c>
      <c r="H177" s="27">
        <v>58.86</v>
      </c>
      <c r="I177" s="27">
        <v>41.01</v>
      </c>
      <c r="J177" s="27">
        <v>14.55</v>
      </c>
      <c r="K177" s="27">
        <v>98.01</v>
      </c>
      <c r="L177" s="27">
        <v>11.24</v>
      </c>
      <c r="M177" s="27">
        <v>0.35</v>
      </c>
      <c r="N177" s="27">
        <v>16.87</v>
      </c>
      <c r="O177" s="26"/>
      <c r="P177" s="27">
        <v>36.29</v>
      </c>
    </row>
    <row r="178" spans="1:16" x14ac:dyDescent="0.3">
      <c r="A178" s="25" t="s">
        <v>252</v>
      </c>
      <c r="B178" s="27">
        <v>35.64</v>
      </c>
      <c r="C178" s="27">
        <v>29.04</v>
      </c>
      <c r="D178" s="27">
        <v>45</v>
      </c>
      <c r="E178" s="27">
        <v>58.22</v>
      </c>
      <c r="F178" s="27">
        <v>0.03</v>
      </c>
      <c r="G178" s="27">
        <v>18.260000000000002</v>
      </c>
      <c r="H178" s="27">
        <v>58.98</v>
      </c>
      <c r="I178" s="27">
        <v>40.799999999999997</v>
      </c>
      <c r="J178" s="27">
        <v>14.95</v>
      </c>
      <c r="K178" s="27">
        <v>102.6</v>
      </c>
      <c r="L178" s="27">
        <v>11.28</v>
      </c>
      <c r="M178" s="27">
        <v>0.38</v>
      </c>
      <c r="N178" s="27">
        <v>17.43</v>
      </c>
      <c r="O178" s="26"/>
      <c r="P178" s="27">
        <v>36.56</v>
      </c>
    </row>
    <row r="179" spans="1:16" x14ac:dyDescent="0.3">
      <c r="A179" s="25" t="s">
        <v>253</v>
      </c>
      <c r="B179" s="27">
        <v>35.83</v>
      </c>
      <c r="C179" s="27">
        <v>29.75</v>
      </c>
      <c r="D179" s="27">
        <v>45.21</v>
      </c>
      <c r="E179" s="27">
        <v>58.05</v>
      </c>
      <c r="F179" s="27">
        <v>0.03</v>
      </c>
      <c r="G179" s="27">
        <v>18.260000000000002</v>
      </c>
      <c r="H179" s="27">
        <v>59.15</v>
      </c>
      <c r="I179" s="27">
        <v>40.57</v>
      </c>
      <c r="J179" s="27">
        <v>15.37</v>
      </c>
      <c r="K179" s="27">
        <v>106.98</v>
      </c>
      <c r="L179" s="27">
        <v>11.4</v>
      </c>
      <c r="M179" s="27">
        <v>0.42</v>
      </c>
      <c r="N179" s="27">
        <v>18.010000000000002</v>
      </c>
      <c r="O179" s="26"/>
      <c r="P179" s="27">
        <v>36.83</v>
      </c>
    </row>
    <row r="180" spans="1:16" x14ac:dyDescent="0.3">
      <c r="A180" s="25" t="s">
        <v>254</v>
      </c>
      <c r="B180" s="27">
        <v>36.020000000000003</v>
      </c>
      <c r="C180" s="27">
        <v>30.43</v>
      </c>
      <c r="D180" s="27">
        <v>45.41</v>
      </c>
      <c r="E180" s="27">
        <v>57.93</v>
      </c>
      <c r="F180" s="27">
        <v>0.03</v>
      </c>
      <c r="G180" s="27">
        <v>18.28</v>
      </c>
      <c r="H180" s="27">
        <v>59.36</v>
      </c>
      <c r="I180" s="27">
        <v>40.35</v>
      </c>
      <c r="J180" s="27">
        <v>15.82</v>
      </c>
      <c r="K180" s="27">
        <v>111.3</v>
      </c>
      <c r="L180" s="27">
        <v>11.63</v>
      </c>
      <c r="M180" s="27">
        <v>0.46</v>
      </c>
      <c r="N180" s="27">
        <v>18.579999999999998</v>
      </c>
      <c r="O180" s="26"/>
      <c r="P180" s="27">
        <v>37.119999999999997</v>
      </c>
    </row>
    <row r="181" spans="1:16" x14ac:dyDescent="0.3">
      <c r="A181" s="25" t="s">
        <v>255</v>
      </c>
      <c r="B181" s="27">
        <v>36.21</v>
      </c>
      <c r="C181" s="27">
        <v>31.07</v>
      </c>
      <c r="D181" s="27">
        <v>45.59</v>
      </c>
      <c r="E181" s="27">
        <v>57.93</v>
      </c>
      <c r="F181" s="27">
        <v>0.03</v>
      </c>
      <c r="G181" s="27">
        <v>18.329999999999998</v>
      </c>
      <c r="H181" s="27">
        <v>59.58</v>
      </c>
      <c r="I181" s="27">
        <v>40.159999999999997</v>
      </c>
      <c r="J181" s="27">
        <v>16.28</v>
      </c>
      <c r="K181" s="27">
        <v>115.82</v>
      </c>
      <c r="L181" s="27">
        <v>11.92</v>
      </c>
      <c r="M181" s="27">
        <v>0.51</v>
      </c>
      <c r="N181" s="27">
        <v>19.14</v>
      </c>
      <c r="O181" s="26"/>
      <c r="P181" s="27">
        <v>37.42</v>
      </c>
    </row>
    <row r="182" spans="1:16" x14ac:dyDescent="0.3">
      <c r="A182" s="25" t="s">
        <v>256</v>
      </c>
      <c r="B182" s="27">
        <v>36.380000000000003</v>
      </c>
      <c r="C182" s="27">
        <v>31.66</v>
      </c>
      <c r="D182" s="27">
        <v>45.76</v>
      </c>
      <c r="E182" s="27">
        <v>58.08</v>
      </c>
      <c r="F182" s="27">
        <v>0.04</v>
      </c>
      <c r="G182" s="27">
        <v>18.38</v>
      </c>
      <c r="H182" s="27">
        <v>59.79</v>
      </c>
      <c r="I182" s="27">
        <v>40.03</v>
      </c>
      <c r="J182" s="27">
        <v>16.77</v>
      </c>
      <c r="K182" s="27">
        <v>120.7</v>
      </c>
      <c r="L182" s="27">
        <v>12.24</v>
      </c>
      <c r="M182" s="27">
        <v>0.56000000000000005</v>
      </c>
      <c r="N182" s="27">
        <v>19.68</v>
      </c>
      <c r="O182" s="26"/>
      <c r="P182" s="27">
        <v>37.71</v>
      </c>
    </row>
    <row r="183" spans="1:16" x14ac:dyDescent="0.3">
      <c r="A183" s="25" t="s">
        <v>257</v>
      </c>
      <c r="B183" s="27">
        <v>36.549999999999997</v>
      </c>
      <c r="C183" s="27">
        <v>32.19</v>
      </c>
      <c r="D183" s="27">
        <v>45.93</v>
      </c>
      <c r="E183" s="27">
        <v>58.36</v>
      </c>
      <c r="F183" s="27">
        <v>0.04</v>
      </c>
      <c r="G183" s="27">
        <v>18.440000000000001</v>
      </c>
      <c r="H183" s="27">
        <v>59.98</v>
      </c>
      <c r="I183" s="27">
        <v>39.97</v>
      </c>
      <c r="J183" s="27">
        <v>17.27</v>
      </c>
      <c r="K183" s="27">
        <v>125.8</v>
      </c>
      <c r="L183" s="27">
        <v>12.55</v>
      </c>
      <c r="M183" s="27">
        <v>0.62</v>
      </c>
      <c r="N183" s="27">
        <v>20.190000000000001</v>
      </c>
      <c r="O183" s="26"/>
      <c r="P183" s="27">
        <v>37.99</v>
      </c>
    </row>
    <row r="184" spans="1:16" x14ac:dyDescent="0.3">
      <c r="A184" s="25" t="s">
        <v>258</v>
      </c>
      <c r="B184" s="27">
        <v>36.72</v>
      </c>
      <c r="C184" s="27">
        <v>32.68</v>
      </c>
      <c r="D184" s="27">
        <v>46.11</v>
      </c>
      <c r="E184" s="27">
        <v>58.71</v>
      </c>
      <c r="F184" s="27">
        <v>0.05</v>
      </c>
      <c r="G184" s="27">
        <v>18.489999999999998</v>
      </c>
      <c r="H184" s="27">
        <v>60.15</v>
      </c>
      <c r="I184" s="27">
        <v>40</v>
      </c>
      <c r="J184" s="27">
        <v>17.78</v>
      </c>
      <c r="K184" s="27">
        <v>130.75</v>
      </c>
      <c r="L184" s="27">
        <v>12.81</v>
      </c>
      <c r="M184" s="27">
        <v>0.69</v>
      </c>
      <c r="N184" s="27">
        <v>20.69</v>
      </c>
      <c r="O184" s="26"/>
      <c r="P184" s="27">
        <v>38.270000000000003</v>
      </c>
    </row>
    <row r="185" spans="1:16" x14ac:dyDescent="0.3">
      <c r="A185" s="25" t="s">
        <v>259</v>
      </c>
      <c r="B185" s="27">
        <v>36.89</v>
      </c>
      <c r="C185" s="27">
        <v>33.14</v>
      </c>
      <c r="D185" s="27">
        <v>46.31</v>
      </c>
      <c r="E185" s="27">
        <v>59.04</v>
      </c>
      <c r="F185" s="27">
        <v>0.05</v>
      </c>
      <c r="G185" s="27">
        <v>18.52</v>
      </c>
      <c r="H185" s="27">
        <v>60.3</v>
      </c>
      <c r="I185" s="27">
        <v>40.119999999999997</v>
      </c>
      <c r="J185" s="27">
        <v>18.29</v>
      </c>
      <c r="K185" s="27">
        <v>135</v>
      </c>
      <c r="L185" s="27">
        <v>13</v>
      </c>
      <c r="M185" s="27">
        <v>0.76</v>
      </c>
      <c r="N185" s="27">
        <v>21.17</v>
      </c>
      <c r="O185" s="26"/>
      <c r="P185" s="27">
        <v>38.53</v>
      </c>
    </row>
    <row r="186" spans="1:16" x14ac:dyDescent="0.3">
      <c r="A186" s="25" t="s">
        <v>260</v>
      </c>
      <c r="B186" s="27">
        <v>37.06</v>
      </c>
      <c r="C186" s="27">
        <v>33.590000000000003</v>
      </c>
      <c r="D186" s="27">
        <v>46.54</v>
      </c>
      <c r="E186" s="27">
        <v>59.37</v>
      </c>
      <c r="F186" s="27">
        <v>0.06</v>
      </c>
      <c r="G186" s="27">
        <v>18.53</v>
      </c>
      <c r="H186" s="27">
        <v>60.44</v>
      </c>
      <c r="I186" s="27">
        <v>40.340000000000003</v>
      </c>
      <c r="J186" s="27">
        <v>18.79</v>
      </c>
      <c r="K186" s="27">
        <v>138.09</v>
      </c>
      <c r="L186" s="27">
        <v>13.1</v>
      </c>
      <c r="M186" s="27">
        <v>0.85</v>
      </c>
      <c r="N186" s="27">
        <v>21.65</v>
      </c>
      <c r="O186" s="26"/>
      <c r="P186" s="27">
        <v>38.78</v>
      </c>
    </row>
    <row r="187" spans="1:16" x14ac:dyDescent="0.3">
      <c r="A187" s="25" t="s">
        <v>261</v>
      </c>
      <c r="B187" s="27">
        <v>37.25</v>
      </c>
      <c r="C187" s="27">
        <v>34.03</v>
      </c>
      <c r="D187" s="27">
        <v>46.79</v>
      </c>
      <c r="E187" s="27">
        <v>59.71</v>
      </c>
      <c r="F187" s="27">
        <v>7.0000000000000007E-2</v>
      </c>
      <c r="G187" s="27">
        <v>18.54</v>
      </c>
      <c r="H187" s="27">
        <v>60.63</v>
      </c>
      <c r="I187" s="27">
        <v>40.619999999999997</v>
      </c>
      <c r="J187" s="27">
        <v>19.29</v>
      </c>
      <c r="K187" s="27">
        <v>139.82</v>
      </c>
      <c r="L187" s="27">
        <v>13.12</v>
      </c>
      <c r="M187" s="27">
        <v>0.95</v>
      </c>
      <c r="N187" s="27">
        <v>22.15</v>
      </c>
      <c r="O187" s="26"/>
      <c r="P187" s="27">
        <v>39.020000000000003</v>
      </c>
    </row>
    <row r="188" spans="1:16" x14ac:dyDescent="0.3">
      <c r="A188" s="25" t="s">
        <v>262</v>
      </c>
      <c r="B188" s="27">
        <v>37.44</v>
      </c>
      <c r="C188" s="27">
        <v>34.46</v>
      </c>
      <c r="D188" s="27">
        <v>47.05</v>
      </c>
      <c r="E188" s="27">
        <v>60.18</v>
      </c>
      <c r="F188" s="27">
        <v>0.08</v>
      </c>
      <c r="G188" s="27">
        <v>18.55</v>
      </c>
      <c r="H188" s="27">
        <v>60.82</v>
      </c>
      <c r="I188" s="27">
        <v>40.93</v>
      </c>
      <c r="J188" s="27">
        <v>19.8</v>
      </c>
      <c r="K188" s="27">
        <v>140.24</v>
      </c>
      <c r="L188" s="27">
        <v>13.18</v>
      </c>
      <c r="M188" s="27">
        <v>1.07</v>
      </c>
      <c r="N188" s="27">
        <v>22.65</v>
      </c>
      <c r="O188" s="26"/>
      <c r="P188" s="27">
        <v>39.28</v>
      </c>
    </row>
    <row r="189" spans="1:16" x14ac:dyDescent="0.3">
      <c r="A189" s="25" t="s">
        <v>263</v>
      </c>
      <c r="B189" s="27">
        <v>37.630000000000003</v>
      </c>
      <c r="C189" s="27">
        <v>34.869999999999997</v>
      </c>
      <c r="D189" s="27">
        <v>47.32</v>
      </c>
      <c r="E189" s="27">
        <v>60.74</v>
      </c>
      <c r="F189" s="27">
        <v>0.09</v>
      </c>
      <c r="G189" s="27">
        <v>18.59</v>
      </c>
      <c r="H189" s="27">
        <v>61.06</v>
      </c>
      <c r="I189" s="27">
        <v>41.22</v>
      </c>
      <c r="J189" s="27">
        <v>20.37</v>
      </c>
      <c r="K189" s="27">
        <v>139.61000000000001</v>
      </c>
      <c r="L189" s="27">
        <v>13.39</v>
      </c>
      <c r="M189" s="27">
        <v>1.19</v>
      </c>
      <c r="N189" s="27">
        <v>23.15</v>
      </c>
      <c r="O189" s="26"/>
      <c r="P189" s="27">
        <v>39.549999999999997</v>
      </c>
    </row>
    <row r="190" spans="1:16" x14ac:dyDescent="0.3">
      <c r="A190" s="25" t="s">
        <v>264</v>
      </c>
      <c r="B190" s="27">
        <v>37.840000000000003</v>
      </c>
      <c r="C190" s="27">
        <v>35.25</v>
      </c>
      <c r="D190" s="27">
        <v>47.57</v>
      </c>
      <c r="E190" s="27">
        <v>61.42</v>
      </c>
      <c r="F190" s="27">
        <v>0.11</v>
      </c>
      <c r="G190" s="27">
        <v>18.66</v>
      </c>
      <c r="H190" s="27">
        <v>61.33</v>
      </c>
      <c r="I190" s="27">
        <v>41.46</v>
      </c>
      <c r="J190" s="27">
        <v>21.02</v>
      </c>
      <c r="K190" s="27">
        <v>138.29</v>
      </c>
      <c r="L190" s="27">
        <v>13.82</v>
      </c>
      <c r="M190" s="27">
        <v>1.33</v>
      </c>
      <c r="N190" s="27">
        <v>23.65</v>
      </c>
      <c r="O190" s="26"/>
      <c r="P190" s="27">
        <v>39.83</v>
      </c>
    </row>
    <row r="191" spans="1:16" x14ac:dyDescent="0.3">
      <c r="A191" s="25" t="s">
        <v>265</v>
      </c>
      <c r="B191" s="27">
        <v>38.049999999999997</v>
      </c>
      <c r="C191" s="27">
        <v>35.58</v>
      </c>
      <c r="D191" s="27">
        <v>47.8</v>
      </c>
      <c r="E191" s="27">
        <v>62.16</v>
      </c>
      <c r="F191" s="27">
        <v>0.12</v>
      </c>
      <c r="G191" s="27">
        <v>18.79</v>
      </c>
      <c r="H191" s="27">
        <v>61.62</v>
      </c>
      <c r="I191" s="27">
        <v>41.64</v>
      </c>
      <c r="J191" s="27">
        <v>21.75</v>
      </c>
      <c r="K191" s="27">
        <v>136.66999999999999</v>
      </c>
      <c r="L191" s="27">
        <v>14.48</v>
      </c>
      <c r="M191" s="27">
        <v>1.48</v>
      </c>
      <c r="N191" s="27">
        <v>24.13</v>
      </c>
      <c r="O191" s="26"/>
      <c r="P191" s="27">
        <v>40.130000000000003</v>
      </c>
    </row>
    <row r="192" spans="1:16" x14ac:dyDescent="0.3">
      <c r="A192" s="25" t="s">
        <v>266</v>
      </c>
      <c r="B192" s="27">
        <v>38.26</v>
      </c>
      <c r="C192" s="27">
        <v>35.880000000000003</v>
      </c>
      <c r="D192" s="27">
        <v>48.02</v>
      </c>
      <c r="E192" s="27">
        <v>62.88</v>
      </c>
      <c r="F192" s="27">
        <v>0.14000000000000001</v>
      </c>
      <c r="G192" s="27">
        <v>18.97</v>
      </c>
      <c r="H192" s="27">
        <v>61.93</v>
      </c>
      <c r="I192" s="27">
        <v>41.8</v>
      </c>
      <c r="J192" s="27">
        <v>22.57</v>
      </c>
      <c r="K192" s="27">
        <v>135.12</v>
      </c>
      <c r="L192" s="27">
        <v>15.31</v>
      </c>
      <c r="M192" s="27">
        <v>1.64</v>
      </c>
      <c r="N192" s="27">
        <v>24.6</v>
      </c>
      <c r="O192" s="26"/>
      <c r="P192" s="27">
        <v>40.44</v>
      </c>
    </row>
    <row r="193" spans="1:16" x14ac:dyDescent="0.3">
      <c r="A193" s="25" t="s">
        <v>267</v>
      </c>
      <c r="B193" s="27">
        <v>38.47</v>
      </c>
      <c r="C193" s="27">
        <v>36.15</v>
      </c>
      <c r="D193" s="27">
        <v>48.23</v>
      </c>
      <c r="E193" s="27">
        <v>63.42</v>
      </c>
      <c r="F193" s="27">
        <v>0.15</v>
      </c>
      <c r="G193" s="27">
        <v>19.170000000000002</v>
      </c>
      <c r="H193" s="27">
        <v>62.22</v>
      </c>
      <c r="I193" s="27">
        <v>41.99</v>
      </c>
      <c r="J193" s="27">
        <v>23.44</v>
      </c>
      <c r="K193" s="27">
        <v>134.03</v>
      </c>
      <c r="L193" s="27">
        <v>16.190000000000001</v>
      </c>
      <c r="M193" s="27">
        <v>1.81</v>
      </c>
      <c r="N193" s="27">
        <v>25.05</v>
      </c>
      <c r="O193" s="26"/>
      <c r="P193" s="27">
        <v>40.74</v>
      </c>
    </row>
    <row r="194" spans="1:16" x14ac:dyDescent="0.3">
      <c r="A194" s="25" t="s">
        <v>268</v>
      </c>
      <c r="B194" s="27">
        <v>38.67</v>
      </c>
      <c r="C194" s="27">
        <v>36.4</v>
      </c>
      <c r="D194" s="27">
        <v>48.46</v>
      </c>
      <c r="E194" s="27">
        <v>63.71</v>
      </c>
      <c r="F194" s="27">
        <v>0.17</v>
      </c>
      <c r="G194" s="27">
        <v>19.36</v>
      </c>
      <c r="H194" s="27">
        <v>62.48</v>
      </c>
      <c r="I194" s="27">
        <v>42.26</v>
      </c>
      <c r="J194" s="27">
        <v>24.35</v>
      </c>
      <c r="K194" s="27">
        <v>133.62</v>
      </c>
      <c r="L194" s="27">
        <v>17.04</v>
      </c>
      <c r="M194" s="27">
        <v>1.99</v>
      </c>
      <c r="N194" s="27">
        <v>25.46</v>
      </c>
      <c r="O194" s="26"/>
      <c r="P194" s="27">
        <v>41.01</v>
      </c>
    </row>
    <row r="195" spans="1:16" x14ac:dyDescent="0.3">
      <c r="A195" s="25" t="s">
        <v>269</v>
      </c>
      <c r="B195" s="27">
        <v>38.869999999999997</v>
      </c>
      <c r="C195" s="27">
        <v>36.65</v>
      </c>
      <c r="D195" s="27">
        <v>48.68</v>
      </c>
      <c r="E195" s="27">
        <v>63.81</v>
      </c>
      <c r="F195" s="27">
        <v>0.19</v>
      </c>
      <c r="G195" s="27">
        <v>19.54</v>
      </c>
      <c r="H195" s="27">
        <v>62.7</v>
      </c>
      <c r="I195" s="27">
        <v>42.64</v>
      </c>
      <c r="J195" s="27">
        <v>25.3</v>
      </c>
      <c r="K195" s="27">
        <v>133.94</v>
      </c>
      <c r="L195" s="27">
        <v>17.78</v>
      </c>
      <c r="M195" s="27">
        <v>2.1800000000000002</v>
      </c>
      <c r="N195" s="27">
        <v>25.86</v>
      </c>
      <c r="O195" s="26"/>
      <c r="P195" s="27">
        <v>41.26</v>
      </c>
    </row>
    <row r="196" spans="1:16" x14ac:dyDescent="0.3">
      <c r="A196" s="25" t="s">
        <v>270</v>
      </c>
      <c r="B196" s="27">
        <v>39.049999999999997</v>
      </c>
      <c r="C196" s="27">
        <v>36.9</v>
      </c>
      <c r="D196" s="27">
        <v>48.89</v>
      </c>
      <c r="E196" s="27">
        <v>63.76</v>
      </c>
      <c r="F196" s="27">
        <v>0.21</v>
      </c>
      <c r="G196" s="27">
        <v>19.7</v>
      </c>
      <c r="H196" s="27">
        <v>62.86</v>
      </c>
      <c r="I196" s="27">
        <v>43.1</v>
      </c>
      <c r="J196" s="27">
        <v>26.28</v>
      </c>
      <c r="K196" s="27">
        <v>134.87</v>
      </c>
      <c r="L196" s="27">
        <v>18.399999999999999</v>
      </c>
      <c r="M196" s="27">
        <v>2.37</v>
      </c>
      <c r="N196" s="27">
        <v>26.25</v>
      </c>
      <c r="O196" s="26"/>
      <c r="P196" s="27">
        <v>41.48</v>
      </c>
    </row>
    <row r="197" spans="1:16" x14ac:dyDescent="0.3">
      <c r="A197" s="25" t="s">
        <v>271</v>
      </c>
      <c r="B197" s="27">
        <v>39.22</v>
      </c>
      <c r="C197" s="27">
        <v>37.17</v>
      </c>
      <c r="D197" s="27">
        <v>49.09</v>
      </c>
      <c r="E197" s="27">
        <v>63.55</v>
      </c>
      <c r="F197" s="27">
        <v>0.24</v>
      </c>
      <c r="G197" s="27">
        <v>19.84</v>
      </c>
      <c r="H197" s="27">
        <v>62.94</v>
      </c>
      <c r="I197" s="27">
        <v>43.58</v>
      </c>
      <c r="J197" s="27">
        <v>27.3</v>
      </c>
      <c r="K197" s="27">
        <v>136.16999999999999</v>
      </c>
      <c r="L197" s="27">
        <v>18.89</v>
      </c>
      <c r="M197" s="27">
        <v>2.5499999999999998</v>
      </c>
      <c r="N197" s="27">
        <v>26.65</v>
      </c>
      <c r="O197" s="26"/>
      <c r="P197" s="27">
        <v>41.67</v>
      </c>
    </row>
    <row r="198" spans="1:16" x14ac:dyDescent="0.3">
      <c r="A198" s="25" t="s">
        <v>272</v>
      </c>
      <c r="B198" s="27">
        <v>39.39</v>
      </c>
      <c r="C198" s="27">
        <v>37.44</v>
      </c>
      <c r="D198" s="27">
        <v>49.26</v>
      </c>
      <c r="E198" s="27">
        <v>63.18</v>
      </c>
      <c r="F198" s="27">
        <v>0.26</v>
      </c>
      <c r="G198" s="27">
        <v>19.95</v>
      </c>
      <c r="H198" s="27">
        <v>62.95</v>
      </c>
      <c r="I198" s="27">
        <v>44.03</v>
      </c>
      <c r="J198" s="27">
        <v>28.37</v>
      </c>
      <c r="K198" s="27">
        <v>137.69</v>
      </c>
      <c r="L198" s="27">
        <v>19.260000000000002</v>
      </c>
      <c r="M198" s="27">
        <v>2.72</v>
      </c>
      <c r="N198" s="27">
        <v>27.09</v>
      </c>
      <c r="O198" s="26"/>
      <c r="P198" s="27">
        <v>41.84</v>
      </c>
    </row>
    <row r="199" spans="1:16" x14ac:dyDescent="0.3">
      <c r="A199" s="25" t="s">
        <v>273</v>
      </c>
      <c r="B199" s="27">
        <v>39.54</v>
      </c>
      <c r="C199" s="27">
        <v>37.74</v>
      </c>
      <c r="D199" s="27">
        <v>49.41</v>
      </c>
      <c r="E199" s="27">
        <v>62.68</v>
      </c>
      <c r="F199" s="27">
        <v>0.28000000000000003</v>
      </c>
      <c r="G199" s="27">
        <v>20.03</v>
      </c>
      <c r="H199" s="27">
        <v>62.95</v>
      </c>
      <c r="I199" s="27">
        <v>44.44</v>
      </c>
      <c r="J199" s="27">
        <v>29.48</v>
      </c>
      <c r="K199" s="27">
        <v>139.49</v>
      </c>
      <c r="L199" s="27">
        <v>19.54</v>
      </c>
      <c r="M199" s="27">
        <v>2.87</v>
      </c>
      <c r="N199" s="27">
        <v>27.55</v>
      </c>
      <c r="O199" s="26"/>
      <c r="P199" s="27">
        <v>41.99</v>
      </c>
    </row>
    <row r="200" spans="1:16" x14ac:dyDescent="0.3">
      <c r="A200" s="25" t="s">
        <v>274</v>
      </c>
      <c r="B200" s="27">
        <v>39.69</v>
      </c>
      <c r="C200" s="27">
        <v>38.04</v>
      </c>
      <c r="D200" s="27">
        <v>49.53</v>
      </c>
      <c r="E200" s="27">
        <v>62.08</v>
      </c>
      <c r="F200" s="27">
        <v>0.31</v>
      </c>
      <c r="G200" s="27">
        <v>20.079999999999998</v>
      </c>
      <c r="H200" s="27">
        <v>62.89</v>
      </c>
      <c r="I200" s="27">
        <v>44.81</v>
      </c>
      <c r="J200" s="27">
        <v>30.61</v>
      </c>
      <c r="K200" s="27">
        <v>141.85</v>
      </c>
      <c r="L200" s="27">
        <v>19.78</v>
      </c>
      <c r="M200" s="27">
        <v>3</v>
      </c>
      <c r="N200" s="27">
        <v>28.04</v>
      </c>
      <c r="O200" s="26"/>
      <c r="P200" s="27">
        <v>42.12</v>
      </c>
    </row>
    <row r="201" spans="1:16" x14ac:dyDescent="0.3">
      <c r="A201" s="25" t="s">
        <v>275</v>
      </c>
      <c r="B201" s="27">
        <v>39.840000000000003</v>
      </c>
      <c r="C201" s="27">
        <v>38.340000000000003</v>
      </c>
      <c r="D201" s="27">
        <v>49.66</v>
      </c>
      <c r="E201" s="27">
        <v>61.37</v>
      </c>
      <c r="F201" s="27">
        <v>0.33</v>
      </c>
      <c r="G201" s="27">
        <v>20.09</v>
      </c>
      <c r="H201" s="27">
        <v>62.82</v>
      </c>
      <c r="I201" s="27">
        <v>45.2</v>
      </c>
      <c r="J201" s="27">
        <v>31.73</v>
      </c>
      <c r="K201" s="27">
        <v>145.18</v>
      </c>
      <c r="L201" s="27">
        <v>20.04</v>
      </c>
      <c r="M201" s="27">
        <v>3.12</v>
      </c>
      <c r="N201" s="27">
        <v>28.51</v>
      </c>
      <c r="O201" s="26"/>
      <c r="P201" s="27">
        <v>42.26</v>
      </c>
    </row>
    <row r="202" spans="1:16" x14ac:dyDescent="0.3">
      <c r="A202" s="25" t="s">
        <v>276</v>
      </c>
      <c r="B202" s="27">
        <v>40</v>
      </c>
      <c r="C202" s="27">
        <v>38.619999999999997</v>
      </c>
      <c r="D202" s="27">
        <v>49.81</v>
      </c>
      <c r="E202" s="27">
        <v>60.63</v>
      </c>
      <c r="F202" s="27">
        <v>0.35</v>
      </c>
      <c r="G202" s="27">
        <v>20.07</v>
      </c>
      <c r="H202" s="27">
        <v>62.76</v>
      </c>
      <c r="I202" s="27">
        <v>45.65</v>
      </c>
      <c r="J202" s="27">
        <v>32.78</v>
      </c>
      <c r="K202" s="27">
        <v>149.79</v>
      </c>
      <c r="L202" s="27">
        <v>20.350000000000001</v>
      </c>
      <c r="M202" s="27">
        <v>3.24</v>
      </c>
      <c r="N202" s="27">
        <v>28.97</v>
      </c>
      <c r="O202" s="26"/>
      <c r="P202" s="27">
        <v>42.4</v>
      </c>
    </row>
    <row r="203" spans="1:16" x14ac:dyDescent="0.3">
      <c r="A203" s="25" t="s">
        <v>277</v>
      </c>
      <c r="B203" s="27">
        <v>40.17</v>
      </c>
      <c r="C203" s="27">
        <v>38.9</v>
      </c>
      <c r="D203" s="27">
        <v>49.99</v>
      </c>
      <c r="E203" s="27">
        <v>59.72</v>
      </c>
      <c r="F203" s="27">
        <v>0.37</v>
      </c>
      <c r="G203" s="27">
        <v>20.04</v>
      </c>
      <c r="H203" s="27">
        <v>62.73</v>
      </c>
      <c r="I203" s="27">
        <v>46.15</v>
      </c>
      <c r="J203" s="27">
        <v>33.76</v>
      </c>
      <c r="K203" s="27">
        <v>155.63999999999999</v>
      </c>
      <c r="L203" s="27">
        <v>20.71</v>
      </c>
      <c r="M203" s="27">
        <v>3.35</v>
      </c>
      <c r="N203" s="27">
        <v>29.4</v>
      </c>
      <c r="O203" s="26"/>
      <c r="P203" s="27">
        <v>42.56</v>
      </c>
    </row>
    <row r="204" spans="1:16" x14ac:dyDescent="0.3">
      <c r="A204" s="25" t="s">
        <v>278</v>
      </c>
      <c r="B204" s="27">
        <v>40.35</v>
      </c>
      <c r="C204" s="27">
        <v>39.17</v>
      </c>
      <c r="D204" s="27">
        <v>50.2</v>
      </c>
      <c r="E204" s="27">
        <v>58.81</v>
      </c>
      <c r="F204" s="27">
        <v>0.39</v>
      </c>
      <c r="G204" s="27">
        <v>19.989999999999998</v>
      </c>
      <c r="H204" s="27">
        <v>62.71</v>
      </c>
      <c r="I204" s="27">
        <v>46.67</v>
      </c>
      <c r="J204" s="27">
        <v>34.659999999999997</v>
      </c>
      <c r="K204" s="27">
        <v>162.31</v>
      </c>
      <c r="L204" s="27">
        <v>21.12</v>
      </c>
      <c r="M204" s="27">
        <v>3.47</v>
      </c>
      <c r="N204" s="27">
        <v>29.8</v>
      </c>
      <c r="O204" s="26"/>
      <c r="P204" s="27">
        <v>42.72</v>
      </c>
    </row>
    <row r="205" spans="1:16" x14ac:dyDescent="0.3">
      <c r="A205" s="25" t="s">
        <v>279</v>
      </c>
      <c r="B205" s="27">
        <v>40.53</v>
      </c>
      <c r="C205" s="27">
        <v>39.43</v>
      </c>
      <c r="D205" s="27">
        <v>50.42</v>
      </c>
      <c r="E205" s="27">
        <v>57.97</v>
      </c>
      <c r="F205" s="27">
        <v>0.41</v>
      </c>
      <c r="G205" s="27">
        <v>19.940000000000001</v>
      </c>
      <c r="H205" s="27">
        <v>62.7</v>
      </c>
      <c r="I205" s="27">
        <v>47.13</v>
      </c>
      <c r="J205" s="27">
        <v>35.49</v>
      </c>
      <c r="K205" s="27">
        <v>169.16</v>
      </c>
      <c r="L205" s="27">
        <v>21.52</v>
      </c>
      <c r="M205" s="27">
        <v>3.59</v>
      </c>
      <c r="N205" s="27">
        <v>30.21</v>
      </c>
      <c r="O205" s="26"/>
      <c r="P205" s="27">
        <v>42.88</v>
      </c>
    </row>
    <row r="206" spans="1:16" x14ac:dyDescent="0.3">
      <c r="A206" s="25" t="s">
        <v>280</v>
      </c>
      <c r="B206" s="27">
        <v>40.71</v>
      </c>
      <c r="C206" s="27">
        <v>39.69</v>
      </c>
      <c r="D206" s="27">
        <v>50.64</v>
      </c>
      <c r="E206" s="27">
        <v>57.23</v>
      </c>
      <c r="F206" s="27">
        <v>0.43</v>
      </c>
      <c r="G206" s="27">
        <v>19.940000000000001</v>
      </c>
      <c r="H206" s="27">
        <v>62.68</v>
      </c>
      <c r="I206" s="27">
        <v>47.47</v>
      </c>
      <c r="J206" s="27">
        <v>36.26</v>
      </c>
      <c r="K206" s="27">
        <v>175.59</v>
      </c>
      <c r="L206" s="27">
        <v>21.9</v>
      </c>
      <c r="M206" s="27">
        <v>3.72</v>
      </c>
      <c r="N206" s="27">
        <v>30.64</v>
      </c>
      <c r="O206" s="26"/>
      <c r="P206" s="27">
        <v>43.04</v>
      </c>
    </row>
    <row r="207" spans="1:16" x14ac:dyDescent="0.3">
      <c r="A207" s="25" t="s">
        <v>281</v>
      </c>
      <c r="B207" s="27">
        <v>40.880000000000003</v>
      </c>
      <c r="C207" s="27">
        <v>39.94</v>
      </c>
      <c r="D207" s="27">
        <v>50.85</v>
      </c>
      <c r="E207" s="27">
        <v>56.69</v>
      </c>
      <c r="F207" s="27">
        <v>0.46</v>
      </c>
      <c r="G207" s="27">
        <v>19.96</v>
      </c>
      <c r="H207" s="27">
        <v>62.67</v>
      </c>
      <c r="I207" s="27">
        <v>47.69</v>
      </c>
      <c r="J207" s="27">
        <v>36.979999999999997</v>
      </c>
      <c r="K207" s="27">
        <v>181.49</v>
      </c>
      <c r="L207" s="27">
        <v>22.23</v>
      </c>
      <c r="M207" s="27">
        <v>3.85</v>
      </c>
      <c r="N207" s="27">
        <v>31.09</v>
      </c>
      <c r="O207" s="26"/>
      <c r="P207" s="27">
        <v>43.19</v>
      </c>
    </row>
    <row r="208" spans="1:16" x14ac:dyDescent="0.3">
      <c r="A208" s="25" t="s">
        <v>282</v>
      </c>
      <c r="B208" s="27">
        <v>41.05</v>
      </c>
      <c r="C208" s="27">
        <v>40.19</v>
      </c>
      <c r="D208" s="27">
        <v>51.04</v>
      </c>
      <c r="E208" s="27">
        <v>56.14</v>
      </c>
      <c r="F208" s="27">
        <v>0.5</v>
      </c>
      <c r="G208" s="27">
        <v>19.98</v>
      </c>
      <c r="H208" s="27">
        <v>62.66</v>
      </c>
      <c r="I208" s="27">
        <v>47.87</v>
      </c>
      <c r="J208" s="27">
        <v>37.68</v>
      </c>
      <c r="K208" s="27">
        <v>187.14</v>
      </c>
      <c r="L208" s="27">
        <v>22.5</v>
      </c>
      <c r="M208" s="27">
        <v>3.99</v>
      </c>
      <c r="N208" s="27">
        <v>31.58</v>
      </c>
      <c r="O208" s="26"/>
      <c r="P208" s="27">
        <v>43.34</v>
      </c>
    </row>
    <row r="209" spans="1:16" x14ac:dyDescent="0.3">
      <c r="A209" s="25" t="s">
        <v>283</v>
      </c>
      <c r="B209" s="27">
        <v>41.22</v>
      </c>
      <c r="C209" s="27">
        <v>40.43</v>
      </c>
      <c r="D209" s="27">
        <v>51.25</v>
      </c>
      <c r="E209" s="27">
        <v>55.69</v>
      </c>
      <c r="F209" s="27">
        <v>0.54</v>
      </c>
      <c r="G209" s="27">
        <v>19.97</v>
      </c>
      <c r="H209" s="27">
        <v>62.64</v>
      </c>
      <c r="I209" s="27">
        <v>48.11</v>
      </c>
      <c r="J209" s="27">
        <v>38.35</v>
      </c>
      <c r="K209" s="27">
        <v>193.19</v>
      </c>
      <c r="L209" s="27">
        <v>22.7</v>
      </c>
      <c r="M209" s="27">
        <v>4.13</v>
      </c>
      <c r="N209" s="27">
        <v>32.090000000000003</v>
      </c>
      <c r="O209" s="26"/>
      <c r="P209" s="27">
        <v>43.5</v>
      </c>
    </row>
    <row r="210" spans="1:16" x14ac:dyDescent="0.3">
      <c r="A210" s="25" t="s">
        <v>284</v>
      </c>
      <c r="B210" s="27">
        <v>41.4</v>
      </c>
      <c r="C210" s="27">
        <v>40.68</v>
      </c>
      <c r="D210" s="27">
        <v>51.47</v>
      </c>
      <c r="E210" s="27">
        <v>55.37</v>
      </c>
      <c r="F210" s="27">
        <v>0.57999999999999996</v>
      </c>
      <c r="G210" s="27">
        <v>19.940000000000001</v>
      </c>
      <c r="H210" s="27">
        <v>62.62</v>
      </c>
      <c r="I210" s="27">
        <v>48.53</v>
      </c>
      <c r="J210" s="27">
        <v>39.020000000000003</v>
      </c>
      <c r="K210" s="27">
        <v>200.24</v>
      </c>
      <c r="L210" s="27">
        <v>22.85</v>
      </c>
      <c r="M210" s="27">
        <v>4.28</v>
      </c>
      <c r="N210" s="27">
        <v>32.6</v>
      </c>
      <c r="O210" s="26"/>
      <c r="P210" s="27">
        <v>43.67</v>
      </c>
    </row>
    <row r="211" spans="1:16" x14ac:dyDescent="0.3">
      <c r="A211" s="25" t="s">
        <v>285</v>
      </c>
      <c r="B211" s="27">
        <v>41.59</v>
      </c>
      <c r="C211" s="27">
        <v>40.94</v>
      </c>
      <c r="D211" s="27">
        <v>51.73</v>
      </c>
      <c r="E211" s="27">
        <v>55.21</v>
      </c>
      <c r="F211" s="27">
        <v>0.63</v>
      </c>
      <c r="G211" s="27">
        <v>19.97</v>
      </c>
      <c r="H211" s="27">
        <v>62.62</v>
      </c>
      <c r="I211" s="27">
        <v>49.14</v>
      </c>
      <c r="J211" s="27">
        <v>39.68</v>
      </c>
      <c r="K211" s="27">
        <v>208.52</v>
      </c>
      <c r="L211" s="27">
        <v>22.93</v>
      </c>
      <c r="M211" s="27">
        <v>4.46</v>
      </c>
      <c r="N211" s="27">
        <v>33.11</v>
      </c>
      <c r="O211" s="26"/>
      <c r="P211" s="27">
        <v>43.86</v>
      </c>
    </row>
    <row r="212" spans="1:16" x14ac:dyDescent="0.3">
      <c r="A212" s="25" t="s">
        <v>286</v>
      </c>
      <c r="B212" s="27">
        <v>41.8</v>
      </c>
      <c r="C212" s="27">
        <v>41.19</v>
      </c>
      <c r="D212" s="27">
        <v>52</v>
      </c>
      <c r="E212" s="27">
        <v>55.25</v>
      </c>
      <c r="F212" s="27">
        <v>0.68</v>
      </c>
      <c r="G212" s="27">
        <v>19.850000000000001</v>
      </c>
      <c r="H212" s="27">
        <v>62.62</v>
      </c>
      <c r="I212" s="27">
        <v>49.91</v>
      </c>
      <c r="J212" s="27">
        <v>40.32</v>
      </c>
      <c r="K212" s="27">
        <v>217.86</v>
      </c>
      <c r="L212" s="27">
        <v>22.97</v>
      </c>
      <c r="M212" s="27">
        <v>4.63</v>
      </c>
      <c r="N212" s="27">
        <v>33.619999999999997</v>
      </c>
      <c r="O212" s="26"/>
      <c r="P212" s="27">
        <v>44.08</v>
      </c>
    </row>
    <row r="213" spans="1:16" x14ac:dyDescent="0.3">
      <c r="A213" s="25" t="s">
        <v>287</v>
      </c>
      <c r="B213" s="27">
        <v>42.01</v>
      </c>
      <c r="C213" s="27">
        <v>41.45</v>
      </c>
      <c r="D213" s="27">
        <v>52.28</v>
      </c>
      <c r="E213" s="27">
        <v>55.48</v>
      </c>
      <c r="F213" s="27">
        <v>0.74</v>
      </c>
      <c r="G213" s="27">
        <v>19.86</v>
      </c>
      <c r="H213" s="27">
        <v>62.65</v>
      </c>
      <c r="I213" s="27">
        <v>50.72</v>
      </c>
      <c r="J213" s="27">
        <v>40.93</v>
      </c>
      <c r="K213" s="27">
        <v>227.75</v>
      </c>
      <c r="L213" s="27">
        <v>22.98</v>
      </c>
      <c r="M213" s="27">
        <v>4.84</v>
      </c>
      <c r="N213" s="27">
        <v>34.130000000000003</v>
      </c>
      <c r="O213" s="26"/>
      <c r="P213" s="27">
        <v>44.32</v>
      </c>
    </row>
    <row r="214" spans="1:16" x14ac:dyDescent="0.3">
      <c r="A214" s="25" t="s">
        <v>288</v>
      </c>
      <c r="B214" s="27">
        <v>42.24</v>
      </c>
      <c r="C214" s="27">
        <v>41.71</v>
      </c>
      <c r="D214" s="27">
        <v>52.54</v>
      </c>
      <c r="E214" s="27">
        <v>55.88</v>
      </c>
      <c r="F214" s="27">
        <v>0.8</v>
      </c>
      <c r="G214" s="27">
        <v>20.07</v>
      </c>
      <c r="H214" s="27">
        <v>62.73</v>
      </c>
      <c r="I214" s="27">
        <v>51.47</v>
      </c>
      <c r="J214" s="27">
        <v>41.5</v>
      </c>
      <c r="K214" s="27">
        <v>237.54</v>
      </c>
      <c r="L214" s="27">
        <v>22.98</v>
      </c>
      <c r="M214" s="27">
        <v>5.08</v>
      </c>
      <c r="N214" s="27">
        <v>34.659999999999997</v>
      </c>
      <c r="O214" s="26"/>
      <c r="P214" s="27">
        <v>44.59</v>
      </c>
    </row>
    <row r="215" spans="1:16" x14ac:dyDescent="0.3">
      <c r="A215" s="25" t="s">
        <v>289</v>
      </c>
      <c r="B215" s="27">
        <v>42.47</v>
      </c>
      <c r="C215" s="27">
        <v>41.97</v>
      </c>
      <c r="D215" s="27">
        <v>52.68</v>
      </c>
      <c r="E215" s="27">
        <v>56.34</v>
      </c>
      <c r="F215" s="27">
        <v>0.87</v>
      </c>
      <c r="G215" s="27">
        <v>20.48</v>
      </c>
      <c r="H215" s="27">
        <v>62.88</v>
      </c>
      <c r="I215" s="27">
        <v>52.08</v>
      </c>
      <c r="J215" s="27">
        <v>42.06</v>
      </c>
      <c r="K215" s="27">
        <v>246.7</v>
      </c>
      <c r="L215" s="27">
        <v>22.97</v>
      </c>
      <c r="M215" s="27">
        <v>5.35</v>
      </c>
      <c r="N215" s="27">
        <v>35.08</v>
      </c>
      <c r="O215" s="26"/>
      <c r="P215" s="27">
        <v>44.88</v>
      </c>
    </row>
    <row r="216" spans="1:16" x14ac:dyDescent="0.3">
      <c r="A216" s="25" t="s">
        <v>290</v>
      </c>
      <c r="B216" s="27">
        <v>42.7</v>
      </c>
      <c r="C216" s="27">
        <v>42.23</v>
      </c>
      <c r="D216" s="27">
        <v>52.82</v>
      </c>
      <c r="E216" s="27">
        <v>56.78</v>
      </c>
      <c r="F216" s="27">
        <v>0.95</v>
      </c>
      <c r="G216" s="27">
        <v>21.01</v>
      </c>
      <c r="H216" s="27">
        <v>63.07</v>
      </c>
      <c r="I216" s="27">
        <v>52.54</v>
      </c>
      <c r="J216" s="27">
        <v>42.64</v>
      </c>
      <c r="K216" s="27">
        <v>254.79</v>
      </c>
      <c r="L216" s="27">
        <v>22.98</v>
      </c>
      <c r="M216" s="27">
        <v>5.66</v>
      </c>
      <c r="N216" s="27">
        <v>35.51</v>
      </c>
      <c r="O216" s="26"/>
      <c r="P216" s="27">
        <v>45.16</v>
      </c>
    </row>
    <row r="217" spans="1:16" x14ac:dyDescent="0.3">
      <c r="A217" s="25" t="s">
        <v>291</v>
      </c>
      <c r="B217" s="27">
        <v>42.91</v>
      </c>
      <c r="C217" s="27">
        <v>42.47</v>
      </c>
      <c r="D217" s="27">
        <v>52.92</v>
      </c>
      <c r="E217" s="27">
        <v>57.08</v>
      </c>
      <c r="F217" s="27">
        <v>1.04</v>
      </c>
      <c r="G217" s="27">
        <v>21.53</v>
      </c>
      <c r="H217" s="27">
        <v>63.28</v>
      </c>
      <c r="I217" s="27">
        <v>52.92</v>
      </c>
      <c r="J217" s="27">
        <v>43.31</v>
      </c>
      <c r="K217" s="27">
        <v>261.45999999999998</v>
      </c>
      <c r="L217" s="27">
        <v>23.01</v>
      </c>
      <c r="M217" s="27">
        <v>5.98</v>
      </c>
      <c r="N217" s="27">
        <v>35.93</v>
      </c>
      <c r="O217" s="26"/>
      <c r="P217" s="27">
        <v>45.44</v>
      </c>
    </row>
    <row r="218" spans="1:16" x14ac:dyDescent="0.3">
      <c r="A218" s="25" t="s">
        <v>292</v>
      </c>
      <c r="B218" s="27">
        <v>43.1</v>
      </c>
      <c r="C218" s="27">
        <v>42.7</v>
      </c>
      <c r="D218" s="27">
        <v>52.99</v>
      </c>
      <c r="E218" s="27">
        <v>57.17</v>
      </c>
      <c r="F218" s="27">
        <v>1.1299999999999999</v>
      </c>
      <c r="G218" s="27">
        <v>21.91</v>
      </c>
      <c r="H218" s="27">
        <v>63.48</v>
      </c>
      <c r="I218" s="27">
        <v>53.29</v>
      </c>
      <c r="J218" s="27">
        <v>44.11</v>
      </c>
      <c r="K218" s="27">
        <v>266.44</v>
      </c>
      <c r="L218" s="27">
        <v>23.07</v>
      </c>
      <c r="M218" s="27">
        <v>6.3</v>
      </c>
      <c r="N218" s="27">
        <v>36.35</v>
      </c>
      <c r="O218" s="26"/>
      <c r="P218" s="27">
        <v>45.68</v>
      </c>
    </row>
    <row r="219" spans="1:16" x14ac:dyDescent="0.3">
      <c r="A219" s="25" t="s">
        <v>293</v>
      </c>
      <c r="B219" s="27">
        <v>43.29</v>
      </c>
      <c r="C219" s="27">
        <v>42.91</v>
      </c>
      <c r="D219" s="27">
        <v>53.03</v>
      </c>
      <c r="E219" s="27">
        <v>57.09</v>
      </c>
      <c r="F219" s="27">
        <v>1.22</v>
      </c>
      <c r="G219" s="27">
        <v>22.11</v>
      </c>
      <c r="H219" s="27">
        <v>63.69</v>
      </c>
      <c r="I219" s="27">
        <v>53.68</v>
      </c>
      <c r="J219" s="27">
        <v>45.05</v>
      </c>
      <c r="K219" s="27">
        <v>269.57</v>
      </c>
      <c r="L219" s="27">
        <v>23.25</v>
      </c>
      <c r="M219" s="27">
        <v>6.63</v>
      </c>
      <c r="N219" s="27">
        <v>36.770000000000003</v>
      </c>
      <c r="O219" s="26"/>
      <c r="P219" s="27">
        <v>45.92</v>
      </c>
    </row>
    <row r="220" spans="1:16" x14ac:dyDescent="0.3">
      <c r="A220" s="25" t="s">
        <v>294</v>
      </c>
      <c r="B220" s="27">
        <v>43.48</v>
      </c>
      <c r="C220" s="27">
        <v>43.11</v>
      </c>
      <c r="D220" s="27">
        <v>53.07</v>
      </c>
      <c r="E220" s="27">
        <v>56.88</v>
      </c>
      <c r="F220" s="27">
        <v>1.32</v>
      </c>
      <c r="G220" s="27">
        <v>22.12</v>
      </c>
      <c r="H220" s="27">
        <v>63.88</v>
      </c>
      <c r="I220" s="27">
        <v>54.09</v>
      </c>
      <c r="J220" s="27">
        <v>46.1</v>
      </c>
      <c r="K220" s="27">
        <v>270.75</v>
      </c>
      <c r="L220" s="27">
        <v>23.48</v>
      </c>
      <c r="M220" s="27">
        <v>6.96</v>
      </c>
      <c r="N220" s="27">
        <v>37.18</v>
      </c>
      <c r="O220" s="26"/>
      <c r="P220" s="27">
        <v>46.13</v>
      </c>
    </row>
    <row r="221" spans="1:16" x14ac:dyDescent="0.3">
      <c r="A221" s="25" t="s">
        <v>295</v>
      </c>
      <c r="B221" s="27">
        <v>43.69</v>
      </c>
      <c r="C221" s="27">
        <v>43.3</v>
      </c>
      <c r="D221" s="27">
        <v>53.14</v>
      </c>
      <c r="E221" s="27">
        <v>56.74</v>
      </c>
      <c r="F221" s="27">
        <v>1.43</v>
      </c>
      <c r="G221" s="27">
        <v>22.05</v>
      </c>
      <c r="H221" s="27">
        <v>64.069999999999993</v>
      </c>
      <c r="I221" s="27">
        <v>54.49</v>
      </c>
      <c r="J221" s="27">
        <v>47.16</v>
      </c>
      <c r="K221" s="27">
        <v>270.02</v>
      </c>
      <c r="L221" s="27">
        <v>23.75</v>
      </c>
      <c r="M221" s="27">
        <v>7.3</v>
      </c>
      <c r="N221" s="27">
        <v>37.6</v>
      </c>
      <c r="O221" s="26"/>
      <c r="P221" s="27">
        <v>46.36</v>
      </c>
    </row>
    <row r="222" spans="1:16" x14ac:dyDescent="0.3">
      <c r="A222" s="25" t="s">
        <v>296</v>
      </c>
      <c r="B222" s="27">
        <v>43.95</v>
      </c>
      <c r="C222" s="27">
        <v>43.48</v>
      </c>
      <c r="D222" s="27">
        <v>53.27</v>
      </c>
      <c r="E222" s="27">
        <v>56.78</v>
      </c>
      <c r="F222" s="27">
        <v>1.54</v>
      </c>
      <c r="G222" s="27">
        <v>22.01</v>
      </c>
      <c r="H222" s="27">
        <v>64.27</v>
      </c>
      <c r="I222" s="27">
        <v>54.84</v>
      </c>
      <c r="J222" s="27">
        <v>48.17</v>
      </c>
      <c r="K222" s="27">
        <v>267.60000000000002</v>
      </c>
      <c r="L222" s="27">
        <v>24.09</v>
      </c>
      <c r="M222" s="27">
        <v>7.65</v>
      </c>
      <c r="N222" s="27">
        <v>38.01</v>
      </c>
      <c r="O222" s="26"/>
      <c r="P222" s="27">
        <v>46.61</v>
      </c>
    </row>
    <row r="223" spans="1:16" x14ac:dyDescent="0.3">
      <c r="A223" s="25" t="s">
        <v>297</v>
      </c>
      <c r="B223" s="27">
        <v>44.26</v>
      </c>
      <c r="C223" s="27">
        <v>43.65</v>
      </c>
      <c r="D223" s="27">
        <v>53.45</v>
      </c>
      <c r="E223" s="27">
        <v>56.95</v>
      </c>
      <c r="F223" s="27">
        <v>1.67</v>
      </c>
      <c r="G223" s="27">
        <v>22.04</v>
      </c>
      <c r="H223" s="27">
        <v>64.510000000000005</v>
      </c>
      <c r="I223" s="27">
        <v>55.13</v>
      </c>
      <c r="J223" s="27">
        <v>49.09</v>
      </c>
      <c r="K223" s="27">
        <v>264.04000000000002</v>
      </c>
      <c r="L223" s="27">
        <v>24.52</v>
      </c>
      <c r="M223" s="27">
        <v>8.01</v>
      </c>
      <c r="N223" s="27">
        <v>38.450000000000003</v>
      </c>
      <c r="O223" s="26"/>
      <c r="P223" s="27">
        <v>46.89</v>
      </c>
    </row>
    <row r="224" spans="1:16" x14ac:dyDescent="0.3">
      <c r="A224" s="25" t="s">
        <v>298</v>
      </c>
      <c r="B224" s="27">
        <v>44.64</v>
      </c>
      <c r="C224" s="27">
        <v>43.81</v>
      </c>
      <c r="D224" s="27">
        <v>53.69</v>
      </c>
      <c r="E224" s="27">
        <v>57.22</v>
      </c>
      <c r="F224" s="27">
        <v>1.8</v>
      </c>
      <c r="G224" s="27">
        <v>22.16</v>
      </c>
      <c r="H224" s="27">
        <v>64.739999999999995</v>
      </c>
      <c r="I224" s="27">
        <v>55.35</v>
      </c>
      <c r="J224" s="27">
        <v>49.94</v>
      </c>
      <c r="K224" s="27">
        <v>260.12</v>
      </c>
      <c r="L224" s="27">
        <v>25.06</v>
      </c>
      <c r="M224" s="27">
        <v>8.3800000000000008</v>
      </c>
      <c r="N224" s="27">
        <v>38.94</v>
      </c>
      <c r="O224" s="26"/>
      <c r="P224" s="27">
        <v>47.19</v>
      </c>
    </row>
    <row r="225" spans="1:16" x14ac:dyDescent="0.3">
      <c r="A225" s="25" t="s">
        <v>299</v>
      </c>
      <c r="B225" s="27">
        <v>45.07</v>
      </c>
      <c r="C225" s="27">
        <v>43.97</v>
      </c>
      <c r="D225" s="27">
        <v>53.95</v>
      </c>
      <c r="E225" s="27">
        <v>57.55</v>
      </c>
      <c r="F225" s="27">
        <v>1.95</v>
      </c>
      <c r="G225" s="27">
        <v>22.39</v>
      </c>
      <c r="H225" s="27">
        <v>64.97</v>
      </c>
      <c r="I225" s="27">
        <v>55.52</v>
      </c>
      <c r="J225" s="27">
        <v>50.77</v>
      </c>
      <c r="K225" s="27">
        <v>256.83</v>
      </c>
      <c r="L225" s="27">
        <v>25.74</v>
      </c>
      <c r="M225" s="27">
        <v>8.77</v>
      </c>
      <c r="N225" s="27">
        <v>39.520000000000003</v>
      </c>
      <c r="O225" s="26"/>
      <c r="P225" s="27">
        <v>47.54</v>
      </c>
    </row>
    <row r="226" spans="1:16" x14ac:dyDescent="0.3">
      <c r="A226" s="25" t="s">
        <v>300</v>
      </c>
      <c r="B226" s="27">
        <v>45.54</v>
      </c>
      <c r="C226" s="27">
        <v>44.13</v>
      </c>
      <c r="D226" s="27">
        <v>54.21</v>
      </c>
      <c r="E226" s="27">
        <v>57.92</v>
      </c>
      <c r="F226" s="27">
        <v>2.11</v>
      </c>
      <c r="G226" s="27">
        <v>22.68</v>
      </c>
      <c r="H226" s="27">
        <v>65.2</v>
      </c>
      <c r="I226" s="27">
        <v>55.67</v>
      </c>
      <c r="J226" s="27">
        <v>51.63</v>
      </c>
      <c r="K226" s="27">
        <v>254.94</v>
      </c>
      <c r="L226" s="27">
        <v>26.59</v>
      </c>
      <c r="M226" s="27">
        <v>9.2200000000000006</v>
      </c>
      <c r="N226" s="27">
        <v>40.21</v>
      </c>
      <c r="O226" s="26"/>
      <c r="P226" s="27">
        <v>47.91</v>
      </c>
    </row>
    <row r="227" spans="1:16" x14ac:dyDescent="0.3">
      <c r="A227" s="25" t="s">
        <v>301</v>
      </c>
      <c r="B227" s="27">
        <v>46.07</v>
      </c>
      <c r="C227" s="27">
        <v>44.31</v>
      </c>
      <c r="D227" s="27">
        <v>54.48</v>
      </c>
      <c r="E227" s="27">
        <v>58.13</v>
      </c>
      <c r="F227" s="27">
        <v>2.2799999999999998</v>
      </c>
      <c r="G227" s="27">
        <v>23.04</v>
      </c>
      <c r="H227" s="27">
        <v>65.48</v>
      </c>
      <c r="I227" s="27">
        <v>55.82</v>
      </c>
      <c r="J227" s="27">
        <v>52.53</v>
      </c>
      <c r="K227" s="27">
        <v>254.67</v>
      </c>
      <c r="L227" s="27">
        <v>27.6</v>
      </c>
      <c r="M227" s="27">
        <v>9.73</v>
      </c>
      <c r="N227" s="27">
        <v>41</v>
      </c>
      <c r="O227" s="26"/>
      <c r="P227" s="27">
        <v>48.32</v>
      </c>
    </row>
    <row r="228" spans="1:16" x14ac:dyDescent="0.3">
      <c r="A228" s="25" t="s">
        <v>302</v>
      </c>
      <c r="B228" s="27">
        <v>46.64</v>
      </c>
      <c r="C228" s="27">
        <v>44.5</v>
      </c>
      <c r="D228" s="27">
        <v>54.74</v>
      </c>
      <c r="E228" s="27">
        <v>58.29</v>
      </c>
      <c r="F228" s="27">
        <v>2.4700000000000002</v>
      </c>
      <c r="G228" s="27">
        <v>23.49</v>
      </c>
      <c r="H228" s="27">
        <v>65.78</v>
      </c>
      <c r="I228" s="27">
        <v>55.97</v>
      </c>
      <c r="J228" s="27">
        <v>53.44</v>
      </c>
      <c r="K228" s="27">
        <v>255.68</v>
      </c>
      <c r="L228" s="27">
        <v>28.74</v>
      </c>
      <c r="M228" s="27">
        <v>10.34</v>
      </c>
      <c r="N228" s="27">
        <v>41.83</v>
      </c>
      <c r="O228" s="26"/>
      <c r="P228" s="27">
        <v>48.77</v>
      </c>
    </row>
    <row r="229" spans="1:16" x14ac:dyDescent="0.3">
      <c r="A229" s="25" t="s">
        <v>303</v>
      </c>
      <c r="B229" s="27">
        <v>47.25</v>
      </c>
      <c r="C229" s="27">
        <v>44.71</v>
      </c>
      <c r="D229" s="27">
        <v>55.01</v>
      </c>
      <c r="E229" s="27">
        <v>58.44</v>
      </c>
      <c r="F229" s="27">
        <v>2.69</v>
      </c>
      <c r="G229" s="27">
        <v>24.06</v>
      </c>
      <c r="H229" s="27">
        <v>66.16</v>
      </c>
      <c r="I229" s="27">
        <v>56.13</v>
      </c>
      <c r="J229" s="27">
        <v>54.32</v>
      </c>
      <c r="K229" s="27">
        <v>257.17</v>
      </c>
      <c r="L229" s="27">
        <v>29.96</v>
      </c>
      <c r="M229" s="27">
        <v>11.09</v>
      </c>
      <c r="N229" s="27">
        <v>42.61</v>
      </c>
      <c r="O229" s="26"/>
      <c r="P229" s="27">
        <v>49.25</v>
      </c>
    </row>
    <row r="230" spans="1:16" x14ac:dyDescent="0.3">
      <c r="A230" s="25" t="s">
        <v>304</v>
      </c>
      <c r="B230" s="27">
        <v>47.9</v>
      </c>
      <c r="C230" s="27">
        <v>44.92</v>
      </c>
      <c r="D230" s="27">
        <v>55.29</v>
      </c>
      <c r="E230" s="27">
        <v>58.66</v>
      </c>
      <c r="F230" s="27">
        <v>2.96</v>
      </c>
      <c r="G230" s="27">
        <v>24.79</v>
      </c>
      <c r="H230" s="27">
        <v>66.599999999999994</v>
      </c>
      <c r="I230" s="27">
        <v>56.33</v>
      </c>
      <c r="J230" s="27">
        <v>55.11</v>
      </c>
      <c r="K230" s="27">
        <v>258.39999999999998</v>
      </c>
      <c r="L230" s="27">
        <v>31.21</v>
      </c>
      <c r="M230" s="27">
        <v>11.99</v>
      </c>
      <c r="N230" s="27">
        <v>43.26</v>
      </c>
      <c r="O230" s="26"/>
      <c r="P230" s="27">
        <v>49.77</v>
      </c>
    </row>
    <row r="231" spans="1:16" x14ac:dyDescent="0.3">
      <c r="A231" s="25" t="s">
        <v>305</v>
      </c>
      <c r="B231" s="27">
        <v>48.58</v>
      </c>
      <c r="C231" s="27">
        <v>45.16</v>
      </c>
      <c r="D231" s="27">
        <v>55.6</v>
      </c>
      <c r="E231" s="27">
        <v>58.96</v>
      </c>
      <c r="F231" s="27">
        <v>3.28</v>
      </c>
      <c r="G231" s="27">
        <v>25.62</v>
      </c>
      <c r="H231" s="27">
        <v>67.13</v>
      </c>
      <c r="I231" s="27">
        <v>56.56</v>
      </c>
      <c r="J231" s="27">
        <v>55.83</v>
      </c>
      <c r="K231" s="27">
        <v>259.06</v>
      </c>
      <c r="L231" s="27">
        <v>32.5</v>
      </c>
      <c r="M231" s="27">
        <v>13.03</v>
      </c>
      <c r="N231" s="27">
        <v>43.77</v>
      </c>
      <c r="O231" s="26"/>
      <c r="P231" s="27">
        <v>50.34</v>
      </c>
    </row>
    <row r="232" spans="1:16" x14ac:dyDescent="0.3">
      <c r="A232" s="25" t="s">
        <v>306</v>
      </c>
      <c r="B232" s="27">
        <v>49.3</v>
      </c>
      <c r="C232" s="27">
        <v>45.38</v>
      </c>
      <c r="D232" s="27">
        <v>55.93</v>
      </c>
      <c r="E232" s="27">
        <v>59.31</v>
      </c>
      <c r="F232" s="27">
        <v>3.62</v>
      </c>
      <c r="G232" s="27">
        <v>26.51</v>
      </c>
      <c r="H232" s="27">
        <v>67.66</v>
      </c>
      <c r="I232" s="27">
        <v>56.85</v>
      </c>
      <c r="J232" s="27">
        <v>56.53</v>
      </c>
      <c r="K232" s="27">
        <v>259.27999999999997</v>
      </c>
      <c r="L232" s="27">
        <v>33.83</v>
      </c>
      <c r="M232" s="27">
        <v>14.14</v>
      </c>
      <c r="N232" s="27">
        <v>44.15</v>
      </c>
      <c r="O232" s="26"/>
      <c r="P232" s="27">
        <v>50.92</v>
      </c>
    </row>
    <row r="233" spans="1:16" x14ac:dyDescent="0.3">
      <c r="A233" s="25" t="s">
        <v>307</v>
      </c>
      <c r="B233" s="27">
        <v>50.04</v>
      </c>
      <c r="C233" s="27">
        <v>45.62</v>
      </c>
      <c r="D233" s="27">
        <v>56.31</v>
      </c>
      <c r="E233" s="27">
        <v>59.63</v>
      </c>
      <c r="F233" s="27">
        <v>3.95</v>
      </c>
      <c r="G233" s="27">
        <v>27.31</v>
      </c>
      <c r="H233" s="27">
        <v>68.150000000000006</v>
      </c>
      <c r="I233" s="27">
        <v>57.24</v>
      </c>
      <c r="J233" s="27">
        <v>57.3</v>
      </c>
      <c r="K233" s="27">
        <v>259.57</v>
      </c>
      <c r="L233" s="27">
        <v>35.270000000000003</v>
      </c>
      <c r="M233" s="27">
        <v>15.19</v>
      </c>
      <c r="N233" s="27">
        <v>44.48</v>
      </c>
      <c r="O233" s="26"/>
      <c r="P233" s="27">
        <v>51.51</v>
      </c>
    </row>
    <row r="234" spans="1:16" x14ac:dyDescent="0.3">
      <c r="A234" s="25" t="s">
        <v>308</v>
      </c>
      <c r="B234" s="27">
        <v>50.8</v>
      </c>
      <c r="C234" s="27">
        <v>45.88</v>
      </c>
      <c r="D234" s="27">
        <v>56.73</v>
      </c>
      <c r="E234" s="27">
        <v>59.88</v>
      </c>
      <c r="F234" s="27">
        <v>4.2300000000000004</v>
      </c>
      <c r="G234" s="27">
        <v>27.95</v>
      </c>
      <c r="H234" s="27">
        <v>68.59</v>
      </c>
      <c r="I234" s="27">
        <v>57.74</v>
      </c>
      <c r="J234" s="27">
        <v>58.22</v>
      </c>
      <c r="K234" s="27">
        <v>260.52</v>
      </c>
      <c r="L234" s="27">
        <v>36.840000000000003</v>
      </c>
      <c r="M234" s="27">
        <v>16.09</v>
      </c>
      <c r="N234" s="27">
        <v>44.84</v>
      </c>
      <c r="O234" s="26"/>
      <c r="P234" s="27">
        <v>52.09</v>
      </c>
    </row>
    <row r="235" spans="1:16" x14ac:dyDescent="0.3">
      <c r="A235" s="25" t="s">
        <v>309</v>
      </c>
      <c r="B235" s="27">
        <v>51.58</v>
      </c>
      <c r="C235" s="27">
        <v>46.17</v>
      </c>
      <c r="D235" s="27">
        <v>57.17</v>
      </c>
      <c r="E235" s="27">
        <v>60.03</v>
      </c>
      <c r="F235" s="27">
        <v>4.45</v>
      </c>
      <c r="G235" s="27">
        <v>28.45</v>
      </c>
      <c r="H235" s="27">
        <v>69.040000000000006</v>
      </c>
      <c r="I235" s="27">
        <v>58.34</v>
      </c>
      <c r="J235" s="27">
        <v>59.31</v>
      </c>
      <c r="K235" s="27">
        <v>262.49</v>
      </c>
      <c r="L235" s="27">
        <v>38.57</v>
      </c>
      <c r="M235" s="27">
        <v>16.82</v>
      </c>
      <c r="N235" s="27">
        <v>45.24</v>
      </c>
      <c r="O235" s="26"/>
      <c r="P235" s="27">
        <v>52.69</v>
      </c>
    </row>
    <row r="236" spans="1:16" x14ac:dyDescent="0.3">
      <c r="A236" s="25" t="s">
        <v>310</v>
      </c>
      <c r="B236" s="27">
        <v>52.33</v>
      </c>
      <c r="C236" s="27">
        <v>46.52</v>
      </c>
      <c r="D236" s="27">
        <v>57.62</v>
      </c>
      <c r="E236" s="27">
        <v>60.1</v>
      </c>
      <c r="F236" s="27">
        <v>4.62</v>
      </c>
      <c r="G236" s="27">
        <v>28.83</v>
      </c>
      <c r="H236" s="27">
        <v>69.459999999999994</v>
      </c>
      <c r="I236" s="27">
        <v>59.04</v>
      </c>
      <c r="J236" s="27">
        <v>60.57</v>
      </c>
      <c r="K236" s="27">
        <v>265.67</v>
      </c>
      <c r="L236" s="27">
        <v>40.25</v>
      </c>
      <c r="M236" s="27">
        <v>17.41</v>
      </c>
      <c r="N236" s="27">
        <v>45.69</v>
      </c>
      <c r="O236" s="26"/>
      <c r="P236" s="27">
        <v>53.28</v>
      </c>
    </row>
    <row r="237" spans="1:16" x14ac:dyDescent="0.3">
      <c r="A237" s="25" t="s">
        <v>311</v>
      </c>
      <c r="B237" s="27">
        <v>53.06</v>
      </c>
      <c r="C237" s="27">
        <v>46.94</v>
      </c>
      <c r="D237" s="27">
        <v>58.05</v>
      </c>
      <c r="E237" s="27">
        <v>60.14</v>
      </c>
      <c r="F237" s="27">
        <v>4.8</v>
      </c>
      <c r="G237" s="27">
        <v>29.21</v>
      </c>
      <c r="H237" s="27">
        <v>69.92</v>
      </c>
      <c r="I237" s="27">
        <v>59.75</v>
      </c>
      <c r="J237" s="27">
        <v>61.92</v>
      </c>
      <c r="K237" s="27">
        <v>270.06</v>
      </c>
      <c r="L237" s="27">
        <v>41.72</v>
      </c>
      <c r="M237" s="27">
        <v>18.010000000000002</v>
      </c>
      <c r="N237" s="27">
        <v>46.16</v>
      </c>
      <c r="O237" s="26"/>
      <c r="P237" s="27">
        <v>53.89</v>
      </c>
    </row>
    <row r="238" spans="1:16" x14ac:dyDescent="0.3">
      <c r="A238" s="25" t="s">
        <v>312</v>
      </c>
      <c r="B238" s="27">
        <v>53.75</v>
      </c>
      <c r="C238" s="27">
        <v>47.45</v>
      </c>
      <c r="D238" s="27">
        <v>58.45</v>
      </c>
      <c r="E238" s="27">
        <v>60.24</v>
      </c>
      <c r="F238" s="27">
        <v>5.04</v>
      </c>
      <c r="G238" s="27">
        <v>29.77</v>
      </c>
      <c r="H238" s="27">
        <v>70.5</v>
      </c>
      <c r="I238" s="27">
        <v>60.42</v>
      </c>
      <c r="J238" s="27">
        <v>63.28</v>
      </c>
      <c r="K238" s="27">
        <v>275.44</v>
      </c>
      <c r="L238" s="27">
        <v>42.84</v>
      </c>
      <c r="M238" s="27">
        <v>18.760000000000002</v>
      </c>
      <c r="N238" s="27">
        <v>46.61</v>
      </c>
      <c r="O238" s="26"/>
      <c r="P238" s="27">
        <v>54.53</v>
      </c>
    </row>
    <row r="239" spans="1:16" x14ac:dyDescent="0.3">
      <c r="A239" s="25" t="s">
        <v>313</v>
      </c>
      <c r="B239" s="27">
        <v>54.38</v>
      </c>
      <c r="C239" s="27">
        <v>48.07</v>
      </c>
      <c r="D239" s="27">
        <v>58.79</v>
      </c>
      <c r="E239" s="27">
        <v>60.43</v>
      </c>
      <c r="F239" s="27">
        <v>5.34</v>
      </c>
      <c r="G239" s="27">
        <v>30.49</v>
      </c>
      <c r="H239" s="27">
        <v>71.239999999999995</v>
      </c>
      <c r="I239" s="27">
        <v>60.99</v>
      </c>
      <c r="J239" s="27">
        <v>64.61</v>
      </c>
      <c r="K239" s="27">
        <v>281.31</v>
      </c>
      <c r="L239" s="27">
        <v>43.56</v>
      </c>
      <c r="M239" s="27">
        <v>19.649999999999999</v>
      </c>
      <c r="N239" s="27">
        <v>47.02</v>
      </c>
      <c r="O239" s="26"/>
      <c r="P239" s="27">
        <v>55.2</v>
      </c>
    </row>
    <row r="240" spans="1:16" x14ac:dyDescent="0.3">
      <c r="A240" s="25" t="s">
        <v>314</v>
      </c>
      <c r="B240" s="27">
        <v>54.95</v>
      </c>
      <c r="C240" s="27">
        <v>48.79</v>
      </c>
      <c r="D240" s="27">
        <v>59.09</v>
      </c>
      <c r="E240" s="27">
        <v>60.67</v>
      </c>
      <c r="F240" s="27">
        <v>5.7</v>
      </c>
      <c r="G240" s="27">
        <v>31.29</v>
      </c>
      <c r="H240" s="27">
        <v>72.040000000000006</v>
      </c>
      <c r="I240" s="27">
        <v>61.44</v>
      </c>
      <c r="J240" s="27">
        <v>65.87</v>
      </c>
      <c r="K240" s="27">
        <v>286.97000000000003</v>
      </c>
      <c r="L240" s="27">
        <v>43.96</v>
      </c>
      <c r="M240" s="27">
        <v>20.59</v>
      </c>
      <c r="N240" s="27">
        <v>47.38</v>
      </c>
      <c r="O240" s="26"/>
      <c r="P240" s="27">
        <v>55.87</v>
      </c>
    </row>
    <row r="241" spans="1:16" x14ac:dyDescent="0.3">
      <c r="A241" s="25" t="s">
        <v>315</v>
      </c>
      <c r="B241" s="27">
        <v>55.48</v>
      </c>
      <c r="C241" s="27">
        <v>49.59</v>
      </c>
      <c r="D241" s="27">
        <v>59.36</v>
      </c>
      <c r="E241" s="27">
        <v>60.88</v>
      </c>
      <c r="F241" s="27">
        <v>6.04</v>
      </c>
      <c r="G241" s="27">
        <v>31.97</v>
      </c>
      <c r="H241" s="27">
        <v>72.819999999999993</v>
      </c>
      <c r="I241" s="27">
        <v>61.79</v>
      </c>
      <c r="J241" s="27">
        <v>67.069999999999993</v>
      </c>
      <c r="K241" s="27">
        <v>291.52</v>
      </c>
      <c r="L241" s="27">
        <v>44.15</v>
      </c>
      <c r="M241" s="27">
        <v>21.38</v>
      </c>
      <c r="N241" s="27">
        <v>47.71</v>
      </c>
      <c r="O241" s="26"/>
      <c r="P241" s="27">
        <v>56.51</v>
      </c>
    </row>
    <row r="242" spans="1:16" x14ac:dyDescent="0.3">
      <c r="A242" s="25" t="s">
        <v>316</v>
      </c>
      <c r="B242" s="27">
        <v>55.98</v>
      </c>
      <c r="C242" s="27">
        <v>50.45</v>
      </c>
      <c r="D242" s="27">
        <v>59.61</v>
      </c>
      <c r="E242" s="27">
        <v>60.94</v>
      </c>
      <c r="F242" s="27">
        <v>6.3</v>
      </c>
      <c r="G242" s="27">
        <v>32.299999999999997</v>
      </c>
      <c r="H242" s="27">
        <v>73.48</v>
      </c>
      <c r="I242" s="27">
        <v>62.07</v>
      </c>
      <c r="J242" s="27">
        <v>68.209999999999994</v>
      </c>
      <c r="K242" s="27">
        <v>294.23</v>
      </c>
      <c r="L242" s="27">
        <v>44.25</v>
      </c>
      <c r="M242" s="27">
        <v>21.82</v>
      </c>
      <c r="N242" s="27">
        <v>48.03</v>
      </c>
      <c r="O242" s="26"/>
      <c r="P242" s="27">
        <v>57.09</v>
      </c>
    </row>
    <row r="243" spans="1:16" x14ac:dyDescent="0.3">
      <c r="A243" s="25" t="s">
        <v>317</v>
      </c>
      <c r="B243" s="27">
        <v>56.48</v>
      </c>
      <c r="C243" s="27">
        <v>51.31</v>
      </c>
      <c r="D243" s="27">
        <v>59.87</v>
      </c>
      <c r="E243" s="27">
        <v>60.82</v>
      </c>
      <c r="F243" s="27">
        <v>6.5</v>
      </c>
      <c r="G243" s="27">
        <v>32.159999999999997</v>
      </c>
      <c r="H243" s="27">
        <v>73.98</v>
      </c>
      <c r="I243" s="27">
        <v>62.34</v>
      </c>
      <c r="J243" s="27">
        <v>69.52</v>
      </c>
      <c r="K243" s="27">
        <v>294.87</v>
      </c>
      <c r="L243" s="27">
        <v>44.32</v>
      </c>
      <c r="M243" s="27">
        <v>21.93</v>
      </c>
      <c r="N243" s="27">
        <v>48.34</v>
      </c>
      <c r="O243" s="26"/>
      <c r="P243" s="27">
        <v>57.61</v>
      </c>
    </row>
    <row r="244" spans="1:16" x14ac:dyDescent="0.3">
      <c r="A244" s="25" t="s">
        <v>318</v>
      </c>
      <c r="B244" s="27">
        <v>56.97</v>
      </c>
      <c r="C244" s="27">
        <v>52.17</v>
      </c>
      <c r="D244" s="27">
        <v>60.13</v>
      </c>
      <c r="E244" s="27">
        <v>60.53</v>
      </c>
      <c r="F244" s="27">
        <v>6.61</v>
      </c>
      <c r="G244" s="27">
        <v>31.64</v>
      </c>
      <c r="H244" s="27">
        <v>74.33</v>
      </c>
      <c r="I244" s="27">
        <v>62.65</v>
      </c>
      <c r="J244" s="27">
        <v>70.73</v>
      </c>
      <c r="K244" s="27">
        <v>293.64999999999998</v>
      </c>
      <c r="L244" s="27">
        <v>44.36</v>
      </c>
      <c r="M244" s="27">
        <v>21.68</v>
      </c>
      <c r="N244" s="27">
        <v>48.66</v>
      </c>
      <c r="O244" s="26"/>
      <c r="P244" s="27">
        <v>58.06</v>
      </c>
    </row>
    <row r="245" spans="1:16" x14ac:dyDescent="0.3">
      <c r="A245" s="25" t="s">
        <v>319</v>
      </c>
      <c r="B245" s="27">
        <v>57.46</v>
      </c>
      <c r="C245" s="27">
        <v>53</v>
      </c>
      <c r="D245" s="27">
        <v>60.4</v>
      </c>
      <c r="E245" s="27">
        <v>60.17</v>
      </c>
      <c r="F245" s="27">
        <v>6.69</v>
      </c>
      <c r="G245" s="27">
        <v>30.85</v>
      </c>
      <c r="H245" s="27">
        <v>74.599999999999994</v>
      </c>
      <c r="I245" s="27">
        <v>63.03</v>
      </c>
      <c r="J245" s="27">
        <v>71.790000000000006</v>
      </c>
      <c r="K245" s="27">
        <v>291.19</v>
      </c>
      <c r="L245" s="27">
        <v>44.35</v>
      </c>
      <c r="M245" s="27">
        <v>21.24</v>
      </c>
      <c r="N245" s="27">
        <v>48.98</v>
      </c>
      <c r="O245" s="26"/>
      <c r="P245" s="27">
        <v>58.47</v>
      </c>
    </row>
    <row r="246" spans="1:16" x14ac:dyDescent="0.3">
      <c r="A246" s="25" t="s">
        <v>320</v>
      </c>
      <c r="B246" s="27">
        <v>57.93</v>
      </c>
      <c r="C246" s="27">
        <v>53.79</v>
      </c>
      <c r="D246" s="27">
        <v>60.66</v>
      </c>
      <c r="E246" s="27">
        <v>59.82</v>
      </c>
      <c r="F246" s="27">
        <v>6.83</v>
      </c>
      <c r="G246" s="27">
        <v>29.98</v>
      </c>
      <c r="H246" s="27">
        <v>74.88</v>
      </c>
      <c r="I246" s="27">
        <v>63.54</v>
      </c>
      <c r="J246" s="27">
        <v>72.89</v>
      </c>
      <c r="K246" s="27">
        <v>288.13</v>
      </c>
      <c r="L246" s="27">
        <v>44.26</v>
      </c>
      <c r="M246" s="27">
        <v>20.82</v>
      </c>
      <c r="N246" s="27">
        <v>49.31</v>
      </c>
      <c r="O246" s="26"/>
      <c r="P246" s="27">
        <v>58.87</v>
      </c>
    </row>
    <row r="247" spans="1:16" x14ac:dyDescent="0.3">
      <c r="A247" s="25" t="s">
        <v>321</v>
      </c>
      <c r="B247" s="27">
        <v>58.38</v>
      </c>
      <c r="C247" s="27">
        <v>54.53</v>
      </c>
      <c r="D247" s="27">
        <v>60.92</v>
      </c>
      <c r="E247" s="27">
        <v>59.5</v>
      </c>
      <c r="F247" s="27">
        <v>7.02</v>
      </c>
      <c r="G247" s="27">
        <v>29.2</v>
      </c>
      <c r="H247" s="27">
        <v>75.19</v>
      </c>
      <c r="I247" s="27">
        <v>64.2</v>
      </c>
      <c r="J247" s="27">
        <v>74.09</v>
      </c>
      <c r="K247" s="27">
        <v>284.75</v>
      </c>
      <c r="L247" s="27">
        <v>44.11</v>
      </c>
      <c r="M247" s="27">
        <v>20.52</v>
      </c>
      <c r="N247" s="27">
        <v>49.67</v>
      </c>
      <c r="O247" s="26"/>
      <c r="P247" s="27">
        <v>59.27</v>
      </c>
    </row>
    <row r="248" spans="1:16" x14ac:dyDescent="0.3">
      <c r="A248" s="25" t="s">
        <v>322</v>
      </c>
      <c r="B248" s="27">
        <v>58.81</v>
      </c>
      <c r="C248" s="27">
        <v>55.22</v>
      </c>
      <c r="D248" s="27">
        <v>61.17</v>
      </c>
      <c r="E248" s="27">
        <v>59.34</v>
      </c>
      <c r="F248" s="27">
        <v>7.32</v>
      </c>
      <c r="G248" s="27">
        <v>28.52</v>
      </c>
      <c r="H248" s="27">
        <v>75.58</v>
      </c>
      <c r="I248" s="27">
        <v>65.05</v>
      </c>
      <c r="J248" s="27">
        <v>75.38</v>
      </c>
      <c r="K248" s="27">
        <v>281.02</v>
      </c>
      <c r="L248" s="27">
        <v>43.91</v>
      </c>
      <c r="M248" s="27">
        <v>20.37</v>
      </c>
      <c r="N248" s="27">
        <v>50.06</v>
      </c>
      <c r="O248" s="26"/>
      <c r="P248" s="27">
        <v>59.69</v>
      </c>
    </row>
    <row r="249" spans="1:16" x14ac:dyDescent="0.3">
      <c r="A249" s="25" t="s">
        <v>323</v>
      </c>
      <c r="B249" s="27">
        <v>59.22</v>
      </c>
      <c r="C249" s="27">
        <v>55.87</v>
      </c>
      <c r="D249" s="27">
        <v>61.42</v>
      </c>
      <c r="E249" s="27">
        <v>59.35</v>
      </c>
      <c r="F249" s="27">
        <v>7.69</v>
      </c>
      <c r="G249" s="27">
        <v>27.97</v>
      </c>
      <c r="H249" s="27">
        <v>75.95</v>
      </c>
      <c r="I249" s="27">
        <v>66.11</v>
      </c>
      <c r="J249" s="27">
        <v>76.430000000000007</v>
      </c>
      <c r="K249" s="27">
        <v>276.62</v>
      </c>
      <c r="L249" s="27">
        <v>43.72</v>
      </c>
      <c r="M249" s="27">
        <v>20.43</v>
      </c>
      <c r="N249" s="27">
        <v>50.52</v>
      </c>
      <c r="O249" s="26"/>
      <c r="P249" s="27">
        <v>60.09</v>
      </c>
    </row>
    <row r="250" spans="1:16" x14ac:dyDescent="0.3">
      <c r="A250" s="25" t="s">
        <v>324</v>
      </c>
      <c r="B250" s="27">
        <v>59.62</v>
      </c>
      <c r="C250" s="27">
        <v>56.47</v>
      </c>
      <c r="D250" s="27">
        <v>61.68</v>
      </c>
      <c r="E250" s="27">
        <v>59.56</v>
      </c>
      <c r="F250" s="27">
        <v>8.11</v>
      </c>
      <c r="G250" s="27">
        <v>27.62</v>
      </c>
      <c r="H250" s="27">
        <v>76.239999999999995</v>
      </c>
      <c r="I250" s="27">
        <v>67.44</v>
      </c>
      <c r="J250" s="27">
        <v>77.41</v>
      </c>
      <c r="K250" s="27">
        <v>271.23</v>
      </c>
      <c r="L250" s="27">
        <v>43.62</v>
      </c>
      <c r="M250" s="27">
        <v>20.66</v>
      </c>
      <c r="N250" s="27">
        <v>51.05</v>
      </c>
      <c r="O250" s="26"/>
      <c r="P250" s="27">
        <v>60.48</v>
      </c>
    </row>
    <row r="251" spans="1:16" x14ac:dyDescent="0.3">
      <c r="A251" s="25" t="s">
        <v>325</v>
      </c>
      <c r="B251" s="27">
        <v>60.02</v>
      </c>
      <c r="C251" s="27">
        <v>57.03</v>
      </c>
      <c r="D251" s="27">
        <v>61.95</v>
      </c>
      <c r="E251" s="27">
        <v>59.89</v>
      </c>
      <c r="F251" s="27">
        <v>8.5500000000000007</v>
      </c>
      <c r="G251" s="27">
        <v>27.47</v>
      </c>
      <c r="H251" s="27">
        <v>76.48</v>
      </c>
      <c r="I251" s="27">
        <v>69.05</v>
      </c>
      <c r="J251" s="27">
        <v>78.27</v>
      </c>
      <c r="K251" s="27">
        <v>264.89</v>
      </c>
      <c r="L251" s="27">
        <v>43.63</v>
      </c>
      <c r="M251" s="27">
        <v>21.06</v>
      </c>
      <c r="N251" s="27">
        <v>51.65</v>
      </c>
      <c r="O251" s="26"/>
      <c r="P251" s="27">
        <v>60.86</v>
      </c>
    </row>
    <row r="252" spans="1:16" x14ac:dyDescent="0.3">
      <c r="A252" s="25" t="s">
        <v>326</v>
      </c>
      <c r="B252" s="27">
        <v>60.44</v>
      </c>
      <c r="C252" s="27">
        <v>57.57</v>
      </c>
      <c r="D252" s="27">
        <v>62.24</v>
      </c>
      <c r="E252" s="27">
        <v>60.32</v>
      </c>
      <c r="F252" s="27">
        <v>9.02</v>
      </c>
      <c r="G252" s="27">
        <v>27.53</v>
      </c>
      <c r="H252" s="27">
        <v>76.63</v>
      </c>
      <c r="I252" s="27">
        <v>70.88</v>
      </c>
      <c r="J252" s="27">
        <v>78.930000000000007</v>
      </c>
      <c r="K252" s="27">
        <v>257.93</v>
      </c>
      <c r="L252" s="27">
        <v>43.78</v>
      </c>
      <c r="M252" s="27">
        <v>21.62</v>
      </c>
      <c r="N252" s="27">
        <v>52.32</v>
      </c>
      <c r="O252" s="26"/>
      <c r="P252" s="27">
        <v>61.24</v>
      </c>
    </row>
    <row r="253" spans="1:16" x14ac:dyDescent="0.3">
      <c r="A253" s="25" t="s">
        <v>327</v>
      </c>
      <c r="B253" s="27">
        <v>60.87</v>
      </c>
      <c r="C253" s="27">
        <v>58.08</v>
      </c>
      <c r="D253" s="27">
        <v>62.52</v>
      </c>
      <c r="E253" s="27">
        <v>60.74</v>
      </c>
      <c r="F253" s="27">
        <v>9.5299999999999994</v>
      </c>
      <c r="G253" s="27">
        <v>27.78</v>
      </c>
      <c r="H253" s="27">
        <v>76.8</v>
      </c>
      <c r="I253" s="27">
        <v>72.72</v>
      </c>
      <c r="J253" s="27">
        <v>79.5</v>
      </c>
      <c r="K253" s="27">
        <v>250.98</v>
      </c>
      <c r="L253" s="27">
        <v>44.08</v>
      </c>
      <c r="M253" s="27">
        <v>22.36</v>
      </c>
      <c r="N253" s="27">
        <v>53.03</v>
      </c>
      <c r="O253" s="26"/>
      <c r="P253" s="27">
        <v>61.62</v>
      </c>
    </row>
    <row r="254" spans="1:16" x14ac:dyDescent="0.3">
      <c r="A254" s="25" t="s">
        <v>328</v>
      </c>
      <c r="B254" s="27">
        <v>61.31</v>
      </c>
      <c r="C254" s="27">
        <v>58.58</v>
      </c>
      <c r="D254" s="27">
        <v>62.79</v>
      </c>
      <c r="E254" s="27">
        <v>61.05</v>
      </c>
      <c r="F254" s="27">
        <v>10.130000000000001</v>
      </c>
      <c r="G254" s="27">
        <v>28.25</v>
      </c>
      <c r="H254" s="27">
        <v>77.02</v>
      </c>
      <c r="I254" s="27">
        <v>74.3</v>
      </c>
      <c r="J254" s="27">
        <v>79.790000000000006</v>
      </c>
      <c r="K254" s="27">
        <v>244.66</v>
      </c>
      <c r="L254" s="27">
        <v>44.53</v>
      </c>
      <c r="M254" s="27">
        <v>23.3</v>
      </c>
      <c r="N254" s="27">
        <v>53.76</v>
      </c>
      <c r="O254" s="26"/>
      <c r="P254" s="27">
        <v>62.02</v>
      </c>
    </row>
    <row r="255" spans="1:16" x14ac:dyDescent="0.3">
      <c r="A255" s="25" t="s">
        <v>329</v>
      </c>
      <c r="B255" s="27">
        <v>61.77</v>
      </c>
      <c r="C255" s="27">
        <v>59.08</v>
      </c>
      <c r="D255" s="27">
        <v>63.06</v>
      </c>
      <c r="E255" s="27">
        <v>61.09</v>
      </c>
      <c r="F255" s="27">
        <v>10.86</v>
      </c>
      <c r="G255" s="27">
        <v>28.93</v>
      </c>
      <c r="H255" s="27">
        <v>77.319999999999993</v>
      </c>
      <c r="I255" s="27">
        <v>75.47</v>
      </c>
      <c r="J255" s="27">
        <v>79.72</v>
      </c>
      <c r="K255" s="27">
        <v>239.24</v>
      </c>
      <c r="L255" s="27">
        <v>45.09</v>
      </c>
      <c r="M255" s="27">
        <v>24.44</v>
      </c>
      <c r="N255" s="27">
        <v>54.5</v>
      </c>
      <c r="O255" s="26"/>
      <c r="P255" s="27">
        <v>62.43</v>
      </c>
    </row>
    <row r="256" spans="1:16" x14ac:dyDescent="0.3">
      <c r="A256" s="25" t="s">
        <v>330</v>
      </c>
      <c r="B256" s="27">
        <v>62.24</v>
      </c>
      <c r="C256" s="27">
        <v>59.58</v>
      </c>
      <c r="D256" s="27">
        <v>63.33</v>
      </c>
      <c r="E256" s="27">
        <v>60.84</v>
      </c>
      <c r="F256" s="27">
        <v>11.75</v>
      </c>
      <c r="G256" s="27">
        <v>29.83</v>
      </c>
      <c r="H256" s="27">
        <v>77.69</v>
      </c>
      <c r="I256" s="27">
        <v>76.16</v>
      </c>
      <c r="J256" s="27">
        <v>79.349999999999994</v>
      </c>
      <c r="K256" s="27">
        <v>234.68</v>
      </c>
      <c r="L256" s="27">
        <v>45.68</v>
      </c>
      <c r="M256" s="27">
        <v>25.73</v>
      </c>
      <c r="N256" s="27">
        <v>55.25</v>
      </c>
      <c r="O256" s="26"/>
      <c r="P256" s="27">
        <v>62.84</v>
      </c>
    </row>
    <row r="257" spans="1:16" x14ac:dyDescent="0.3">
      <c r="A257" s="25" t="s">
        <v>331</v>
      </c>
      <c r="B257" s="27">
        <v>62.72</v>
      </c>
      <c r="C257" s="27">
        <v>60.09</v>
      </c>
      <c r="D257" s="27">
        <v>63.64</v>
      </c>
      <c r="E257" s="27">
        <v>60.42</v>
      </c>
      <c r="F257" s="27">
        <v>12.85</v>
      </c>
      <c r="G257" s="27">
        <v>30.98</v>
      </c>
      <c r="H257" s="27">
        <v>78.11</v>
      </c>
      <c r="I257" s="27">
        <v>76.349999999999994</v>
      </c>
      <c r="J257" s="27">
        <v>78.930000000000007</v>
      </c>
      <c r="K257" s="27">
        <v>230.66</v>
      </c>
      <c r="L257" s="27">
        <v>46.23</v>
      </c>
      <c r="M257" s="27">
        <v>27.11</v>
      </c>
      <c r="N257" s="27">
        <v>56.01</v>
      </c>
      <c r="O257" s="26"/>
      <c r="P257" s="27">
        <v>63.26</v>
      </c>
    </row>
    <row r="258" spans="1:16" x14ac:dyDescent="0.3">
      <c r="A258" s="25" t="s">
        <v>332</v>
      </c>
      <c r="B258" s="27">
        <v>63.22</v>
      </c>
      <c r="C258" s="27">
        <v>60.62</v>
      </c>
      <c r="D258" s="27">
        <v>64.010000000000005</v>
      </c>
      <c r="E258" s="27">
        <v>60.06</v>
      </c>
      <c r="F258" s="27">
        <v>14.18</v>
      </c>
      <c r="G258" s="27">
        <v>32.340000000000003</v>
      </c>
      <c r="H258" s="27">
        <v>78.569999999999993</v>
      </c>
      <c r="I258" s="27">
        <v>76.11</v>
      </c>
      <c r="J258" s="27">
        <v>78.599999999999994</v>
      </c>
      <c r="K258" s="27">
        <v>226.85</v>
      </c>
      <c r="L258" s="27">
        <v>46.67</v>
      </c>
      <c r="M258" s="27">
        <v>28.53</v>
      </c>
      <c r="N258" s="27">
        <v>56.81</v>
      </c>
      <c r="O258" s="26"/>
      <c r="P258" s="27">
        <v>63.73</v>
      </c>
    </row>
    <row r="259" spans="1:16" x14ac:dyDescent="0.3">
      <c r="A259" s="25" t="s">
        <v>333</v>
      </c>
      <c r="B259" s="27">
        <v>63.74</v>
      </c>
      <c r="C259" s="27">
        <v>61.18</v>
      </c>
      <c r="D259" s="27">
        <v>64.44</v>
      </c>
      <c r="E259" s="27">
        <v>59.85</v>
      </c>
      <c r="F259" s="27">
        <v>15.73</v>
      </c>
      <c r="G259" s="27">
        <v>33.840000000000003</v>
      </c>
      <c r="H259" s="27">
        <v>79.08</v>
      </c>
      <c r="I259" s="27">
        <v>75.52</v>
      </c>
      <c r="J259" s="27">
        <v>78.41</v>
      </c>
      <c r="K259" s="27">
        <v>223.17</v>
      </c>
      <c r="L259" s="27">
        <v>47.05</v>
      </c>
      <c r="M259" s="27">
        <v>29.92</v>
      </c>
      <c r="N259" s="27">
        <v>57.63</v>
      </c>
      <c r="O259" s="26"/>
      <c r="P259" s="27">
        <v>64.23</v>
      </c>
    </row>
    <row r="260" spans="1:16" x14ac:dyDescent="0.3">
      <c r="A260" s="25" t="s">
        <v>334</v>
      </c>
      <c r="B260" s="27">
        <v>64.290000000000006</v>
      </c>
      <c r="C260" s="27">
        <v>61.74</v>
      </c>
      <c r="D260" s="27">
        <v>64.930000000000007</v>
      </c>
      <c r="E260" s="27">
        <v>59.79</v>
      </c>
      <c r="F260" s="27">
        <v>17.47</v>
      </c>
      <c r="G260" s="27">
        <v>35.39</v>
      </c>
      <c r="H260" s="27">
        <v>79.64</v>
      </c>
      <c r="I260" s="27">
        <v>74.77</v>
      </c>
      <c r="J260" s="27">
        <v>78.34</v>
      </c>
      <c r="K260" s="27">
        <v>219.74</v>
      </c>
      <c r="L260" s="27">
        <v>47.49</v>
      </c>
      <c r="M260" s="27">
        <v>31.26</v>
      </c>
      <c r="N260" s="27">
        <v>58.47</v>
      </c>
      <c r="O260" s="26"/>
      <c r="P260" s="27">
        <v>64.78</v>
      </c>
    </row>
    <row r="261" spans="1:16" x14ac:dyDescent="0.3">
      <c r="A261" s="25" t="s">
        <v>335</v>
      </c>
      <c r="B261" s="27">
        <v>64.88</v>
      </c>
      <c r="C261" s="27">
        <v>62.31</v>
      </c>
      <c r="D261" s="27">
        <v>65.459999999999994</v>
      </c>
      <c r="E261" s="27">
        <v>59.86</v>
      </c>
      <c r="F261" s="27">
        <v>19.34</v>
      </c>
      <c r="G261" s="27">
        <v>36.82</v>
      </c>
      <c r="H261" s="27">
        <v>80.25</v>
      </c>
      <c r="I261" s="27">
        <v>74.09</v>
      </c>
      <c r="J261" s="27">
        <v>78.349999999999994</v>
      </c>
      <c r="K261" s="27">
        <v>216.9</v>
      </c>
      <c r="L261" s="27">
        <v>48.19</v>
      </c>
      <c r="M261" s="27">
        <v>32.56</v>
      </c>
      <c r="N261" s="27">
        <v>59.3</v>
      </c>
      <c r="O261" s="26"/>
      <c r="P261" s="27">
        <v>65.38</v>
      </c>
    </row>
    <row r="262" spans="1:16" x14ac:dyDescent="0.3">
      <c r="A262" s="25" t="s">
        <v>336</v>
      </c>
      <c r="B262" s="27">
        <v>65.53</v>
      </c>
      <c r="C262" s="27">
        <v>62.89</v>
      </c>
      <c r="D262" s="27">
        <v>66.02</v>
      </c>
      <c r="E262" s="27">
        <v>60.08</v>
      </c>
      <c r="F262" s="27">
        <v>21.27</v>
      </c>
      <c r="G262" s="27">
        <v>38.03</v>
      </c>
      <c r="H262" s="27">
        <v>80.91</v>
      </c>
      <c r="I262" s="27">
        <v>73.650000000000006</v>
      </c>
      <c r="J262" s="27">
        <v>78.39</v>
      </c>
      <c r="K262" s="27">
        <v>214.89</v>
      </c>
      <c r="L262" s="27">
        <v>49.31</v>
      </c>
      <c r="M262" s="27">
        <v>33.86</v>
      </c>
      <c r="N262" s="27">
        <v>60.11</v>
      </c>
      <c r="O262" s="26"/>
      <c r="P262" s="27">
        <v>66.03</v>
      </c>
    </row>
    <row r="263" spans="1:16" x14ac:dyDescent="0.3">
      <c r="A263" s="25" t="s">
        <v>337</v>
      </c>
      <c r="B263" s="27">
        <v>66.2</v>
      </c>
      <c r="C263" s="27">
        <v>63.2</v>
      </c>
      <c r="D263" s="27">
        <v>66.790000000000006</v>
      </c>
      <c r="E263" s="27">
        <v>61.46</v>
      </c>
      <c r="F263" s="27">
        <v>22.66</v>
      </c>
      <c r="G263" s="27">
        <v>37.78</v>
      </c>
      <c r="H263" s="27">
        <v>81.13</v>
      </c>
      <c r="I263" s="27">
        <v>73.86</v>
      </c>
      <c r="J263" s="27">
        <v>78.64</v>
      </c>
      <c r="K263" s="27">
        <v>213.33</v>
      </c>
      <c r="L263" s="27">
        <v>51.23</v>
      </c>
      <c r="M263" s="27">
        <v>34.450000000000003</v>
      </c>
      <c r="N263" s="27">
        <v>61.56</v>
      </c>
      <c r="O263" s="26"/>
      <c r="P263" s="27">
        <v>66.62</v>
      </c>
    </row>
    <row r="264" spans="1:16" x14ac:dyDescent="0.3">
      <c r="A264" s="25" t="s">
        <v>338</v>
      </c>
      <c r="B264" s="27">
        <v>66.959999999999994</v>
      </c>
      <c r="C264" s="27">
        <v>63.42</v>
      </c>
      <c r="D264" s="27">
        <v>67.489999999999995</v>
      </c>
      <c r="E264" s="27">
        <v>62.68</v>
      </c>
      <c r="F264" s="27">
        <v>24.42</v>
      </c>
      <c r="G264" s="27">
        <v>37.64</v>
      </c>
      <c r="H264" s="27">
        <v>81.459999999999994</v>
      </c>
      <c r="I264" s="27">
        <v>74.099999999999994</v>
      </c>
      <c r="J264" s="27">
        <v>78.900000000000006</v>
      </c>
      <c r="K264" s="27">
        <v>211.9</v>
      </c>
      <c r="L264" s="27">
        <v>53.14</v>
      </c>
      <c r="M264" s="27">
        <v>35.21</v>
      </c>
      <c r="N264" s="27">
        <v>62.98</v>
      </c>
      <c r="O264" s="26"/>
      <c r="P264" s="27">
        <v>67.260000000000005</v>
      </c>
    </row>
    <row r="265" spans="1:16" x14ac:dyDescent="0.3">
      <c r="A265" s="25" t="s">
        <v>339</v>
      </c>
      <c r="B265" s="27">
        <v>67.8</v>
      </c>
      <c r="C265" s="27">
        <v>63.78</v>
      </c>
      <c r="D265" s="27">
        <v>68.17</v>
      </c>
      <c r="E265" s="27">
        <v>63.23</v>
      </c>
      <c r="F265" s="27">
        <v>26.4</v>
      </c>
      <c r="G265" s="27">
        <v>37.64</v>
      </c>
      <c r="H265" s="27">
        <v>81.86</v>
      </c>
      <c r="I265" s="27">
        <v>74.27</v>
      </c>
      <c r="J265" s="27">
        <v>79.2</v>
      </c>
      <c r="K265" s="27">
        <v>210.5</v>
      </c>
      <c r="L265" s="27">
        <v>54.93</v>
      </c>
      <c r="M265" s="27">
        <v>36.24</v>
      </c>
      <c r="N265" s="27">
        <v>64.400000000000006</v>
      </c>
      <c r="O265" s="26"/>
      <c r="P265" s="27">
        <v>67.94</v>
      </c>
    </row>
    <row r="266" spans="1:16" x14ac:dyDescent="0.3">
      <c r="A266" s="25" t="s">
        <v>340</v>
      </c>
      <c r="B266" s="27">
        <v>68.819999999999993</v>
      </c>
      <c r="C266" s="27">
        <v>64.290000000000006</v>
      </c>
      <c r="D266" s="27">
        <v>68.75</v>
      </c>
      <c r="E266" s="27">
        <v>63.34</v>
      </c>
      <c r="F266" s="27">
        <v>29.12</v>
      </c>
      <c r="G266" s="27">
        <v>38.200000000000003</v>
      </c>
      <c r="H266" s="27">
        <v>82.63</v>
      </c>
      <c r="I266" s="27">
        <v>74.430000000000007</v>
      </c>
      <c r="J266" s="27">
        <v>79.47</v>
      </c>
      <c r="K266" s="27">
        <v>209.13</v>
      </c>
      <c r="L266" s="27">
        <v>56.44</v>
      </c>
      <c r="M266" s="27">
        <v>37.700000000000003</v>
      </c>
      <c r="N266" s="27">
        <v>65.72</v>
      </c>
      <c r="O266" s="26"/>
      <c r="P266" s="27">
        <v>68.78</v>
      </c>
    </row>
    <row r="267" spans="1:16" x14ac:dyDescent="0.3">
      <c r="A267" s="25" t="s">
        <v>341</v>
      </c>
      <c r="B267" s="27">
        <v>69.790000000000006</v>
      </c>
      <c r="C267" s="27">
        <v>64.98</v>
      </c>
      <c r="D267" s="27">
        <v>69.53</v>
      </c>
      <c r="E267" s="27">
        <v>65.17</v>
      </c>
      <c r="F267" s="27">
        <v>31.23</v>
      </c>
      <c r="G267" s="27">
        <v>38.630000000000003</v>
      </c>
      <c r="H267" s="27">
        <v>82.98</v>
      </c>
      <c r="I267" s="27">
        <v>74.55</v>
      </c>
      <c r="J267" s="27">
        <v>79.66</v>
      </c>
      <c r="K267" s="27">
        <v>203.91</v>
      </c>
      <c r="L267" s="27">
        <v>57.78</v>
      </c>
      <c r="M267" s="27">
        <v>38.79</v>
      </c>
      <c r="N267" s="27">
        <v>66.95</v>
      </c>
      <c r="O267" s="26"/>
      <c r="P267" s="27">
        <v>69.61</v>
      </c>
    </row>
    <row r="268" spans="1:16" x14ac:dyDescent="0.3">
      <c r="A268" s="25" t="s">
        <v>342</v>
      </c>
      <c r="B268" s="27">
        <v>70.569999999999993</v>
      </c>
      <c r="C268" s="27">
        <v>65.62</v>
      </c>
      <c r="D268" s="27">
        <v>70.260000000000005</v>
      </c>
      <c r="E268" s="27">
        <v>66.510000000000005</v>
      </c>
      <c r="F268" s="27">
        <v>33.96</v>
      </c>
      <c r="G268" s="27">
        <v>38.92</v>
      </c>
      <c r="H268" s="27">
        <v>83.28</v>
      </c>
      <c r="I268" s="27">
        <v>74.349999999999994</v>
      </c>
      <c r="J268" s="27">
        <v>79.78</v>
      </c>
      <c r="K268" s="27">
        <v>198.85</v>
      </c>
      <c r="L268" s="27">
        <v>58.92</v>
      </c>
      <c r="M268" s="27">
        <v>39.700000000000003</v>
      </c>
      <c r="N268" s="27">
        <v>68.05</v>
      </c>
      <c r="O268" s="26"/>
      <c r="P268" s="27">
        <v>70.3</v>
      </c>
    </row>
    <row r="269" spans="1:16" x14ac:dyDescent="0.3">
      <c r="A269" s="25" t="s">
        <v>343</v>
      </c>
      <c r="B269" s="27">
        <v>71.53</v>
      </c>
      <c r="C269" s="27">
        <v>66.34</v>
      </c>
      <c r="D269" s="27">
        <v>71.05</v>
      </c>
      <c r="E269" s="27">
        <v>67.12</v>
      </c>
      <c r="F269" s="27">
        <v>36.06</v>
      </c>
      <c r="G269" s="27">
        <v>39.14</v>
      </c>
      <c r="H269" s="27">
        <v>83.5</v>
      </c>
      <c r="I269" s="27">
        <v>74.02</v>
      </c>
      <c r="J269" s="27">
        <v>79.94</v>
      </c>
      <c r="K269" s="27">
        <v>194.01</v>
      </c>
      <c r="L269" s="27">
        <v>60.14</v>
      </c>
      <c r="M269" s="27">
        <v>40.68</v>
      </c>
      <c r="N269" s="27">
        <v>69.13</v>
      </c>
      <c r="O269" s="26"/>
      <c r="P269" s="27">
        <v>70.98</v>
      </c>
    </row>
    <row r="270" spans="1:16" x14ac:dyDescent="0.3">
      <c r="A270" s="25" t="s">
        <v>344</v>
      </c>
      <c r="B270" s="27">
        <v>72.7</v>
      </c>
      <c r="C270" s="27">
        <v>67</v>
      </c>
      <c r="D270" s="27">
        <v>71.64</v>
      </c>
      <c r="E270" s="27">
        <v>67.650000000000006</v>
      </c>
      <c r="F270" s="27">
        <v>39.380000000000003</v>
      </c>
      <c r="G270" s="27">
        <v>39.659999999999997</v>
      </c>
      <c r="H270" s="27">
        <v>84.14</v>
      </c>
      <c r="I270" s="27">
        <v>73.459999999999994</v>
      </c>
      <c r="J270" s="27">
        <v>80.25</v>
      </c>
      <c r="K270" s="27">
        <v>189.39</v>
      </c>
      <c r="L270" s="27">
        <v>61.51</v>
      </c>
      <c r="M270" s="27">
        <v>42.24</v>
      </c>
      <c r="N270" s="27">
        <v>70.319999999999993</v>
      </c>
      <c r="O270" s="26"/>
      <c r="P270" s="27">
        <v>71.900000000000006</v>
      </c>
    </row>
    <row r="271" spans="1:16" x14ac:dyDescent="0.3">
      <c r="A271" s="25" t="s">
        <v>345</v>
      </c>
      <c r="B271" s="27">
        <v>73.62</v>
      </c>
      <c r="C271" s="27">
        <v>67.73</v>
      </c>
      <c r="D271" s="27">
        <v>72.33</v>
      </c>
      <c r="E271" s="27">
        <v>68.989999999999995</v>
      </c>
      <c r="F271" s="27">
        <v>42.15</v>
      </c>
      <c r="G271" s="27">
        <v>41.14</v>
      </c>
      <c r="H271" s="27">
        <v>84.43</v>
      </c>
      <c r="I271" s="27">
        <v>72.62</v>
      </c>
      <c r="J271" s="27">
        <v>80.89</v>
      </c>
      <c r="K271" s="27">
        <v>182.51</v>
      </c>
      <c r="L271" s="27">
        <v>62.99</v>
      </c>
      <c r="M271" s="27">
        <v>42.89</v>
      </c>
      <c r="N271" s="27">
        <v>71.599999999999994</v>
      </c>
      <c r="O271" s="26"/>
      <c r="P271" s="27">
        <v>72.69</v>
      </c>
    </row>
    <row r="272" spans="1:16" x14ac:dyDescent="0.3">
      <c r="A272" s="25" t="s">
        <v>346</v>
      </c>
      <c r="B272" s="27">
        <v>74.41</v>
      </c>
      <c r="C272" s="27">
        <v>68.27</v>
      </c>
      <c r="D272" s="27">
        <v>72.78</v>
      </c>
      <c r="E272" s="27">
        <v>69.88</v>
      </c>
      <c r="F272" s="27">
        <v>44.29</v>
      </c>
      <c r="G272" s="27">
        <v>41.83</v>
      </c>
      <c r="H272" s="27">
        <v>84.64</v>
      </c>
      <c r="I272" s="27">
        <v>71.44</v>
      </c>
      <c r="J272" s="27">
        <v>81.84</v>
      </c>
      <c r="K272" s="27">
        <v>175.93</v>
      </c>
      <c r="L272" s="27">
        <v>64.45</v>
      </c>
      <c r="M272" s="27">
        <v>43.35</v>
      </c>
      <c r="N272" s="27">
        <v>72.87</v>
      </c>
      <c r="O272" s="26"/>
      <c r="P272" s="27">
        <v>73.33</v>
      </c>
    </row>
    <row r="273" spans="1:16" x14ac:dyDescent="0.3">
      <c r="A273" s="25" t="s">
        <v>347</v>
      </c>
      <c r="B273" s="27">
        <v>75.260000000000005</v>
      </c>
      <c r="C273" s="27">
        <v>68.790000000000006</v>
      </c>
      <c r="D273" s="27">
        <v>73.25</v>
      </c>
      <c r="E273" s="27">
        <v>70.52</v>
      </c>
      <c r="F273" s="27">
        <v>46.43</v>
      </c>
      <c r="G273" s="27">
        <v>43.11</v>
      </c>
      <c r="H273" s="27">
        <v>84.94</v>
      </c>
      <c r="I273" s="27">
        <v>70.22</v>
      </c>
      <c r="J273" s="27">
        <v>82.86</v>
      </c>
      <c r="K273" s="27">
        <v>169.61</v>
      </c>
      <c r="L273" s="27">
        <v>65.989999999999995</v>
      </c>
      <c r="M273" s="27">
        <v>43.86</v>
      </c>
      <c r="N273" s="27">
        <v>74.180000000000007</v>
      </c>
      <c r="O273" s="26"/>
      <c r="P273" s="27">
        <v>74.02</v>
      </c>
    </row>
    <row r="274" spans="1:16" x14ac:dyDescent="0.3">
      <c r="A274" s="25" t="s">
        <v>348</v>
      </c>
      <c r="B274" s="27">
        <v>76.23</v>
      </c>
      <c r="C274" s="27">
        <v>69.260000000000005</v>
      </c>
      <c r="D274" s="27">
        <v>73.66</v>
      </c>
      <c r="E274" s="27">
        <v>70.95</v>
      </c>
      <c r="F274" s="27">
        <v>48.98</v>
      </c>
      <c r="G274" s="27">
        <v>44.05</v>
      </c>
      <c r="H274" s="27">
        <v>85.31</v>
      </c>
      <c r="I274" s="27">
        <v>69.209999999999994</v>
      </c>
      <c r="J274" s="27">
        <v>83.9</v>
      </c>
      <c r="K274" s="27">
        <v>163.43</v>
      </c>
      <c r="L274" s="27">
        <v>67.58</v>
      </c>
      <c r="M274" s="27">
        <v>44.48</v>
      </c>
      <c r="N274" s="27">
        <v>75.59</v>
      </c>
      <c r="O274" s="26"/>
      <c r="P274" s="27">
        <v>74.760000000000005</v>
      </c>
    </row>
    <row r="275" spans="1:16" x14ac:dyDescent="0.3">
      <c r="A275" s="25" t="s">
        <v>349</v>
      </c>
      <c r="B275" s="27">
        <v>77.08</v>
      </c>
      <c r="C275" s="27">
        <v>69.489999999999995</v>
      </c>
      <c r="D275" s="27">
        <v>74.23</v>
      </c>
      <c r="E275" s="27">
        <v>71.61</v>
      </c>
      <c r="F275" s="27">
        <v>51.03</v>
      </c>
      <c r="G275" s="27">
        <v>46.59</v>
      </c>
      <c r="H275" s="27">
        <v>85.63</v>
      </c>
      <c r="I275" s="27">
        <v>68.069999999999993</v>
      </c>
      <c r="J275" s="27">
        <v>84.91</v>
      </c>
      <c r="K275" s="27">
        <v>156.53</v>
      </c>
      <c r="L275" s="27">
        <v>69.290000000000006</v>
      </c>
      <c r="M275" s="27">
        <v>45.16</v>
      </c>
      <c r="N275" s="27">
        <v>77.02</v>
      </c>
      <c r="O275" s="26"/>
      <c r="P275" s="27">
        <v>75.44</v>
      </c>
    </row>
    <row r="276" spans="1:16" x14ac:dyDescent="0.3">
      <c r="A276" s="25" t="s">
        <v>350</v>
      </c>
      <c r="B276" s="27">
        <v>77.709999999999994</v>
      </c>
      <c r="C276" s="27">
        <v>69.52</v>
      </c>
      <c r="D276" s="27">
        <v>74.599999999999994</v>
      </c>
      <c r="E276" s="27">
        <v>73.22</v>
      </c>
      <c r="F276" s="27">
        <v>54.4</v>
      </c>
      <c r="G276" s="27">
        <v>54.13</v>
      </c>
      <c r="H276" s="27">
        <v>86.02</v>
      </c>
      <c r="I276" s="27">
        <v>67.08</v>
      </c>
      <c r="J276" s="27">
        <v>85.83</v>
      </c>
      <c r="K276" s="27">
        <v>149.71</v>
      </c>
      <c r="L276" s="27">
        <v>70.72</v>
      </c>
      <c r="M276" s="27">
        <v>46.22</v>
      </c>
      <c r="N276" s="27">
        <v>78.34</v>
      </c>
      <c r="O276" s="26"/>
      <c r="P276" s="27">
        <v>76.22</v>
      </c>
    </row>
    <row r="277" spans="1:16" x14ac:dyDescent="0.3">
      <c r="A277" s="25" t="s">
        <v>351</v>
      </c>
      <c r="B277" s="27">
        <v>78.36</v>
      </c>
      <c r="C277" s="27">
        <v>69.63</v>
      </c>
      <c r="D277" s="27">
        <v>74.98</v>
      </c>
      <c r="E277" s="27">
        <v>73.680000000000007</v>
      </c>
      <c r="F277" s="27">
        <v>55.72</v>
      </c>
      <c r="G277" s="27">
        <v>55.28</v>
      </c>
      <c r="H277" s="27">
        <v>86.22</v>
      </c>
      <c r="I277" s="27">
        <v>66.540000000000006</v>
      </c>
      <c r="J277" s="27">
        <v>86.49</v>
      </c>
      <c r="K277" s="27">
        <v>142.93</v>
      </c>
      <c r="L277" s="27">
        <v>72.23</v>
      </c>
      <c r="M277" s="27">
        <v>46.6</v>
      </c>
      <c r="N277" s="27">
        <v>79.599999999999994</v>
      </c>
      <c r="O277" s="26"/>
      <c r="P277" s="27">
        <v>76.69</v>
      </c>
    </row>
    <row r="278" spans="1:16" x14ac:dyDescent="0.3">
      <c r="A278" s="25" t="s">
        <v>352</v>
      </c>
      <c r="B278" s="27">
        <v>79.16</v>
      </c>
      <c r="C278" s="27">
        <v>69.84</v>
      </c>
      <c r="D278" s="27">
        <v>75.33</v>
      </c>
      <c r="E278" s="27">
        <v>74.09</v>
      </c>
      <c r="F278" s="27">
        <v>58.09</v>
      </c>
      <c r="G278" s="27">
        <v>57.09</v>
      </c>
      <c r="H278" s="27">
        <v>86.63</v>
      </c>
      <c r="I278" s="27">
        <v>66.45</v>
      </c>
      <c r="J278" s="27">
        <v>86.78</v>
      </c>
      <c r="K278" s="27">
        <v>136.21</v>
      </c>
      <c r="L278" s="27">
        <v>74.12</v>
      </c>
      <c r="M278" s="27">
        <v>47.24</v>
      </c>
      <c r="N278" s="27">
        <v>80.849999999999994</v>
      </c>
      <c r="O278" s="26"/>
      <c r="P278" s="27">
        <v>77.31</v>
      </c>
    </row>
    <row r="279" spans="1:16" x14ac:dyDescent="0.3">
      <c r="A279" s="25" t="s">
        <v>353</v>
      </c>
      <c r="B279" s="27">
        <v>79.959999999999994</v>
      </c>
      <c r="C279" s="27">
        <v>70</v>
      </c>
      <c r="D279" s="27">
        <v>75.790000000000006</v>
      </c>
      <c r="E279" s="27">
        <v>74.040000000000006</v>
      </c>
      <c r="F279" s="27">
        <v>59.05</v>
      </c>
      <c r="G279" s="27">
        <v>58.88</v>
      </c>
      <c r="H279" s="27">
        <v>87.08</v>
      </c>
      <c r="I279" s="27">
        <v>66.650000000000006</v>
      </c>
      <c r="J279" s="27">
        <v>86.89</v>
      </c>
      <c r="K279" s="27">
        <v>129.63</v>
      </c>
      <c r="L279" s="27">
        <v>75.89</v>
      </c>
      <c r="M279" s="27">
        <v>47.19</v>
      </c>
      <c r="N279" s="27">
        <v>82.03</v>
      </c>
      <c r="O279" s="26"/>
      <c r="P279" s="27">
        <v>77.83</v>
      </c>
    </row>
    <row r="280" spans="1:16" x14ac:dyDescent="0.3">
      <c r="A280" s="25" t="s">
        <v>354</v>
      </c>
      <c r="B280" s="27">
        <v>80.66</v>
      </c>
      <c r="C280" s="27">
        <v>70.19</v>
      </c>
      <c r="D280" s="27">
        <v>76.03</v>
      </c>
      <c r="E280" s="27">
        <v>76.61</v>
      </c>
      <c r="F280" s="27">
        <v>59.01</v>
      </c>
      <c r="G280" s="27">
        <v>59.36</v>
      </c>
      <c r="H280" s="27">
        <v>87.37</v>
      </c>
      <c r="I280" s="27">
        <v>67.19</v>
      </c>
      <c r="J280" s="27">
        <v>86.78</v>
      </c>
      <c r="K280" s="27">
        <v>123.26</v>
      </c>
      <c r="L280" s="27">
        <v>77.650000000000006</v>
      </c>
      <c r="M280" s="27">
        <v>47.4</v>
      </c>
      <c r="N280" s="27">
        <v>83.02</v>
      </c>
      <c r="O280" s="26"/>
      <c r="P280" s="27">
        <v>78.41</v>
      </c>
    </row>
    <row r="281" spans="1:16" x14ac:dyDescent="0.3">
      <c r="A281" s="25" t="s">
        <v>355</v>
      </c>
      <c r="B281" s="27">
        <v>81.239999999999995</v>
      </c>
      <c r="C281" s="27">
        <v>70.48</v>
      </c>
      <c r="D281" s="27">
        <v>76.349999999999994</v>
      </c>
      <c r="E281" s="27">
        <v>77.38</v>
      </c>
      <c r="F281" s="27">
        <v>58.86</v>
      </c>
      <c r="G281" s="27">
        <v>59.62</v>
      </c>
      <c r="H281" s="27">
        <v>87.69</v>
      </c>
      <c r="I281" s="27">
        <v>68.03</v>
      </c>
      <c r="J281" s="27">
        <v>86.54</v>
      </c>
      <c r="K281" s="27">
        <v>117.24</v>
      </c>
      <c r="L281" s="27">
        <v>79.040000000000006</v>
      </c>
      <c r="M281" s="27">
        <v>47.59</v>
      </c>
      <c r="N281" s="27">
        <v>83.91</v>
      </c>
      <c r="O281" s="26"/>
      <c r="P281" s="27">
        <v>78.81</v>
      </c>
    </row>
    <row r="282" spans="1:16" x14ac:dyDescent="0.3">
      <c r="A282" s="25" t="s">
        <v>356</v>
      </c>
      <c r="B282" s="27">
        <v>81.81</v>
      </c>
      <c r="C282" s="27">
        <v>70.66</v>
      </c>
      <c r="D282" s="27">
        <v>76.61</v>
      </c>
      <c r="E282" s="27">
        <v>77.13</v>
      </c>
      <c r="F282" s="27">
        <v>60.01</v>
      </c>
      <c r="G282" s="27">
        <v>60.84</v>
      </c>
      <c r="H282" s="27">
        <v>88.31</v>
      </c>
      <c r="I282" s="27">
        <v>69.430000000000007</v>
      </c>
      <c r="J282" s="27">
        <v>86.4</v>
      </c>
      <c r="K282" s="27">
        <v>111.75</v>
      </c>
      <c r="L282" s="27">
        <v>80.3</v>
      </c>
      <c r="M282" s="27">
        <v>48.06</v>
      </c>
      <c r="N282" s="27">
        <v>84.76</v>
      </c>
      <c r="O282" s="26"/>
      <c r="P282" s="27">
        <v>79.260000000000005</v>
      </c>
    </row>
    <row r="283" spans="1:16" x14ac:dyDescent="0.3">
      <c r="A283" s="25" t="s">
        <v>357</v>
      </c>
      <c r="B283" s="27">
        <v>82.29</v>
      </c>
      <c r="C283" s="27">
        <v>70.92</v>
      </c>
      <c r="D283" s="27">
        <v>76.97</v>
      </c>
      <c r="E283" s="27">
        <v>77.569999999999993</v>
      </c>
      <c r="F283" s="27">
        <v>59.99</v>
      </c>
      <c r="G283" s="27">
        <v>61.77</v>
      </c>
      <c r="H283" s="27">
        <v>88.59</v>
      </c>
      <c r="I283" s="27">
        <v>70.739999999999995</v>
      </c>
      <c r="J283" s="27">
        <v>86.31</v>
      </c>
      <c r="K283" s="27">
        <v>107</v>
      </c>
      <c r="L283" s="27">
        <v>81.150000000000006</v>
      </c>
      <c r="M283" s="27">
        <v>48.04</v>
      </c>
      <c r="N283" s="27">
        <v>85.58</v>
      </c>
      <c r="O283" s="26"/>
      <c r="P283" s="27">
        <v>79.599999999999994</v>
      </c>
    </row>
    <row r="284" spans="1:16" x14ac:dyDescent="0.3">
      <c r="A284" s="25" t="s">
        <v>358</v>
      </c>
      <c r="B284" s="27">
        <v>82.72</v>
      </c>
      <c r="C284" s="27">
        <v>71.069999999999993</v>
      </c>
      <c r="D284" s="27">
        <v>77.260000000000005</v>
      </c>
      <c r="E284" s="27">
        <v>80.709999999999994</v>
      </c>
      <c r="F284" s="27">
        <v>60.33</v>
      </c>
      <c r="G284" s="27">
        <v>61.78</v>
      </c>
      <c r="H284" s="27">
        <v>89.07</v>
      </c>
      <c r="I284" s="27">
        <v>72.05</v>
      </c>
      <c r="J284" s="27">
        <v>86.4</v>
      </c>
      <c r="K284" s="27">
        <v>102.77</v>
      </c>
      <c r="L284" s="27">
        <v>81.900000000000006</v>
      </c>
      <c r="M284" s="27">
        <v>47.84</v>
      </c>
      <c r="N284" s="27">
        <v>86.33</v>
      </c>
      <c r="O284" s="26"/>
      <c r="P284" s="27">
        <v>80.14</v>
      </c>
    </row>
    <row r="285" spans="1:16" x14ac:dyDescent="0.3">
      <c r="A285" s="25" t="s">
        <v>359</v>
      </c>
      <c r="B285" s="27">
        <v>83.19</v>
      </c>
      <c r="C285" s="27">
        <v>71.27</v>
      </c>
      <c r="D285" s="27">
        <v>77.61</v>
      </c>
      <c r="E285" s="27">
        <v>82.47</v>
      </c>
      <c r="F285" s="27">
        <v>60.27</v>
      </c>
      <c r="G285" s="27">
        <v>61.88</v>
      </c>
      <c r="H285" s="27">
        <v>89.47</v>
      </c>
      <c r="I285" s="27">
        <v>73.599999999999994</v>
      </c>
      <c r="J285" s="27">
        <v>86.55</v>
      </c>
      <c r="K285" s="27">
        <v>98.98</v>
      </c>
      <c r="L285" s="27">
        <v>82.53</v>
      </c>
      <c r="M285" s="27">
        <v>48.25</v>
      </c>
      <c r="N285" s="27">
        <v>87.07</v>
      </c>
      <c r="O285" s="26"/>
      <c r="P285" s="27">
        <v>80.599999999999994</v>
      </c>
    </row>
    <row r="286" spans="1:16" x14ac:dyDescent="0.3">
      <c r="A286" s="25" t="s">
        <v>360</v>
      </c>
      <c r="B286" s="27">
        <v>84.05</v>
      </c>
      <c r="C286" s="27">
        <v>71.67</v>
      </c>
      <c r="D286" s="27">
        <v>78.099999999999994</v>
      </c>
      <c r="E286" s="27">
        <v>83.51</v>
      </c>
      <c r="F286" s="27">
        <v>61.09</v>
      </c>
      <c r="G286" s="27">
        <v>63.1</v>
      </c>
      <c r="H286" s="27">
        <v>90.18</v>
      </c>
      <c r="I286" s="27">
        <v>74.92</v>
      </c>
      <c r="J286" s="27">
        <v>86.67</v>
      </c>
      <c r="K286" s="27">
        <v>95.5</v>
      </c>
      <c r="L286" s="27">
        <v>83.43</v>
      </c>
      <c r="M286" s="27">
        <v>48.73</v>
      </c>
      <c r="N286" s="27">
        <v>87.75</v>
      </c>
      <c r="O286" s="26"/>
      <c r="P286" s="27">
        <v>81.3</v>
      </c>
    </row>
    <row r="287" spans="1:16" x14ac:dyDescent="0.3">
      <c r="A287" s="25" t="s">
        <v>361</v>
      </c>
      <c r="B287" s="27">
        <v>84.9</v>
      </c>
      <c r="C287" s="27">
        <v>71.98</v>
      </c>
      <c r="D287" s="27">
        <v>78.64</v>
      </c>
      <c r="E287" s="27">
        <v>84.3</v>
      </c>
      <c r="F287" s="27">
        <v>61.14</v>
      </c>
      <c r="G287" s="27">
        <v>63.35</v>
      </c>
      <c r="H287" s="27">
        <v>90.63</v>
      </c>
      <c r="I287" s="27">
        <v>75.72</v>
      </c>
      <c r="J287" s="27">
        <v>86.77</v>
      </c>
      <c r="K287" s="27">
        <v>91.81</v>
      </c>
      <c r="L287" s="27">
        <v>84.35</v>
      </c>
      <c r="M287" s="27">
        <v>48.54</v>
      </c>
      <c r="N287" s="27">
        <v>88.45</v>
      </c>
      <c r="O287" s="26"/>
      <c r="P287" s="27">
        <v>81.83</v>
      </c>
    </row>
    <row r="288" spans="1:16" x14ac:dyDescent="0.3">
      <c r="A288" s="25" t="s">
        <v>362</v>
      </c>
      <c r="B288" s="27">
        <v>85.42</v>
      </c>
      <c r="C288" s="27">
        <v>72.09</v>
      </c>
      <c r="D288" s="27">
        <v>79.010000000000005</v>
      </c>
      <c r="E288" s="27">
        <v>85.54</v>
      </c>
      <c r="F288" s="27">
        <v>60.92</v>
      </c>
      <c r="G288" s="27">
        <v>63.22</v>
      </c>
      <c r="H288" s="27">
        <v>90.78</v>
      </c>
      <c r="I288" s="27">
        <v>76.239999999999995</v>
      </c>
      <c r="J288" s="27">
        <v>86.77</v>
      </c>
      <c r="K288" s="27">
        <v>88.33</v>
      </c>
      <c r="L288" s="27">
        <v>85.57</v>
      </c>
      <c r="M288" s="27">
        <v>48.57</v>
      </c>
      <c r="N288" s="27">
        <v>89.07</v>
      </c>
      <c r="O288" s="26"/>
      <c r="P288" s="27">
        <v>82.17</v>
      </c>
    </row>
    <row r="289" spans="1:16" x14ac:dyDescent="0.3">
      <c r="A289" s="25" t="s">
        <v>363</v>
      </c>
      <c r="B289" s="27">
        <v>85.82</v>
      </c>
      <c r="C289" s="27">
        <v>72.14</v>
      </c>
      <c r="D289" s="27">
        <v>79.290000000000006</v>
      </c>
      <c r="E289" s="27">
        <v>86.09</v>
      </c>
      <c r="F289" s="27">
        <v>62.03</v>
      </c>
      <c r="G289" s="27">
        <v>63.07</v>
      </c>
      <c r="H289" s="27">
        <v>91.06</v>
      </c>
      <c r="I289" s="27">
        <v>76.63</v>
      </c>
      <c r="J289" s="27">
        <v>86.62</v>
      </c>
      <c r="K289" s="27">
        <v>85.04</v>
      </c>
      <c r="L289" s="27">
        <v>86.78</v>
      </c>
      <c r="M289" s="27">
        <v>48.52</v>
      </c>
      <c r="N289" s="27">
        <v>89.67</v>
      </c>
      <c r="O289" s="26"/>
      <c r="P289" s="27">
        <v>82.48</v>
      </c>
    </row>
    <row r="290" spans="1:16" x14ac:dyDescent="0.3">
      <c r="A290" s="25" t="s">
        <v>364</v>
      </c>
      <c r="B290" s="27">
        <v>86.38</v>
      </c>
      <c r="C290" s="27">
        <v>72.22</v>
      </c>
      <c r="D290" s="27">
        <v>79.510000000000005</v>
      </c>
      <c r="E290" s="27">
        <v>85.72</v>
      </c>
      <c r="F290" s="27">
        <v>63.18</v>
      </c>
      <c r="G290" s="27">
        <v>63.38</v>
      </c>
      <c r="H290" s="27">
        <v>91.48</v>
      </c>
      <c r="I290" s="27">
        <v>77.069999999999993</v>
      </c>
      <c r="J290" s="27">
        <v>86.4</v>
      </c>
      <c r="K290" s="27">
        <v>81.96</v>
      </c>
      <c r="L290" s="27">
        <v>87.76</v>
      </c>
      <c r="M290" s="27">
        <v>48.83</v>
      </c>
      <c r="N290" s="27">
        <v>90.27</v>
      </c>
      <c r="O290" s="26"/>
      <c r="P290" s="27">
        <v>82.84</v>
      </c>
    </row>
    <row r="291" spans="1:16" x14ac:dyDescent="0.3">
      <c r="A291" s="25" t="s">
        <v>365</v>
      </c>
      <c r="B291" s="27">
        <v>86.93</v>
      </c>
      <c r="C291" s="27">
        <v>72.37</v>
      </c>
      <c r="D291" s="27">
        <v>80</v>
      </c>
      <c r="E291" s="27">
        <v>85.47</v>
      </c>
      <c r="F291" s="27">
        <v>63.62</v>
      </c>
      <c r="G291" s="27">
        <v>64.63</v>
      </c>
      <c r="H291" s="27">
        <v>91.52</v>
      </c>
      <c r="I291" s="27">
        <v>76.959999999999994</v>
      </c>
      <c r="J291" s="27">
        <v>86.16</v>
      </c>
      <c r="K291" s="27">
        <v>79.25</v>
      </c>
      <c r="L291" s="27">
        <v>88.62</v>
      </c>
      <c r="M291" s="27">
        <v>49.37</v>
      </c>
      <c r="N291" s="27">
        <v>90.91</v>
      </c>
      <c r="O291" s="26"/>
      <c r="P291" s="27">
        <v>83.13</v>
      </c>
    </row>
    <row r="292" spans="1:16" x14ac:dyDescent="0.3">
      <c r="A292" s="25" t="s">
        <v>366</v>
      </c>
      <c r="B292" s="27">
        <v>87.11</v>
      </c>
      <c r="C292" s="27">
        <v>72.36</v>
      </c>
      <c r="D292" s="27">
        <v>80.239999999999995</v>
      </c>
      <c r="E292" s="27">
        <v>86.37</v>
      </c>
      <c r="F292" s="27">
        <v>64.11</v>
      </c>
      <c r="G292" s="27">
        <v>65.12</v>
      </c>
      <c r="H292" s="27">
        <v>91.67</v>
      </c>
      <c r="I292" s="27">
        <v>76.38</v>
      </c>
      <c r="J292" s="27">
        <v>85.95</v>
      </c>
      <c r="K292" s="27">
        <v>83.94</v>
      </c>
      <c r="L292" s="27">
        <v>89.28</v>
      </c>
      <c r="M292" s="27">
        <v>49.76</v>
      </c>
      <c r="N292" s="27">
        <v>91.6</v>
      </c>
      <c r="O292" s="26"/>
      <c r="P292" s="27">
        <v>83.37</v>
      </c>
    </row>
    <row r="293" spans="1:16" x14ac:dyDescent="0.3">
      <c r="A293" s="25" t="s">
        <v>367</v>
      </c>
      <c r="B293" s="27">
        <v>87.33</v>
      </c>
      <c r="C293" s="27">
        <v>72.44</v>
      </c>
      <c r="D293" s="27">
        <v>80.52</v>
      </c>
      <c r="E293" s="27">
        <v>86.32</v>
      </c>
      <c r="F293" s="27">
        <v>64.349999999999994</v>
      </c>
      <c r="G293" s="27">
        <v>65.97</v>
      </c>
      <c r="H293" s="27">
        <v>91.78</v>
      </c>
      <c r="I293" s="27">
        <v>75.790000000000006</v>
      </c>
      <c r="J293" s="27">
        <v>85.86</v>
      </c>
      <c r="K293" s="27">
        <v>87.13</v>
      </c>
      <c r="L293" s="27">
        <v>89.78</v>
      </c>
      <c r="M293" s="27">
        <v>50.6</v>
      </c>
      <c r="N293" s="27">
        <v>92.24</v>
      </c>
      <c r="O293" s="26"/>
      <c r="P293" s="27">
        <v>83.56</v>
      </c>
    </row>
    <row r="294" spans="1:16" x14ac:dyDescent="0.3">
      <c r="A294" s="25" t="s">
        <v>368</v>
      </c>
      <c r="B294" s="27">
        <v>87.62</v>
      </c>
      <c r="C294" s="27">
        <v>72.569999999999993</v>
      </c>
      <c r="D294" s="27">
        <v>80.66</v>
      </c>
      <c r="E294" s="27">
        <v>85.54</v>
      </c>
      <c r="F294" s="27">
        <v>65.650000000000006</v>
      </c>
      <c r="G294" s="27">
        <v>67.14</v>
      </c>
      <c r="H294" s="27">
        <v>92.04</v>
      </c>
      <c r="I294" s="27">
        <v>75.39</v>
      </c>
      <c r="J294" s="27">
        <v>85.83</v>
      </c>
      <c r="K294" s="27">
        <v>88.43</v>
      </c>
      <c r="L294" s="27">
        <v>90</v>
      </c>
      <c r="M294" s="27">
        <v>51.36</v>
      </c>
      <c r="N294" s="27">
        <v>92.81</v>
      </c>
      <c r="O294" s="26"/>
      <c r="P294" s="27">
        <v>83.81</v>
      </c>
    </row>
    <row r="295" spans="1:16" x14ac:dyDescent="0.3">
      <c r="A295" s="25" t="s">
        <v>369</v>
      </c>
      <c r="B295" s="27">
        <v>87.84</v>
      </c>
      <c r="C295" s="27">
        <v>72.53</v>
      </c>
      <c r="D295" s="27">
        <v>81.03</v>
      </c>
      <c r="E295" s="27">
        <v>84.96</v>
      </c>
      <c r="F295" s="27">
        <v>66.36</v>
      </c>
      <c r="G295" s="27">
        <v>68.459999999999994</v>
      </c>
      <c r="H295" s="27">
        <v>91.9</v>
      </c>
      <c r="I295" s="27">
        <v>74.510000000000005</v>
      </c>
      <c r="J295" s="27">
        <v>85.83</v>
      </c>
      <c r="K295" s="27">
        <v>90.18</v>
      </c>
      <c r="L295" s="27">
        <v>89.76</v>
      </c>
      <c r="M295" s="27">
        <v>52.19</v>
      </c>
      <c r="N295" s="27">
        <v>93.28</v>
      </c>
      <c r="O295" s="26"/>
      <c r="P295" s="27">
        <v>83.9</v>
      </c>
    </row>
    <row r="296" spans="1:16" x14ac:dyDescent="0.3">
      <c r="A296" s="25" t="s">
        <v>370</v>
      </c>
      <c r="B296" s="27">
        <v>88.03</v>
      </c>
      <c r="C296" s="27">
        <v>72.45</v>
      </c>
      <c r="D296" s="27">
        <v>81.27</v>
      </c>
      <c r="E296" s="27">
        <v>85.39</v>
      </c>
      <c r="F296" s="27">
        <v>68.87</v>
      </c>
      <c r="G296" s="27">
        <v>70.11</v>
      </c>
      <c r="H296" s="27">
        <v>91.87</v>
      </c>
      <c r="I296" s="27">
        <v>73.66</v>
      </c>
      <c r="J296" s="27">
        <v>85.91</v>
      </c>
      <c r="K296" s="27">
        <v>93.11</v>
      </c>
      <c r="L296" s="27">
        <v>89.43</v>
      </c>
      <c r="M296" s="27">
        <v>52.79</v>
      </c>
      <c r="N296" s="27">
        <v>93.6</v>
      </c>
      <c r="O296" s="26"/>
      <c r="P296" s="27">
        <v>84.15</v>
      </c>
    </row>
    <row r="297" spans="1:16" x14ac:dyDescent="0.3">
      <c r="A297" s="25" t="s">
        <v>371</v>
      </c>
      <c r="B297" s="27">
        <v>88.23</v>
      </c>
      <c r="C297" s="27">
        <v>72.400000000000006</v>
      </c>
      <c r="D297" s="27">
        <v>81.52</v>
      </c>
      <c r="E297" s="27">
        <v>85.52</v>
      </c>
      <c r="F297" s="27">
        <v>70</v>
      </c>
      <c r="G297" s="27">
        <v>72.11</v>
      </c>
      <c r="H297" s="27">
        <v>91.97</v>
      </c>
      <c r="I297" s="27">
        <v>73.040000000000006</v>
      </c>
      <c r="J297" s="27">
        <v>86.06</v>
      </c>
      <c r="K297" s="27">
        <v>93.9</v>
      </c>
      <c r="L297" s="27">
        <v>89.2</v>
      </c>
      <c r="M297" s="27">
        <v>53.46</v>
      </c>
      <c r="N297" s="27">
        <v>93.92</v>
      </c>
      <c r="O297" s="26"/>
      <c r="P297" s="27">
        <v>84.36</v>
      </c>
    </row>
    <row r="298" spans="1:16" x14ac:dyDescent="0.3">
      <c r="A298" s="25" t="s">
        <v>372</v>
      </c>
      <c r="B298" s="27">
        <v>88.47</v>
      </c>
      <c r="C298" s="27">
        <v>72.400000000000006</v>
      </c>
      <c r="D298" s="27">
        <v>81.709999999999994</v>
      </c>
      <c r="E298" s="27">
        <v>85.11</v>
      </c>
      <c r="F298" s="27">
        <v>72.33</v>
      </c>
      <c r="G298" s="27">
        <v>74.97</v>
      </c>
      <c r="H298" s="27">
        <v>92.22</v>
      </c>
      <c r="I298" s="27">
        <v>73.510000000000005</v>
      </c>
      <c r="J298" s="27">
        <v>86.31</v>
      </c>
      <c r="K298" s="27">
        <v>95.7</v>
      </c>
      <c r="L298" s="27">
        <v>89.3</v>
      </c>
      <c r="M298" s="27">
        <v>54.93</v>
      </c>
      <c r="N298" s="27">
        <v>94.26</v>
      </c>
      <c r="O298" s="26"/>
      <c r="P298" s="27">
        <v>84.7</v>
      </c>
    </row>
    <row r="299" spans="1:16" x14ac:dyDescent="0.3">
      <c r="A299" s="25" t="s">
        <v>373</v>
      </c>
      <c r="B299" s="27">
        <v>88.67</v>
      </c>
      <c r="C299" s="27">
        <v>72.55</v>
      </c>
      <c r="D299" s="27">
        <v>82.09</v>
      </c>
      <c r="E299" s="27">
        <v>85.46</v>
      </c>
      <c r="F299" s="27">
        <v>74.599999999999994</v>
      </c>
      <c r="G299" s="27">
        <v>76.900000000000006</v>
      </c>
      <c r="H299" s="27">
        <v>92.34</v>
      </c>
      <c r="I299" s="27">
        <v>74.459999999999994</v>
      </c>
      <c r="J299" s="27">
        <v>86.75</v>
      </c>
      <c r="K299" s="27">
        <v>91.73</v>
      </c>
      <c r="L299" s="27">
        <v>90.1</v>
      </c>
      <c r="M299" s="27">
        <v>56.28</v>
      </c>
      <c r="N299" s="27">
        <v>94.69</v>
      </c>
      <c r="O299" s="26"/>
      <c r="P299" s="27">
        <v>85.04</v>
      </c>
    </row>
    <row r="300" spans="1:16" x14ac:dyDescent="0.3">
      <c r="A300" s="25" t="s">
        <v>374</v>
      </c>
      <c r="B300" s="27">
        <v>88.89</v>
      </c>
      <c r="C300" s="27">
        <v>72.77</v>
      </c>
      <c r="D300" s="27">
        <v>82.41</v>
      </c>
      <c r="E300" s="27">
        <v>86.51</v>
      </c>
      <c r="F300" s="27">
        <v>76.040000000000006</v>
      </c>
      <c r="G300" s="27">
        <v>78.400000000000006</v>
      </c>
      <c r="H300" s="27">
        <v>92.43</v>
      </c>
      <c r="I300" s="27">
        <v>75.83</v>
      </c>
      <c r="J300" s="27">
        <v>87.3</v>
      </c>
      <c r="K300" s="27">
        <v>89.71</v>
      </c>
      <c r="L300" s="27">
        <v>90.86</v>
      </c>
      <c r="M300" s="27">
        <v>57.39</v>
      </c>
      <c r="N300" s="27">
        <v>95.08</v>
      </c>
      <c r="O300" s="26"/>
      <c r="P300" s="27">
        <v>85.41</v>
      </c>
    </row>
    <row r="301" spans="1:16" x14ac:dyDescent="0.3">
      <c r="A301" s="25" t="s">
        <v>375</v>
      </c>
      <c r="B301" s="27">
        <v>89.23</v>
      </c>
      <c r="C301" s="27">
        <v>73.08</v>
      </c>
      <c r="D301" s="27">
        <v>82.87</v>
      </c>
      <c r="E301" s="27">
        <v>87.61</v>
      </c>
      <c r="F301" s="27">
        <v>78.95</v>
      </c>
      <c r="G301" s="27">
        <v>81.87</v>
      </c>
      <c r="H301" s="27">
        <v>92.73</v>
      </c>
      <c r="I301" s="27">
        <v>76.77</v>
      </c>
      <c r="J301" s="27">
        <v>88.04</v>
      </c>
      <c r="K301" s="27">
        <v>87.62</v>
      </c>
      <c r="L301" s="27">
        <v>91.91</v>
      </c>
      <c r="M301" s="27">
        <v>58.79</v>
      </c>
      <c r="N301" s="27">
        <v>95.52</v>
      </c>
      <c r="O301" s="26"/>
      <c r="P301" s="27">
        <v>85.98</v>
      </c>
    </row>
    <row r="302" spans="1:16" x14ac:dyDescent="0.3">
      <c r="A302" s="25" t="s">
        <v>376</v>
      </c>
      <c r="B302" s="27">
        <v>89.66</v>
      </c>
      <c r="C302" s="27">
        <v>73.34</v>
      </c>
      <c r="D302" s="27">
        <v>83.26</v>
      </c>
      <c r="E302" s="27">
        <v>88.12</v>
      </c>
      <c r="F302" s="27">
        <v>82.79</v>
      </c>
      <c r="G302" s="27">
        <v>84.65</v>
      </c>
      <c r="H302" s="27">
        <v>93.3</v>
      </c>
      <c r="I302" s="27">
        <v>77.72</v>
      </c>
      <c r="J302" s="27">
        <v>88.96</v>
      </c>
      <c r="K302" s="27">
        <v>85.98</v>
      </c>
      <c r="L302" s="27">
        <v>92.94</v>
      </c>
      <c r="M302" s="27">
        <v>61.05</v>
      </c>
      <c r="N302" s="27">
        <v>96</v>
      </c>
      <c r="O302" s="26"/>
      <c r="P302" s="27">
        <v>86.66</v>
      </c>
    </row>
    <row r="303" spans="1:16" x14ac:dyDescent="0.3">
      <c r="A303" s="25" t="s">
        <v>377</v>
      </c>
      <c r="B303" s="27">
        <v>89.98</v>
      </c>
      <c r="C303" s="27">
        <v>73.62</v>
      </c>
      <c r="D303" s="27">
        <v>83.7</v>
      </c>
      <c r="E303" s="27">
        <v>87.93</v>
      </c>
      <c r="F303" s="27">
        <v>86.67</v>
      </c>
      <c r="G303" s="27">
        <v>87.11</v>
      </c>
      <c r="H303" s="27">
        <v>93.74</v>
      </c>
      <c r="I303" s="27">
        <v>78.55</v>
      </c>
      <c r="J303" s="27">
        <v>90.08</v>
      </c>
      <c r="K303" s="27">
        <v>83.51</v>
      </c>
      <c r="L303" s="27">
        <v>93.8</v>
      </c>
      <c r="M303" s="27">
        <v>62.91</v>
      </c>
      <c r="N303" s="27">
        <v>96.66</v>
      </c>
      <c r="O303" s="26"/>
      <c r="P303" s="27">
        <v>87.22</v>
      </c>
    </row>
    <row r="304" spans="1:16" x14ac:dyDescent="0.3">
      <c r="A304" s="25" t="s">
        <v>378</v>
      </c>
      <c r="B304" s="27">
        <v>90.26</v>
      </c>
      <c r="C304" s="27">
        <v>73.83</v>
      </c>
      <c r="D304" s="27">
        <v>84.01</v>
      </c>
      <c r="E304" s="27">
        <v>89.07</v>
      </c>
      <c r="F304" s="27">
        <v>88.5</v>
      </c>
      <c r="G304" s="27">
        <v>88.9</v>
      </c>
      <c r="H304" s="27">
        <v>94.09</v>
      </c>
      <c r="I304" s="27">
        <v>79.2</v>
      </c>
      <c r="J304" s="27">
        <v>91.41</v>
      </c>
      <c r="K304" s="27">
        <v>81.48</v>
      </c>
      <c r="L304" s="27">
        <v>94.3</v>
      </c>
      <c r="M304" s="27">
        <v>64.099999999999994</v>
      </c>
      <c r="N304" s="27">
        <v>97.25</v>
      </c>
      <c r="O304" s="26"/>
      <c r="P304" s="27">
        <v>87.73</v>
      </c>
    </row>
    <row r="305" spans="1:16" x14ac:dyDescent="0.3">
      <c r="A305" s="25" t="s">
        <v>379</v>
      </c>
      <c r="B305" s="27">
        <v>90.64</v>
      </c>
      <c r="C305" s="27">
        <v>74.22</v>
      </c>
      <c r="D305" s="27">
        <v>84.51</v>
      </c>
      <c r="E305" s="27">
        <v>89.45</v>
      </c>
      <c r="F305" s="27">
        <v>91.72</v>
      </c>
      <c r="G305" s="27">
        <v>91.11</v>
      </c>
      <c r="H305" s="27">
        <v>94.57</v>
      </c>
      <c r="I305" s="27">
        <v>79.86</v>
      </c>
      <c r="J305" s="27">
        <v>92.93</v>
      </c>
      <c r="K305" s="27">
        <v>79.739999999999995</v>
      </c>
      <c r="L305" s="27">
        <v>94.77</v>
      </c>
      <c r="M305" s="27">
        <v>64.84</v>
      </c>
      <c r="N305" s="27">
        <v>97.78</v>
      </c>
      <c r="O305" s="26"/>
      <c r="P305" s="27">
        <v>88.33</v>
      </c>
    </row>
    <row r="306" spans="1:16" x14ac:dyDescent="0.3">
      <c r="A306" s="25" t="s">
        <v>380</v>
      </c>
      <c r="B306" s="27">
        <v>91.12</v>
      </c>
      <c r="C306" s="27">
        <v>74.52</v>
      </c>
      <c r="D306" s="27">
        <v>85.06</v>
      </c>
      <c r="E306" s="27">
        <v>89.2</v>
      </c>
      <c r="F306" s="27">
        <v>97.53</v>
      </c>
      <c r="G306" s="27">
        <v>95.1</v>
      </c>
      <c r="H306" s="27">
        <v>95.43</v>
      </c>
      <c r="I306" s="27">
        <v>80.739999999999995</v>
      </c>
      <c r="J306" s="27">
        <v>94.6</v>
      </c>
      <c r="K306" s="27">
        <v>80.47</v>
      </c>
      <c r="L306" s="27">
        <v>95.37</v>
      </c>
      <c r="M306" s="27">
        <v>66.73</v>
      </c>
      <c r="N306" s="27">
        <v>98.35</v>
      </c>
      <c r="O306" s="26"/>
      <c r="P306" s="27">
        <v>89.18</v>
      </c>
    </row>
    <row r="307" spans="1:16" x14ac:dyDescent="0.3">
      <c r="A307" s="25" t="s">
        <v>381</v>
      </c>
      <c r="B307" s="27">
        <v>91.51</v>
      </c>
      <c r="C307" s="27">
        <v>74.78</v>
      </c>
      <c r="D307" s="27">
        <v>85.58</v>
      </c>
      <c r="E307" s="27">
        <v>88.74</v>
      </c>
      <c r="F307" s="27">
        <v>101.56</v>
      </c>
      <c r="G307" s="27">
        <v>96.91</v>
      </c>
      <c r="H307" s="27">
        <v>95.74</v>
      </c>
      <c r="I307" s="27">
        <v>81.7</v>
      </c>
      <c r="J307" s="27">
        <v>96.28</v>
      </c>
      <c r="K307" s="27">
        <v>81.75</v>
      </c>
      <c r="L307" s="27">
        <v>96.27</v>
      </c>
      <c r="M307" s="27">
        <v>68.19</v>
      </c>
      <c r="N307" s="27">
        <v>98.89</v>
      </c>
      <c r="O307" s="26"/>
      <c r="P307" s="27">
        <v>89.73</v>
      </c>
    </row>
    <row r="308" spans="1:16" x14ac:dyDescent="0.3">
      <c r="A308" s="25" t="s">
        <v>382</v>
      </c>
      <c r="B308" s="27">
        <v>91.87</v>
      </c>
      <c r="C308" s="27">
        <v>75.099999999999994</v>
      </c>
      <c r="D308" s="27">
        <v>85.94</v>
      </c>
      <c r="E308" s="27">
        <v>89.77</v>
      </c>
      <c r="F308" s="27">
        <v>104.75</v>
      </c>
      <c r="G308" s="27">
        <v>97.59</v>
      </c>
      <c r="H308" s="27">
        <v>96</v>
      </c>
      <c r="I308" s="27">
        <v>82.81</v>
      </c>
      <c r="J308" s="27">
        <v>97.81</v>
      </c>
      <c r="K308" s="27">
        <v>81.86</v>
      </c>
      <c r="L308" s="27">
        <v>97.1</v>
      </c>
      <c r="M308" s="27">
        <v>68.62</v>
      </c>
      <c r="N308" s="27">
        <v>99.25</v>
      </c>
      <c r="O308" s="26"/>
      <c r="P308" s="27">
        <v>90.26</v>
      </c>
    </row>
    <row r="309" spans="1:16" x14ac:dyDescent="0.3">
      <c r="A309" s="25" t="s">
        <v>383</v>
      </c>
      <c r="B309" s="27">
        <v>92.27</v>
      </c>
      <c r="C309" s="27">
        <v>75.5</v>
      </c>
      <c r="D309" s="27">
        <v>86.48</v>
      </c>
      <c r="E309" s="27">
        <v>89.81</v>
      </c>
      <c r="F309" s="27">
        <v>106.5</v>
      </c>
      <c r="G309" s="27">
        <v>99.67</v>
      </c>
      <c r="H309" s="27">
        <v>96.26</v>
      </c>
      <c r="I309" s="27">
        <v>83.89</v>
      </c>
      <c r="J309" s="27">
        <v>99.04</v>
      </c>
      <c r="K309" s="27">
        <v>80.489999999999995</v>
      </c>
      <c r="L309" s="27">
        <v>98.08</v>
      </c>
      <c r="M309" s="27">
        <v>69.09</v>
      </c>
      <c r="N309" s="27">
        <v>99.62</v>
      </c>
      <c r="O309" s="26"/>
      <c r="P309" s="27">
        <v>90.72</v>
      </c>
    </row>
    <row r="310" spans="1:16" x14ac:dyDescent="0.3">
      <c r="A310" s="25" t="s">
        <v>384</v>
      </c>
      <c r="B310" s="27">
        <v>92.71</v>
      </c>
      <c r="C310" s="27">
        <v>75.72</v>
      </c>
      <c r="D310" s="27">
        <v>86.89</v>
      </c>
      <c r="E310" s="27">
        <v>89.47</v>
      </c>
      <c r="F310" s="27">
        <v>109.46</v>
      </c>
      <c r="G310" s="27">
        <v>101.36</v>
      </c>
      <c r="H310" s="27">
        <v>96.65</v>
      </c>
      <c r="I310" s="27">
        <v>85.5</v>
      </c>
      <c r="J310" s="27">
        <v>99.85</v>
      </c>
      <c r="K310" s="27">
        <v>79.849999999999994</v>
      </c>
      <c r="L310" s="27">
        <v>98.9</v>
      </c>
      <c r="M310" s="27">
        <v>69.790000000000006</v>
      </c>
      <c r="N310" s="27">
        <v>99.96</v>
      </c>
      <c r="O310" s="26"/>
      <c r="P310" s="27">
        <v>91.19</v>
      </c>
    </row>
    <row r="311" spans="1:16" x14ac:dyDescent="0.3">
      <c r="A311" s="25" t="s">
        <v>385</v>
      </c>
      <c r="B311" s="27">
        <v>92.9</v>
      </c>
      <c r="C311" s="27">
        <v>76</v>
      </c>
      <c r="D311" s="27">
        <v>87.25</v>
      </c>
      <c r="E311" s="27">
        <v>88.15</v>
      </c>
      <c r="F311" s="27">
        <v>109.29</v>
      </c>
      <c r="G311" s="27">
        <v>102.25</v>
      </c>
      <c r="H311" s="27">
        <v>96.55</v>
      </c>
      <c r="I311" s="27">
        <v>87.21</v>
      </c>
      <c r="J311" s="27">
        <v>100.29</v>
      </c>
      <c r="K311" s="27">
        <v>80.05</v>
      </c>
      <c r="L311" s="27">
        <v>99.46</v>
      </c>
      <c r="M311" s="27">
        <v>69.92</v>
      </c>
      <c r="N311" s="27">
        <v>100.2</v>
      </c>
      <c r="O311" s="26"/>
      <c r="P311" s="27">
        <v>91.27</v>
      </c>
    </row>
    <row r="312" spans="1:16" x14ac:dyDescent="0.3">
      <c r="A312" s="25" t="s">
        <v>386</v>
      </c>
      <c r="B312" s="27">
        <v>93</v>
      </c>
      <c r="C312" s="27">
        <v>76.349999999999994</v>
      </c>
      <c r="D312" s="27">
        <v>87.49</v>
      </c>
      <c r="E312" s="27">
        <v>87.95</v>
      </c>
      <c r="F312" s="27">
        <v>106.75</v>
      </c>
      <c r="G312" s="27">
        <v>101.51</v>
      </c>
      <c r="H312" s="27">
        <v>95.96</v>
      </c>
      <c r="I312" s="27">
        <v>88.59</v>
      </c>
      <c r="J312" s="27">
        <v>100.39</v>
      </c>
      <c r="K312" s="27">
        <v>81.02</v>
      </c>
      <c r="L312" s="27">
        <v>99.83</v>
      </c>
      <c r="M312" s="27">
        <v>69.28</v>
      </c>
      <c r="N312" s="27">
        <v>100.32</v>
      </c>
      <c r="O312" s="26"/>
      <c r="P312" s="27">
        <v>91.2</v>
      </c>
    </row>
    <row r="313" spans="1:16" x14ac:dyDescent="0.3">
      <c r="A313" s="25" t="s">
        <v>387</v>
      </c>
      <c r="B313" s="27">
        <v>93.09</v>
      </c>
      <c r="C313" s="27">
        <v>76.989999999999995</v>
      </c>
      <c r="D313" s="27">
        <v>87.85</v>
      </c>
      <c r="E313" s="27">
        <v>87.3</v>
      </c>
      <c r="F313" s="27">
        <v>105.21</v>
      </c>
      <c r="G313" s="27">
        <v>101.37</v>
      </c>
      <c r="H313" s="27">
        <v>95.5</v>
      </c>
      <c r="I313" s="27">
        <v>89.1</v>
      </c>
      <c r="J313" s="27">
        <v>100.32</v>
      </c>
      <c r="K313" s="27">
        <v>81.31</v>
      </c>
      <c r="L313" s="27">
        <v>100.08</v>
      </c>
      <c r="M313" s="27">
        <v>69.03</v>
      </c>
      <c r="N313" s="27">
        <v>100.22</v>
      </c>
      <c r="O313" s="26"/>
      <c r="P313" s="27">
        <v>91.19</v>
      </c>
    </row>
    <row r="314" spans="1:16" x14ac:dyDescent="0.3">
      <c r="A314" s="25" t="s">
        <v>388</v>
      </c>
      <c r="B314" s="27">
        <v>93.19</v>
      </c>
      <c r="C314" s="27">
        <v>77.41</v>
      </c>
      <c r="D314" s="27">
        <v>88.05</v>
      </c>
      <c r="E314" s="27">
        <v>86.29</v>
      </c>
      <c r="F314" s="27">
        <v>105.05</v>
      </c>
      <c r="G314" s="27">
        <v>101.67</v>
      </c>
      <c r="H314" s="27">
        <v>95.29</v>
      </c>
      <c r="I314" s="27">
        <v>90.26</v>
      </c>
      <c r="J314" s="27">
        <v>100.26</v>
      </c>
      <c r="K314" s="27">
        <v>81.92</v>
      </c>
      <c r="L314" s="27">
        <v>100.43</v>
      </c>
      <c r="M314" s="27">
        <v>69.430000000000007</v>
      </c>
      <c r="N314" s="27">
        <v>100.19</v>
      </c>
      <c r="O314" s="26"/>
      <c r="P314" s="27">
        <v>91.22</v>
      </c>
    </row>
    <row r="315" spans="1:16" x14ac:dyDescent="0.3">
      <c r="A315" s="25" t="s">
        <v>389</v>
      </c>
      <c r="B315" s="27">
        <v>93.29</v>
      </c>
      <c r="C315" s="27">
        <v>77.7</v>
      </c>
      <c r="D315" s="27">
        <v>88.24</v>
      </c>
      <c r="E315" s="27">
        <v>85.69</v>
      </c>
      <c r="F315" s="27">
        <v>104.94</v>
      </c>
      <c r="G315" s="27">
        <v>103.14</v>
      </c>
      <c r="H315" s="27">
        <v>94.97</v>
      </c>
      <c r="I315" s="27">
        <v>90.63</v>
      </c>
      <c r="J315" s="27">
        <v>100.26</v>
      </c>
      <c r="K315" s="27">
        <v>83.21</v>
      </c>
      <c r="L315" s="27">
        <v>100.92</v>
      </c>
      <c r="M315" s="27">
        <v>69.83</v>
      </c>
      <c r="N315" s="27">
        <v>100.35</v>
      </c>
      <c r="O315" s="26"/>
      <c r="P315" s="27">
        <v>91.27</v>
      </c>
    </row>
    <row r="316" spans="1:16" x14ac:dyDescent="0.3">
      <c r="A316" s="25" t="s">
        <v>390</v>
      </c>
      <c r="B316" s="27">
        <v>93.32</v>
      </c>
      <c r="C316" s="27">
        <v>77.930000000000007</v>
      </c>
      <c r="D316" s="27">
        <v>88.47</v>
      </c>
      <c r="E316" s="27">
        <v>85.71</v>
      </c>
      <c r="F316" s="27">
        <v>102.89</v>
      </c>
      <c r="G316" s="27">
        <v>103.46</v>
      </c>
      <c r="H316" s="27">
        <v>94.57</v>
      </c>
      <c r="I316" s="27">
        <v>90.34</v>
      </c>
      <c r="J316" s="27">
        <v>100.39</v>
      </c>
      <c r="K316" s="27">
        <v>83.44</v>
      </c>
      <c r="L316" s="27">
        <v>101.27</v>
      </c>
      <c r="M316" s="27">
        <v>69.900000000000006</v>
      </c>
      <c r="N316" s="27">
        <v>100.39</v>
      </c>
      <c r="O316" s="26"/>
      <c r="P316" s="27">
        <v>91.22</v>
      </c>
    </row>
    <row r="317" spans="1:16" x14ac:dyDescent="0.3">
      <c r="A317" s="25" t="s">
        <v>391</v>
      </c>
      <c r="B317" s="27">
        <v>93.46</v>
      </c>
      <c r="C317" s="27">
        <v>78.260000000000005</v>
      </c>
      <c r="D317" s="27">
        <v>88.92</v>
      </c>
      <c r="E317" s="27">
        <v>86.42</v>
      </c>
      <c r="F317" s="27">
        <v>102.27</v>
      </c>
      <c r="G317" s="27">
        <v>103.52</v>
      </c>
      <c r="H317" s="27">
        <v>94.42</v>
      </c>
      <c r="I317" s="27">
        <v>89.62</v>
      </c>
      <c r="J317" s="27">
        <v>100.62</v>
      </c>
      <c r="K317" s="27">
        <v>84.65</v>
      </c>
      <c r="L317" s="27">
        <v>101.63</v>
      </c>
      <c r="M317" s="27">
        <v>70.569999999999993</v>
      </c>
      <c r="N317" s="27">
        <v>100.41</v>
      </c>
      <c r="O317" s="26"/>
      <c r="P317" s="27">
        <v>91.36</v>
      </c>
    </row>
    <row r="318" spans="1:16" x14ac:dyDescent="0.3">
      <c r="A318" s="25" t="s">
        <v>392</v>
      </c>
      <c r="B318" s="27">
        <v>93.6</v>
      </c>
      <c r="C318" s="27">
        <v>78.61</v>
      </c>
      <c r="D318" s="27">
        <v>89.24</v>
      </c>
      <c r="E318" s="27">
        <v>88.72</v>
      </c>
      <c r="F318" s="27">
        <v>103.58</v>
      </c>
      <c r="G318" s="27">
        <v>104.71</v>
      </c>
      <c r="H318" s="27">
        <v>94.49</v>
      </c>
      <c r="I318" s="27">
        <v>89.93</v>
      </c>
      <c r="J318" s="27">
        <v>100.88</v>
      </c>
      <c r="K318" s="27">
        <v>86.63</v>
      </c>
      <c r="L318" s="27">
        <v>101.76</v>
      </c>
      <c r="M318" s="27">
        <v>71.180000000000007</v>
      </c>
      <c r="N318" s="27">
        <v>100.49</v>
      </c>
      <c r="O318" s="26"/>
      <c r="P318" s="27">
        <v>91.71</v>
      </c>
    </row>
    <row r="319" spans="1:16" x14ac:dyDescent="0.3">
      <c r="A319" s="25" t="s">
        <v>393</v>
      </c>
      <c r="B319" s="27">
        <v>93.77</v>
      </c>
      <c r="C319" s="27">
        <v>79.13</v>
      </c>
      <c r="D319" s="27">
        <v>89.83</v>
      </c>
      <c r="E319" s="27">
        <v>87.02</v>
      </c>
      <c r="F319" s="27">
        <v>102.53</v>
      </c>
      <c r="G319" s="27">
        <v>105.14</v>
      </c>
      <c r="H319" s="27">
        <v>94.33</v>
      </c>
      <c r="I319" s="27">
        <v>90.5</v>
      </c>
      <c r="J319" s="27">
        <v>101.09</v>
      </c>
      <c r="K319" s="27">
        <v>87.41</v>
      </c>
      <c r="L319" s="27">
        <v>101.82</v>
      </c>
      <c r="M319" s="27">
        <v>72.31</v>
      </c>
      <c r="N319" s="27">
        <v>100.52</v>
      </c>
      <c r="O319" s="26"/>
      <c r="P319" s="27">
        <v>91.75</v>
      </c>
    </row>
    <row r="320" spans="1:16" x14ac:dyDescent="0.3">
      <c r="A320" s="25" t="s">
        <v>394</v>
      </c>
      <c r="B320" s="27">
        <v>93.93</v>
      </c>
      <c r="C320" s="27">
        <v>79.7</v>
      </c>
      <c r="D320" s="27">
        <v>90.34</v>
      </c>
      <c r="E320" s="27">
        <v>85.52</v>
      </c>
      <c r="F320" s="27">
        <v>101.98</v>
      </c>
      <c r="G320" s="27">
        <v>104.9</v>
      </c>
      <c r="H320" s="27">
        <v>94.22</v>
      </c>
      <c r="I320" s="27">
        <v>91.05</v>
      </c>
      <c r="J320" s="27">
        <v>101.21</v>
      </c>
      <c r="K320" s="27">
        <v>86.82</v>
      </c>
      <c r="L320" s="27">
        <v>101.66</v>
      </c>
      <c r="M320" s="27">
        <v>72.78</v>
      </c>
      <c r="N320" s="27">
        <v>100.47</v>
      </c>
      <c r="O320" s="26"/>
      <c r="P320" s="27">
        <v>91.77</v>
      </c>
    </row>
    <row r="321" spans="1:16" x14ac:dyDescent="0.3">
      <c r="A321" s="25" t="s">
        <v>395</v>
      </c>
      <c r="B321" s="27">
        <v>94.19</v>
      </c>
      <c r="C321" s="27">
        <v>80.430000000000007</v>
      </c>
      <c r="D321" s="27">
        <v>91.05</v>
      </c>
      <c r="E321" s="27">
        <v>84.13</v>
      </c>
      <c r="F321" s="27">
        <v>102.66</v>
      </c>
      <c r="G321" s="27">
        <v>105.2</v>
      </c>
      <c r="H321" s="27">
        <v>94.38</v>
      </c>
      <c r="I321" s="27">
        <v>91.05</v>
      </c>
      <c r="J321" s="27">
        <v>101.2</v>
      </c>
      <c r="K321" s="27">
        <v>87.86</v>
      </c>
      <c r="L321" s="27">
        <v>101.45</v>
      </c>
      <c r="M321" s="27">
        <v>74.11</v>
      </c>
      <c r="N321" s="27">
        <v>100.59</v>
      </c>
      <c r="O321" s="26"/>
      <c r="P321" s="27">
        <v>91.99</v>
      </c>
    </row>
    <row r="322" spans="1:16" x14ac:dyDescent="0.3">
      <c r="A322" s="25" t="s">
        <v>396</v>
      </c>
      <c r="B322" s="27">
        <v>94.46</v>
      </c>
      <c r="C322" s="27">
        <v>81.3</v>
      </c>
      <c r="D322" s="27">
        <v>91.64</v>
      </c>
      <c r="E322" s="27">
        <v>84.22</v>
      </c>
      <c r="F322" s="27">
        <v>105.22</v>
      </c>
      <c r="G322" s="27">
        <v>106.26</v>
      </c>
      <c r="H322" s="27">
        <v>94.83</v>
      </c>
      <c r="I322" s="27">
        <v>91.6</v>
      </c>
      <c r="J322" s="27">
        <v>101.03</v>
      </c>
      <c r="K322" s="27">
        <v>91.67</v>
      </c>
      <c r="L322" s="27">
        <v>101.32</v>
      </c>
      <c r="M322" s="27">
        <v>75.900000000000006</v>
      </c>
      <c r="N322" s="27">
        <v>100.51</v>
      </c>
      <c r="O322" s="26"/>
      <c r="P322" s="27">
        <v>92.47</v>
      </c>
    </row>
    <row r="323" spans="1:16" x14ac:dyDescent="0.3">
      <c r="A323" s="25" t="s">
        <v>397</v>
      </c>
      <c r="B323" s="27">
        <v>94.63</v>
      </c>
      <c r="C323" s="27">
        <v>82.2</v>
      </c>
      <c r="D323" s="27">
        <v>92.06</v>
      </c>
      <c r="E323" s="27">
        <v>83.54</v>
      </c>
      <c r="F323" s="27">
        <v>105.62</v>
      </c>
      <c r="G323" s="27">
        <v>107.1</v>
      </c>
      <c r="H323" s="27">
        <v>95</v>
      </c>
      <c r="I323" s="27">
        <v>92.01</v>
      </c>
      <c r="J323" s="27">
        <v>100.69</v>
      </c>
      <c r="K323" s="27">
        <v>94.97</v>
      </c>
      <c r="L323" s="27">
        <v>101.08</v>
      </c>
      <c r="M323" s="27">
        <v>77.44</v>
      </c>
      <c r="N323" s="27">
        <v>100.42</v>
      </c>
      <c r="O323" s="26"/>
      <c r="P323" s="27">
        <v>92.71</v>
      </c>
    </row>
    <row r="324" spans="1:16" x14ac:dyDescent="0.3">
      <c r="A324" s="25" t="s">
        <v>398</v>
      </c>
      <c r="B324" s="27">
        <v>94.83</v>
      </c>
      <c r="C324" s="27">
        <v>83.06</v>
      </c>
      <c r="D324" s="27">
        <v>92.58</v>
      </c>
      <c r="E324" s="27">
        <v>82.09</v>
      </c>
      <c r="F324" s="27">
        <v>104.18</v>
      </c>
      <c r="G324" s="27">
        <v>107.33</v>
      </c>
      <c r="H324" s="27">
        <v>95.03</v>
      </c>
      <c r="I324" s="27">
        <v>92.24</v>
      </c>
      <c r="J324" s="27">
        <v>100.3</v>
      </c>
      <c r="K324" s="27">
        <v>96.76</v>
      </c>
      <c r="L324" s="27">
        <v>100.93</v>
      </c>
      <c r="M324" s="27">
        <v>78.92</v>
      </c>
      <c r="N324" s="27">
        <v>100.33</v>
      </c>
      <c r="O324" s="26"/>
      <c r="P324" s="27">
        <v>92.8</v>
      </c>
    </row>
    <row r="325" spans="1:16" x14ac:dyDescent="0.3">
      <c r="A325" s="25" t="s">
        <v>399</v>
      </c>
      <c r="B325" s="27">
        <v>95.05</v>
      </c>
      <c r="C325" s="27">
        <v>84.08</v>
      </c>
      <c r="D325" s="27">
        <v>93.22</v>
      </c>
      <c r="E325" s="27">
        <v>80.94</v>
      </c>
      <c r="F325" s="27">
        <v>104.59</v>
      </c>
      <c r="G325" s="27">
        <v>107.13</v>
      </c>
      <c r="H325" s="27">
        <v>95.25</v>
      </c>
      <c r="I325" s="27">
        <v>92.37</v>
      </c>
      <c r="J325" s="27">
        <v>99.92</v>
      </c>
      <c r="K325" s="27">
        <v>98.83</v>
      </c>
      <c r="L325" s="27">
        <v>100.88</v>
      </c>
      <c r="M325" s="27">
        <v>80.88</v>
      </c>
      <c r="N325" s="27">
        <v>100.26</v>
      </c>
      <c r="O325" s="26"/>
      <c r="P325" s="27">
        <v>93.04</v>
      </c>
    </row>
    <row r="326" spans="1:16" x14ac:dyDescent="0.3">
      <c r="A326" s="25" t="s">
        <v>400</v>
      </c>
      <c r="B326" s="27">
        <v>95.42</v>
      </c>
      <c r="C326" s="27">
        <v>85.37</v>
      </c>
      <c r="D326" s="27">
        <v>93.97</v>
      </c>
      <c r="E326" s="27">
        <v>80.98</v>
      </c>
      <c r="F326" s="27">
        <v>109.32</v>
      </c>
      <c r="G326" s="27">
        <v>107.47</v>
      </c>
      <c r="H326" s="27">
        <v>95.64</v>
      </c>
      <c r="I326" s="27">
        <v>92.92</v>
      </c>
      <c r="J326" s="27">
        <v>99.64</v>
      </c>
      <c r="K326" s="27">
        <v>104.88</v>
      </c>
      <c r="L326" s="27">
        <v>100.89</v>
      </c>
      <c r="M326" s="27">
        <v>83.12</v>
      </c>
      <c r="N326" s="27">
        <v>100.26</v>
      </c>
      <c r="O326" s="26"/>
      <c r="P326" s="27">
        <v>93.67</v>
      </c>
    </row>
    <row r="327" spans="1:16" x14ac:dyDescent="0.3">
      <c r="A327" s="25" t="s">
        <v>401</v>
      </c>
      <c r="B327" s="27">
        <v>95.55</v>
      </c>
      <c r="C327" s="27">
        <v>86.31</v>
      </c>
      <c r="D327" s="27">
        <v>94.37</v>
      </c>
      <c r="E327" s="27">
        <v>79.53</v>
      </c>
      <c r="F327" s="27">
        <v>109.35</v>
      </c>
      <c r="G327" s="27">
        <v>109.05</v>
      </c>
      <c r="H327" s="27">
        <v>95.76</v>
      </c>
      <c r="I327" s="27">
        <v>93.5</v>
      </c>
      <c r="J327" s="27">
        <v>99.58</v>
      </c>
      <c r="K327" s="27">
        <v>107.38</v>
      </c>
      <c r="L327" s="27">
        <v>100.99</v>
      </c>
      <c r="M327" s="27">
        <v>85.66</v>
      </c>
      <c r="N327" s="27">
        <v>100.28</v>
      </c>
      <c r="O327" s="26"/>
      <c r="P327" s="27">
        <v>93.9</v>
      </c>
    </row>
    <row r="328" spans="1:16" x14ac:dyDescent="0.3">
      <c r="A328" s="25" t="s">
        <v>402</v>
      </c>
      <c r="B328" s="27">
        <v>95.79</v>
      </c>
      <c r="C328" s="27">
        <v>87.26</v>
      </c>
      <c r="D328" s="27">
        <v>94.89</v>
      </c>
      <c r="E328" s="27">
        <v>79.31</v>
      </c>
      <c r="F328" s="27">
        <v>108.98</v>
      </c>
      <c r="G328" s="27">
        <v>109.4</v>
      </c>
      <c r="H328" s="27">
        <v>95.78</v>
      </c>
      <c r="I328" s="27">
        <v>94.33</v>
      </c>
      <c r="J328" s="27">
        <v>99.64</v>
      </c>
      <c r="K328" s="27">
        <v>111.47</v>
      </c>
      <c r="L328" s="27">
        <v>101.01</v>
      </c>
      <c r="M328" s="27">
        <v>87.18</v>
      </c>
      <c r="N328" s="27">
        <v>100.32</v>
      </c>
      <c r="O328" s="26"/>
      <c r="P328" s="27">
        <v>94.17</v>
      </c>
    </row>
    <row r="329" spans="1:16" x14ac:dyDescent="0.3">
      <c r="A329" s="25" t="s">
        <v>403</v>
      </c>
      <c r="B329" s="27">
        <v>96.02</v>
      </c>
      <c r="C329" s="27">
        <v>88.3</v>
      </c>
      <c r="D329" s="27">
        <v>95.42</v>
      </c>
      <c r="E329" s="27">
        <v>79.66</v>
      </c>
      <c r="F329" s="27">
        <v>109.79</v>
      </c>
      <c r="G329" s="27">
        <v>109.23</v>
      </c>
      <c r="H329" s="27">
        <v>96.05</v>
      </c>
      <c r="I329" s="27">
        <v>94.44</v>
      </c>
      <c r="J329" s="27">
        <v>99.74</v>
      </c>
      <c r="K329" s="27">
        <v>111.8</v>
      </c>
      <c r="L329" s="27">
        <v>101.06</v>
      </c>
      <c r="M329" s="27">
        <v>88.94</v>
      </c>
      <c r="N329" s="27">
        <v>100.34</v>
      </c>
      <c r="O329" s="26"/>
      <c r="P329" s="27">
        <v>94.58</v>
      </c>
    </row>
    <row r="330" spans="1:16" x14ac:dyDescent="0.3">
      <c r="A330" s="25" t="s">
        <v>404</v>
      </c>
      <c r="B330" s="27">
        <v>96.32</v>
      </c>
      <c r="C330" s="27">
        <v>89.45</v>
      </c>
      <c r="D330" s="27">
        <v>95.92</v>
      </c>
      <c r="E330" s="27">
        <v>80.17</v>
      </c>
      <c r="F330" s="27">
        <v>111.98</v>
      </c>
      <c r="G330" s="27">
        <v>109.43</v>
      </c>
      <c r="H330" s="27">
        <v>96.53</v>
      </c>
      <c r="I330" s="27">
        <v>95.28</v>
      </c>
      <c r="J330" s="27">
        <v>99.85</v>
      </c>
      <c r="K330" s="27">
        <v>110.6</v>
      </c>
      <c r="L330" s="27">
        <v>101.07</v>
      </c>
      <c r="M330" s="27">
        <v>92.04</v>
      </c>
      <c r="N330" s="27">
        <v>100.31</v>
      </c>
      <c r="O330" s="26"/>
      <c r="P330" s="27">
        <v>95.17</v>
      </c>
    </row>
    <row r="331" spans="1:16" x14ac:dyDescent="0.3">
      <c r="A331" s="25" t="s">
        <v>405</v>
      </c>
      <c r="B331" s="27">
        <v>96.54</v>
      </c>
      <c r="C331" s="27">
        <v>90.32</v>
      </c>
      <c r="D331" s="27">
        <v>96.3</v>
      </c>
      <c r="E331" s="27">
        <v>79.73</v>
      </c>
      <c r="F331" s="27">
        <v>112.19</v>
      </c>
      <c r="G331" s="27">
        <v>109.88</v>
      </c>
      <c r="H331" s="27">
        <v>96.72</v>
      </c>
      <c r="I331" s="27">
        <v>96.87</v>
      </c>
      <c r="J331" s="27">
        <v>99.89</v>
      </c>
      <c r="K331" s="27">
        <v>111.17</v>
      </c>
      <c r="L331" s="27">
        <v>100.97</v>
      </c>
      <c r="M331" s="27">
        <v>95.53</v>
      </c>
      <c r="N331" s="27">
        <v>100.27</v>
      </c>
      <c r="O331" s="26"/>
      <c r="P331" s="27">
        <v>95.52</v>
      </c>
    </row>
    <row r="332" spans="1:16" x14ac:dyDescent="0.3">
      <c r="A332" s="25" t="s">
        <v>406</v>
      </c>
      <c r="B332" s="27">
        <v>96.75</v>
      </c>
      <c r="C332" s="27">
        <v>91.48</v>
      </c>
      <c r="D332" s="27">
        <v>96.69</v>
      </c>
      <c r="E332" s="27">
        <v>80.75</v>
      </c>
      <c r="F332" s="27">
        <v>112.58</v>
      </c>
      <c r="G332" s="27">
        <v>110.74</v>
      </c>
      <c r="H332" s="27">
        <v>97.03</v>
      </c>
      <c r="I332" s="27">
        <v>98.57</v>
      </c>
      <c r="J332" s="27">
        <v>99.88</v>
      </c>
      <c r="K332" s="27">
        <v>110.91</v>
      </c>
      <c r="L332" s="27">
        <v>101.07</v>
      </c>
      <c r="M332" s="27">
        <v>97.66</v>
      </c>
      <c r="N332" s="27">
        <v>100.28</v>
      </c>
      <c r="O332" s="26"/>
      <c r="P332" s="27">
        <v>96</v>
      </c>
    </row>
    <row r="333" spans="1:16" x14ac:dyDescent="0.3">
      <c r="A333" s="25" t="s">
        <v>407</v>
      </c>
      <c r="B333" s="27">
        <v>96.98</v>
      </c>
      <c r="C333" s="27">
        <v>92.42</v>
      </c>
      <c r="D333" s="27">
        <v>97.09</v>
      </c>
      <c r="E333" s="27">
        <v>81.61</v>
      </c>
      <c r="F333" s="27">
        <v>112.2</v>
      </c>
      <c r="G333" s="27">
        <v>110.24</v>
      </c>
      <c r="H333" s="27">
        <v>97.54</v>
      </c>
      <c r="I333" s="27">
        <v>100.02</v>
      </c>
      <c r="J333" s="27">
        <v>99.88</v>
      </c>
      <c r="K333" s="27">
        <v>109.38</v>
      </c>
      <c r="L333" s="27">
        <v>101</v>
      </c>
      <c r="M333" s="27">
        <v>99.49</v>
      </c>
      <c r="N333" s="27">
        <v>100.3</v>
      </c>
      <c r="O333" s="26"/>
      <c r="P333" s="27">
        <v>96.44</v>
      </c>
    </row>
    <row r="334" spans="1:16" x14ac:dyDescent="0.3">
      <c r="A334" s="25" t="s">
        <v>408</v>
      </c>
      <c r="B334" s="27">
        <v>97.28</v>
      </c>
      <c r="C334" s="27">
        <v>93.75</v>
      </c>
      <c r="D334" s="27">
        <v>97.54</v>
      </c>
      <c r="E334" s="27">
        <v>83.41</v>
      </c>
      <c r="F334" s="27">
        <v>111.73</v>
      </c>
      <c r="G334" s="27">
        <v>110.28</v>
      </c>
      <c r="H334" s="27">
        <v>98.1</v>
      </c>
      <c r="I334" s="27">
        <v>100.63</v>
      </c>
      <c r="J334" s="27">
        <v>99.95</v>
      </c>
      <c r="K334" s="27">
        <v>109.47</v>
      </c>
      <c r="L334" s="27">
        <v>101.01</v>
      </c>
      <c r="M334" s="27">
        <v>102.92</v>
      </c>
      <c r="N334" s="27">
        <v>100.32</v>
      </c>
      <c r="O334" s="26"/>
      <c r="P334" s="27">
        <v>97.1</v>
      </c>
    </row>
    <row r="335" spans="1:16" x14ac:dyDescent="0.3">
      <c r="A335" s="25" t="s">
        <v>409</v>
      </c>
      <c r="B335" s="27">
        <v>97.58</v>
      </c>
      <c r="C335" s="27">
        <v>94.66</v>
      </c>
      <c r="D335" s="27">
        <v>97.78</v>
      </c>
      <c r="E335" s="27">
        <v>85.77</v>
      </c>
      <c r="F335" s="27">
        <v>109.56</v>
      </c>
      <c r="G335" s="27">
        <v>108.54</v>
      </c>
      <c r="H335" s="27">
        <v>98.17</v>
      </c>
      <c r="I335" s="27">
        <v>101.1</v>
      </c>
      <c r="J335" s="27">
        <v>100.15</v>
      </c>
      <c r="K335" s="27">
        <v>110.23</v>
      </c>
      <c r="L335" s="27">
        <v>100.95</v>
      </c>
      <c r="M335" s="27">
        <v>101.99</v>
      </c>
      <c r="N335" s="27">
        <v>100.36</v>
      </c>
      <c r="O335" s="26"/>
      <c r="P335" s="27">
        <v>97.45</v>
      </c>
    </row>
    <row r="336" spans="1:16" x14ac:dyDescent="0.3">
      <c r="A336" s="25" t="s">
        <v>410</v>
      </c>
      <c r="B336" s="27">
        <v>97.96</v>
      </c>
      <c r="C336" s="27">
        <v>95.63</v>
      </c>
      <c r="D336" s="27">
        <v>98.13</v>
      </c>
      <c r="E336" s="27">
        <v>88.58</v>
      </c>
      <c r="F336" s="27">
        <v>107.27</v>
      </c>
      <c r="G336" s="27">
        <v>107.27</v>
      </c>
      <c r="H336" s="27">
        <v>98.19</v>
      </c>
      <c r="I336" s="27">
        <v>101.16</v>
      </c>
      <c r="J336" s="27">
        <v>100.36</v>
      </c>
      <c r="K336" s="27">
        <v>109.21</v>
      </c>
      <c r="L336" s="27">
        <v>100.92</v>
      </c>
      <c r="M336" s="27">
        <v>101.71</v>
      </c>
      <c r="N336" s="27">
        <v>100.4</v>
      </c>
      <c r="O336" s="26"/>
      <c r="P336" s="27">
        <v>97.86</v>
      </c>
    </row>
    <row r="337" spans="1:16" x14ac:dyDescent="0.3">
      <c r="A337" s="25" t="s">
        <v>411</v>
      </c>
      <c r="B337" s="27">
        <v>98.35</v>
      </c>
      <c r="C337" s="27">
        <v>96.56</v>
      </c>
      <c r="D337" s="27">
        <v>98.52</v>
      </c>
      <c r="E337" s="27">
        <v>89.92</v>
      </c>
      <c r="F337" s="27">
        <v>105.62</v>
      </c>
      <c r="G337" s="27">
        <v>106.02</v>
      </c>
      <c r="H337" s="27">
        <v>98.52</v>
      </c>
      <c r="I337" s="27">
        <v>100.97</v>
      </c>
      <c r="J337" s="27">
        <v>100.5</v>
      </c>
      <c r="K337" s="27">
        <v>108.38</v>
      </c>
      <c r="L337" s="27">
        <v>100.81</v>
      </c>
      <c r="M337" s="27">
        <v>100.86</v>
      </c>
      <c r="N337" s="27">
        <v>100.42</v>
      </c>
      <c r="O337" s="26"/>
      <c r="P337" s="27">
        <v>98.22</v>
      </c>
    </row>
    <row r="338" spans="1:16" x14ac:dyDescent="0.3">
      <c r="A338" s="25" t="s">
        <v>412</v>
      </c>
      <c r="B338" s="27">
        <v>98.88</v>
      </c>
      <c r="C338" s="27">
        <v>97.66</v>
      </c>
      <c r="D338" s="27">
        <v>98.99</v>
      </c>
      <c r="E338" s="27">
        <v>92.7</v>
      </c>
      <c r="F338" s="27">
        <v>105.22</v>
      </c>
      <c r="G338" s="27">
        <v>104.71</v>
      </c>
      <c r="H338" s="27">
        <v>99.26</v>
      </c>
      <c r="I338" s="27">
        <v>100.58</v>
      </c>
      <c r="J338" s="27">
        <v>100.53</v>
      </c>
      <c r="K338" s="27">
        <v>105.16</v>
      </c>
      <c r="L338" s="27">
        <v>100.75</v>
      </c>
      <c r="M338" s="27">
        <v>100.98</v>
      </c>
      <c r="N338" s="27">
        <v>100.39</v>
      </c>
      <c r="O338" s="26"/>
      <c r="P338" s="27">
        <v>98.88</v>
      </c>
    </row>
    <row r="339" spans="1:16" x14ac:dyDescent="0.3">
      <c r="A339" s="25" t="s">
        <v>413</v>
      </c>
      <c r="B339" s="27">
        <v>99.28</v>
      </c>
      <c r="C339" s="27">
        <v>98.48</v>
      </c>
      <c r="D339" s="27">
        <v>99.29</v>
      </c>
      <c r="E339" s="27">
        <v>94.83</v>
      </c>
      <c r="F339" s="27">
        <v>103.42</v>
      </c>
      <c r="G339" s="27">
        <v>102.79</v>
      </c>
      <c r="H339" s="27">
        <v>99.48</v>
      </c>
      <c r="I339" s="27">
        <v>100.16</v>
      </c>
      <c r="J339" s="27">
        <v>100.37</v>
      </c>
      <c r="K339" s="27">
        <v>102.3</v>
      </c>
      <c r="L339" s="27">
        <v>100.5</v>
      </c>
      <c r="M339" s="27">
        <v>100.85</v>
      </c>
      <c r="N339" s="27">
        <v>100.28</v>
      </c>
      <c r="O339" s="26"/>
      <c r="P339" s="27">
        <v>99.23</v>
      </c>
    </row>
    <row r="340" spans="1:16" x14ac:dyDescent="0.3">
      <c r="A340" s="25" t="s">
        <v>414</v>
      </c>
      <c r="B340" s="27">
        <v>99.7</v>
      </c>
      <c r="C340" s="27">
        <v>99.59</v>
      </c>
      <c r="D340" s="27">
        <v>99.7</v>
      </c>
      <c r="E340" s="27">
        <v>98.44</v>
      </c>
      <c r="F340" s="27">
        <v>101.3</v>
      </c>
      <c r="G340" s="27">
        <v>100.85</v>
      </c>
      <c r="H340" s="27">
        <v>99.72</v>
      </c>
      <c r="I340" s="27">
        <v>99.84</v>
      </c>
      <c r="J340" s="27">
        <v>100.12</v>
      </c>
      <c r="K340" s="27">
        <v>100.24</v>
      </c>
      <c r="L340" s="27">
        <v>100.18</v>
      </c>
      <c r="M340" s="27">
        <v>100.18</v>
      </c>
      <c r="N340" s="27">
        <v>100.11</v>
      </c>
      <c r="O340" s="26"/>
      <c r="P340" s="27">
        <v>99.7</v>
      </c>
    </row>
    <row r="341" spans="1:16" x14ac:dyDescent="0.3">
      <c r="A341" s="25" t="s">
        <v>415</v>
      </c>
      <c r="B341" s="27">
        <v>100.18</v>
      </c>
      <c r="C341" s="27">
        <v>100.54</v>
      </c>
      <c r="D341" s="27">
        <v>100.15</v>
      </c>
      <c r="E341" s="27">
        <v>102</v>
      </c>
      <c r="F341" s="27">
        <v>98.73</v>
      </c>
      <c r="G341" s="27">
        <v>98.89</v>
      </c>
      <c r="H341" s="27">
        <v>100.12</v>
      </c>
      <c r="I341" s="27">
        <v>100.1</v>
      </c>
      <c r="J341" s="27">
        <v>99.85</v>
      </c>
      <c r="K341" s="27">
        <v>99.19</v>
      </c>
      <c r="L341" s="27">
        <v>99.82</v>
      </c>
      <c r="M341" s="27">
        <v>99.36</v>
      </c>
      <c r="N341" s="27">
        <v>99.91</v>
      </c>
      <c r="O341" s="26"/>
      <c r="P341" s="27">
        <v>100.22</v>
      </c>
    </row>
    <row r="342" spans="1:16" x14ac:dyDescent="0.3">
      <c r="A342" s="25" t="s">
        <v>416</v>
      </c>
      <c r="B342" s="27">
        <v>100.84</v>
      </c>
      <c r="C342" s="27">
        <v>101.41</v>
      </c>
      <c r="D342" s="27">
        <v>100.87</v>
      </c>
      <c r="E342" s="27">
        <v>105.02</v>
      </c>
      <c r="F342" s="27">
        <v>96.69</v>
      </c>
      <c r="G342" s="27">
        <v>97.55</v>
      </c>
      <c r="H342" s="27">
        <v>100.69</v>
      </c>
      <c r="I342" s="27">
        <v>99.89</v>
      </c>
      <c r="J342" s="27">
        <v>99.65</v>
      </c>
      <c r="K342" s="27">
        <v>98.32</v>
      </c>
      <c r="L342" s="27">
        <v>99.5</v>
      </c>
      <c r="M342" s="27">
        <v>99.61</v>
      </c>
      <c r="N342" s="27">
        <v>99.69</v>
      </c>
      <c r="O342" s="26"/>
      <c r="P342" s="27">
        <v>100.85</v>
      </c>
    </row>
    <row r="343" spans="1:16" x14ac:dyDescent="0.3">
      <c r="A343" s="25" t="s">
        <v>417</v>
      </c>
      <c r="B343" s="27">
        <v>101.38</v>
      </c>
      <c r="C343" s="27">
        <v>102.3</v>
      </c>
      <c r="D343" s="27">
        <v>101.37</v>
      </c>
      <c r="E343" s="27">
        <v>107.15</v>
      </c>
      <c r="F343" s="27">
        <v>94.77</v>
      </c>
      <c r="G343" s="27">
        <v>96.3</v>
      </c>
      <c r="H343" s="27">
        <v>100.97</v>
      </c>
      <c r="I343" s="27">
        <v>99.56</v>
      </c>
      <c r="J343" s="27">
        <v>99.66</v>
      </c>
      <c r="K343" s="27">
        <v>97.64</v>
      </c>
      <c r="L343" s="27">
        <v>99.4</v>
      </c>
      <c r="M343" s="27">
        <v>99.15</v>
      </c>
      <c r="N343" s="27">
        <v>99.48</v>
      </c>
      <c r="O343" s="26"/>
      <c r="P343" s="27">
        <v>101.33</v>
      </c>
    </row>
    <row r="344" spans="1:16" x14ac:dyDescent="0.3">
      <c r="A344" s="25" t="s">
        <v>418</v>
      </c>
      <c r="B344" s="27">
        <v>101.91</v>
      </c>
      <c r="C344" s="27">
        <v>103.28</v>
      </c>
      <c r="D344" s="27">
        <v>101.88</v>
      </c>
      <c r="E344" s="27">
        <v>110.23</v>
      </c>
      <c r="F344" s="27">
        <v>92.42</v>
      </c>
      <c r="G344" s="27">
        <v>95.4</v>
      </c>
      <c r="H344" s="27">
        <v>101.3</v>
      </c>
      <c r="I344" s="27">
        <v>99.17</v>
      </c>
      <c r="J344" s="27">
        <v>99.76</v>
      </c>
      <c r="K344" s="27">
        <v>95.98</v>
      </c>
      <c r="L344" s="27">
        <v>99.34</v>
      </c>
      <c r="M344" s="27">
        <v>98.61</v>
      </c>
      <c r="N344" s="27">
        <v>99.27</v>
      </c>
      <c r="O344" s="26"/>
      <c r="P344" s="27">
        <v>101.87</v>
      </c>
    </row>
    <row r="345" spans="1:16" x14ac:dyDescent="0.3">
      <c r="A345" s="25" t="s">
        <v>419</v>
      </c>
      <c r="B345" s="27">
        <v>102.56</v>
      </c>
      <c r="C345" s="27">
        <v>104.18</v>
      </c>
      <c r="D345" s="27">
        <v>102.55</v>
      </c>
      <c r="E345" s="27">
        <v>111.84</v>
      </c>
      <c r="F345" s="27">
        <v>90.89</v>
      </c>
      <c r="G345" s="27">
        <v>94.71</v>
      </c>
      <c r="H345" s="27">
        <v>101.72</v>
      </c>
      <c r="I345" s="27">
        <v>98.72</v>
      </c>
      <c r="J345" s="27">
        <v>99.93</v>
      </c>
      <c r="K345" s="27">
        <v>95.95</v>
      </c>
      <c r="L345" s="27">
        <v>100.03</v>
      </c>
      <c r="M345" s="27">
        <v>98.32</v>
      </c>
      <c r="N345" s="27">
        <v>99.06</v>
      </c>
      <c r="O345" s="26"/>
      <c r="P345" s="27">
        <v>102.41</v>
      </c>
    </row>
    <row r="346" spans="1:16" x14ac:dyDescent="0.3">
      <c r="A346" s="25" t="s">
        <v>420</v>
      </c>
      <c r="B346" s="27">
        <v>103.3</v>
      </c>
      <c r="C346" s="27">
        <v>105.12</v>
      </c>
      <c r="D346" s="27">
        <v>103.2</v>
      </c>
      <c r="E346" s="27">
        <v>113.42</v>
      </c>
      <c r="F346" s="27">
        <v>89.7</v>
      </c>
      <c r="G346" s="27">
        <v>94.33</v>
      </c>
      <c r="H346" s="27">
        <v>102.47</v>
      </c>
      <c r="I346" s="27">
        <v>97.76</v>
      </c>
      <c r="J346" s="27">
        <v>100.13</v>
      </c>
      <c r="K346" s="27">
        <v>95.54</v>
      </c>
      <c r="L346" s="27">
        <v>102.09</v>
      </c>
      <c r="M346" s="27">
        <v>99.14</v>
      </c>
      <c r="N346" s="27">
        <v>98.86</v>
      </c>
      <c r="O346" s="26"/>
      <c r="P346" s="27">
        <v>103.13</v>
      </c>
    </row>
    <row r="347" spans="1:16" x14ac:dyDescent="0.3">
      <c r="A347" s="25" t="s">
        <v>421</v>
      </c>
      <c r="B347" s="27">
        <v>103.81</v>
      </c>
      <c r="C347" s="27">
        <v>105.9</v>
      </c>
      <c r="D347" s="27">
        <v>103.6</v>
      </c>
      <c r="E347" s="27">
        <v>113.9</v>
      </c>
      <c r="F347" s="27">
        <v>88.93</v>
      </c>
      <c r="G347" s="27">
        <v>93.4</v>
      </c>
      <c r="H347" s="27">
        <v>102.63</v>
      </c>
      <c r="I347" s="27">
        <v>96.73</v>
      </c>
      <c r="J347" s="27">
        <v>100.45</v>
      </c>
      <c r="K347" s="27">
        <v>93.4</v>
      </c>
      <c r="L347" s="27">
        <v>103.69</v>
      </c>
      <c r="M347" s="27">
        <v>99.94</v>
      </c>
      <c r="N347" s="27">
        <v>98.66</v>
      </c>
      <c r="O347" s="26"/>
      <c r="P347" s="27">
        <v>103.52</v>
      </c>
    </row>
    <row r="348" spans="1:16" x14ac:dyDescent="0.3">
      <c r="A348" s="25" t="s">
        <v>422</v>
      </c>
      <c r="B348" s="27">
        <v>104.31</v>
      </c>
      <c r="C348" s="27">
        <v>106.76</v>
      </c>
      <c r="D348" s="27">
        <v>104.05</v>
      </c>
      <c r="E348" s="27">
        <v>114.72</v>
      </c>
      <c r="F348" s="27">
        <v>87.79</v>
      </c>
      <c r="G348" s="27">
        <v>92.47</v>
      </c>
      <c r="H348" s="27">
        <v>102.89</v>
      </c>
      <c r="I348" s="27">
        <v>95.68</v>
      </c>
      <c r="J348" s="27">
        <v>100.77</v>
      </c>
      <c r="K348" s="27">
        <v>92.18</v>
      </c>
      <c r="L348" s="27">
        <v>105.16</v>
      </c>
      <c r="M348" s="27">
        <v>100.64</v>
      </c>
      <c r="N348" s="27">
        <v>98.53</v>
      </c>
      <c r="O348" s="26"/>
      <c r="P348" s="27">
        <v>103.94</v>
      </c>
    </row>
    <row r="349" spans="1:16" x14ac:dyDescent="0.3">
      <c r="A349" s="25" t="s">
        <v>423</v>
      </c>
      <c r="B349" s="27">
        <v>104.95</v>
      </c>
      <c r="C349" s="27">
        <v>107.54</v>
      </c>
      <c r="D349" s="27">
        <v>104.66</v>
      </c>
      <c r="E349" s="27">
        <v>114.04</v>
      </c>
      <c r="F349" s="27">
        <v>86.75</v>
      </c>
      <c r="G349" s="27">
        <v>93.02</v>
      </c>
      <c r="H349" s="27">
        <v>103.09</v>
      </c>
      <c r="I349" s="27">
        <v>94.75</v>
      </c>
      <c r="J349" s="27">
        <v>101.12</v>
      </c>
      <c r="K349" s="27">
        <v>90.45</v>
      </c>
      <c r="L349" s="27">
        <v>105.97</v>
      </c>
      <c r="M349" s="27">
        <v>100.7</v>
      </c>
      <c r="N349" s="27">
        <v>98.41</v>
      </c>
      <c r="O349" s="26"/>
      <c r="P349" s="27">
        <v>104.29</v>
      </c>
    </row>
    <row r="350" spans="1:16" x14ac:dyDescent="0.3">
      <c r="A350" s="25" t="s">
        <v>553</v>
      </c>
      <c r="B350" s="27">
        <v>105.63</v>
      </c>
      <c r="C350" s="27">
        <v>108.57</v>
      </c>
      <c r="D350" s="27">
        <v>105.25</v>
      </c>
      <c r="E350" s="27">
        <v>114.11</v>
      </c>
      <c r="F350" s="27">
        <v>86.04</v>
      </c>
      <c r="G350" s="27">
        <v>93.14</v>
      </c>
      <c r="H350" s="27">
        <v>103.47</v>
      </c>
      <c r="I350" s="27">
        <v>93.86</v>
      </c>
      <c r="J350" s="27">
        <v>101.51</v>
      </c>
      <c r="K350" s="27">
        <v>87.96</v>
      </c>
      <c r="L350" s="27">
        <v>107.03</v>
      </c>
      <c r="M350" s="27">
        <v>100.99</v>
      </c>
      <c r="N350" s="27">
        <v>98.3</v>
      </c>
      <c r="P350" s="27">
        <v>104.8</v>
      </c>
    </row>
    <row r="351" spans="1:16" x14ac:dyDescent="0.3">
      <c r="A351" s="25" t="s">
        <v>577</v>
      </c>
      <c r="B351" s="27">
        <v>106.36</v>
      </c>
      <c r="C351" s="27">
        <v>109.59</v>
      </c>
      <c r="D351" s="27">
        <v>105.79</v>
      </c>
      <c r="E351" s="27">
        <v>114.01</v>
      </c>
      <c r="F351" s="27">
        <v>85.23</v>
      </c>
      <c r="G351" s="27">
        <v>93.07</v>
      </c>
      <c r="H351" s="27">
        <v>103.53</v>
      </c>
      <c r="I351" s="27">
        <v>93.23</v>
      </c>
      <c r="J351" s="27">
        <v>102.09</v>
      </c>
      <c r="K351" s="27">
        <v>89.25</v>
      </c>
      <c r="L351" s="27">
        <v>108.01</v>
      </c>
      <c r="M351" s="27">
        <v>100.65</v>
      </c>
      <c r="N351" s="27">
        <v>98.18</v>
      </c>
      <c r="P351" s="27">
        <v>105.24</v>
      </c>
    </row>
  </sheetData>
  <hyperlinks>
    <hyperlink ref="A1" location="Contents!A1" display="Return to content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zoomScaleNormal="100" workbookViewId="0">
      <pane xSplit="3" ySplit="5" topLeftCell="D6" activePane="bottomRight" state="frozen"/>
      <selection pane="topRight" activeCell="D1" sqref="D1"/>
      <selection pane="bottomLeft" activeCell="A6" sqref="A6"/>
      <selection pane="bottomRight" activeCell="T23" sqref="T23"/>
    </sheetView>
  </sheetViews>
  <sheetFormatPr defaultColWidth="9.109375" defaultRowHeight="13.8" x14ac:dyDescent="0.3"/>
  <cols>
    <col min="1" max="1" width="3.6640625" style="1" customWidth="1"/>
    <col min="2" max="2" width="39.5546875" style="1" customWidth="1"/>
    <col min="3" max="3" width="3.6640625" style="1" customWidth="1"/>
    <col min="4" max="10" width="9.6640625" style="1" customWidth="1"/>
    <col min="11" max="11" width="3.6640625" style="1" customWidth="1"/>
    <col min="12" max="18" width="9.6640625" style="1" customWidth="1"/>
    <col min="19" max="19" width="3.6640625" style="1" customWidth="1"/>
    <col min="20" max="26" width="9.6640625" style="1" customWidth="1"/>
    <col min="27" max="16384" width="9.109375" style="1"/>
  </cols>
  <sheetData>
    <row r="1" spans="1:26" x14ac:dyDescent="0.3">
      <c r="A1" s="5" t="s">
        <v>0</v>
      </c>
    </row>
    <row r="2" spans="1:26" x14ac:dyDescent="0.3">
      <c r="A2" s="1" t="s">
        <v>573</v>
      </c>
    </row>
    <row r="3" spans="1:26" x14ac:dyDescent="0.3">
      <c r="A3" s="5"/>
    </row>
    <row r="4" spans="1:26" x14ac:dyDescent="0.3">
      <c r="A4" s="6"/>
      <c r="D4" s="13" t="s">
        <v>579</v>
      </c>
      <c r="L4" s="7" t="s">
        <v>578</v>
      </c>
      <c r="T4" s="6" t="s">
        <v>574</v>
      </c>
    </row>
    <row r="5" spans="1:26" x14ac:dyDescent="0.3">
      <c r="B5" s="8"/>
      <c r="D5" s="9" t="s">
        <v>455</v>
      </c>
      <c r="E5" s="9" t="s">
        <v>456</v>
      </c>
      <c r="F5" s="9" t="s">
        <v>457</v>
      </c>
      <c r="G5" s="9" t="s">
        <v>458</v>
      </c>
      <c r="H5" s="9" t="s">
        <v>459</v>
      </c>
      <c r="I5" s="9" t="s">
        <v>460</v>
      </c>
      <c r="J5" s="9" t="s">
        <v>580</v>
      </c>
      <c r="K5" s="9"/>
      <c r="L5" s="9" t="s">
        <v>455</v>
      </c>
      <c r="M5" s="9" t="s">
        <v>456</v>
      </c>
      <c r="N5" s="1" t="s">
        <v>457</v>
      </c>
      <c r="O5" s="1" t="s">
        <v>458</v>
      </c>
      <c r="P5" s="1" t="s">
        <v>459</v>
      </c>
      <c r="Q5" s="1" t="s">
        <v>460</v>
      </c>
      <c r="R5" s="9" t="s">
        <v>580</v>
      </c>
      <c r="T5" s="1" t="s">
        <v>455</v>
      </c>
      <c r="U5" s="1" t="s">
        <v>456</v>
      </c>
      <c r="V5" s="1" t="s">
        <v>457</v>
      </c>
      <c r="W5" s="1" t="s">
        <v>458</v>
      </c>
      <c r="X5" s="1" t="s">
        <v>459</v>
      </c>
      <c r="Y5" s="1" t="s">
        <v>460</v>
      </c>
      <c r="Z5" s="9" t="s">
        <v>580</v>
      </c>
    </row>
    <row r="6" spans="1:26" x14ac:dyDescent="0.3">
      <c r="B6" s="9"/>
      <c r="C6" s="10"/>
      <c r="D6" s="9"/>
      <c r="E6" s="9"/>
      <c r="F6" s="9"/>
      <c r="G6" s="11"/>
      <c r="H6" s="9"/>
      <c r="I6" s="9"/>
      <c r="J6" s="9"/>
      <c r="K6" s="9"/>
      <c r="L6" s="9"/>
      <c r="M6" s="9"/>
    </row>
    <row r="7" spans="1:26" x14ac:dyDescent="0.3">
      <c r="B7" s="9" t="s">
        <v>2</v>
      </c>
      <c r="C7" s="10"/>
      <c r="D7" s="12">
        <f ca="1">LN(VICS_Ind!$B$15/VICS_Ind!$B$5)/10</f>
        <v>3.8881905331615688E-2</v>
      </c>
      <c r="E7" s="12">
        <f ca="1">LN(VICS_Ind!$B$25/VICS_Ind!$B$15)/10</f>
        <v>4.3955717411450643E-2</v>
      </c>
      <c r="F7" s="12">
        <f ca="1">LN(VICS_Ind!$B$35/VICS_Ind!$B$25)/10</f>
        <v>3.0653753287537177E-2</v>
      </c>
      <c r="G7" s="12">
        <f ca="1">LN(VICS_Ind!$B$45/VICS_Ind!$B$35)/10</f>
        <v>2.5429563236095076E-2</v>
      </c>
      <c r="H7" s="12">
        <f ca="1">LN(VICS_Ind!$B$55/VICS_Ind!$B$45)/10</f>
        <v>3.5462063710933599E-2</v>
      </c>
      <c r="I7" s="12">
        <f ca="1">LN(VICS_Ind!$B$63/VICS_Ind!$B$55)/8</f>
        <v>2.1126794933118441E-2</v>
      </c>
      <c r="J7" s="12">
        <f ca="1">LN(VICS_Ind!$B$73/VICS_Ind!$B$63)/10</f>
        <v>1.4064631367977799E-2</v>
      </c>
      <c r="K7" s="12"/>
      <c r="L7" s="14">
        <v>3.8949526896670451E-2</v>
      </c>
      <c r="M7" s="14">
        <v>4.4002648056937724E-2</v>
      </c>
      <c r="N7" s="14">
        <v>3.0525719914937605E-2</v>
      </c>
      <c r="O7" s="14">
        <v>2.5457263782582146E-2</v>
      </c>
      <c r="P7" s="14">
        <v>3.5601701719931052E-2</v>
      </c>
      <c r="Q7" s="14">
        <v>2.1060281186803375E-2</v>
      </c>
      <c r="R7" s="14">
        <v>1.4193278840536391E-2</v>
      </c>
      <c r="S7" s="12"/>
      <c r="T7" s="12">
        <f ca="1">D7-L7</f>
        <v>-6.7621565054763744E-5</v>
      </c>
      <c r="U7" s="12">
        <f t="shared" ref="U7:Z7" ca="1" si="0">E7-M7</f>
        <v>-4.6930645487081035E-5</v>
      </c>
      <c r="V7" s="12">
        <f t="shared" ca="1" si="0"/>
        <v>1.2803337259957234E-4</v>
      </c>
      <c r="W7" s="12">
        <f t="shared" ca="1" si="0"/>
        <v>-2.7700546487069433E-5</v>
      </c>
      <c r="X7" s="12">
        <f t="shared" ca="1" si="0"/>
        <v>-1.3963800899745304E-4</v>
      </c>
      <c r="Y7" s="12">
        <f t="shared" ca="1" si="0"/>
        <v>6.6513746315065986E-5</v>
      </c>
      <c r="Z7" s="12">
        <f t="shared" ca="1" si="0"/>
        <v>-1.2864747255859205E-4</v>
      </c>
    </row>
    <row r="8" spans="1:26" x14ac:dyDescent="0.3">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3">
      <c r="B9" s="9" t="s">
        <v>66</v>
      </c>
      <c r="C9" s="10"/>
      <c r="D9" s="12">
        <f ca="1">LN(VICS_Ind!$D$15/VICS_Ind!$D$5)/10</f>
        <v>3.8344643511173539E-2</v>
      </c>
      <c r="E9" s="12">
        <f ca="1">LN(VICS_Ind!$D$25/VICS_Ind!$D$15)/10</f>
        <v>3.5643581034082224E-2</v>
      </c>
      <c r="F9" s="12">
        <f ca="1">LN(VICS_Ind!$D$35/VICS_Ind!$D$25)/10</f>
        <v>1.924831090245718E-2</v>
      </c>
      <c r="G9" s="12">
        <f ca="1">LN(VICS_Ind!$D$45/VICS_Ind!$D$35)/10</f>
        <v>-2.8429277034342517E-3</v>
      </c>
      <c r="H9" s="12">
        <f ca="1">LN(VICS_Ind!$D$55/VICS_Ind!$D$45)/10</f>
        <v>4.7816709200624013E-3</v>
      </c>
      <c r="I9" s="12">
        <f ca="1">LN(VICS_Ind!$D$63/VICS_Ind!$D$55)/8</f>
        <v>1.3706843835715757E-2</v>
      </c>
      <c r="J9" s="12">
        <f ca="1">LN(VICS_Ind!$D$73/VICS_Ind!$D$63)/10</f>
        <v>1.8333910678401583E-2</v>
      </c>
      <c r="K9" s="12"/>
      <c r="L9" s="14">
        <v>3.7908643684413983E-2</v>
      </c>
      <c r="M9" s="14">
        <v>3.5725188946879052E-2</v>
      </c>
      <c r="N9" s="14">
        <v>1.9202631558358624E-2</v>
      </c>
      <c r="O9" s="14">
        <v>-2.9408946481463091E-3</v>
      </c>
      <c r="P9" s="14">
        <v>4.6925181653349928E-3</v>
      </c>
      <c r="Q9" s="14">
        <v>1.4055531395523669E-2</v>
      </c>
      <c r="R9" s="14">
        <v>1.8333544980406052E-2</v>
      </c>
      <c r="S9" s="12"/>
      <c r="T9" s="12">
        <f t="shared" ref="T9:T22" ca="1" si="1">D9-L9</f>
        <v>4.3599982675955606E-4</v>
      </c>
      <c r="U9" s="12">
        <f t="shared" ref="U9:U22" ca="1" si="2">E9-M9</f>
        <v>-8.1607912796828608E-5</v>
      </c>
      <c r="V9" s="12">
        <f t="shared" ref="V9:V22" ca="1" si="3">F9-N9</f>
        <v>4.5679344098555064E-5</v>
      </c>
      <c r="W9" s="12">
        <f t="shared" ref="W9:W22" ca="1" si="4">G9-O9</f>
        <v>9.7966944712057392E-5</v>
      </c>
      <c r="X9" s="12">
        <f t="shared" ref="X9:X22" ca="1" si="5">H9-P9</f>
        <v>8.9152754727408502E-5</v>
      </c>
      <c r="Y9" s="12">
        <f t="shared" ref="Y9:Y22" ca="1" si="6">I9-Q9</f>
        <v>-3.4868755980791213E-4</v>
      </c>
      <c r="Z9" s="12">
        <f t="shared" ref="Z9:Z22" ca="1" si="7">J9-R9</f>
        <v>3.6569799553159976E-7</v>
      </c>
    </row>
    <row r="10" spans="1:26" x14ac:dyDescent="0.3">
      <c r="B10" s="9" t="s">
        <v>67</v>
      </c>
      <c r="C10" s="10"/>
      <c r="D10" s="12">
        <f ca="1">LN(VICS_Ind!$E$15/VICS_Ind!$E$5)/10</f>
        <v>5.6272102703154546E-2</v>
      </c>
      <c r="E10" s="12">
        <f ca="1">LN(VICS_Ind!$E$25/VICS_Ind!$E$15)/10</f>
        <v>4.3082360588992653E-2</v>
      </c>
      <c r="F10" s="12">
        <f ca="1">LN(VICS_Ind!$E$35/VICS_Ind!$E$25)/10</f>
        <v>0.1013747201034636</v>
      </c>
      <c r="G10" s="12">
        <f ca="1">LN(VICS_Ind!$E$45/VICS_Ind!$E$35)/10</f>
        <v>3.669399679481767E-2</v>
      </c>
      <c r="H10" s="12">
        <f ca="1">LN(VICS_Ind!$E$55/VICS_Ind!$E$45)/10</f>
        <v>1.3924418492579383E-2</v>
      </c>
      <c r="I10" s="12">
        <f ca="1">LN(VICS_Ind!$E$63/VICS_Ind!$E$55)/8</f>
        <v>-1.3823860694626568E-2</v>
      </c>
      <c r="J10" s="12">
        <f ca="1">LN(VICS_Ind!$E$73/VICS_Ind!$E$63)/10</f>
        <v>1.6468685946780984E-2</v>
      </c>
      <c r="K10" s="12"/>
      <c r="L10" s="14">
        <v>5.640647987466698E-2</v>
      </c>
      <c r="M10" s="14">
        <v>4.3051936307305791E-2</v>
      </c>
      <c r="N10" s="14">
        <v>0.10140246815897407</v>
      </c>
      <c r="O10" s="14">
        <v>3.6332065613600084E-2</v>
      </c>
      <c r="P10" s="14">
        <v>1.4025431081025783E-2</v>
      </c>
      <c r="Q10" s="14">
        <v>-1.3350905129994983E-2</v>
      </c>
      <c r="R10" s="14">
        <v>1.6593550991140824E-2</v>
      </c>
      <c r="S10" s="12"/>
      <c r="T10" s="12">
        <f t="shared" ca="1" si="1"/>
        <v>-1.3437717151243422E-4</v>
      </c>
      <c r="U10" s="12">
        <f t="shared" ca="1" si="2"/>
        <v>3.0424281686862453E-5</v>
      </c>
      <c r="V10" s="12">
        <f t="shared" ca="1" si="3"/>
        <v>-2.774805551046533E-5</v>
      </c>
      <c r="W10" s="12">
        <f t="shared" ca="1" si="4"/>
        <v>3.6193118121758544E-4</v>
      </c>
      <c r="X10" s="12">
        <f t="shared" ca="1" si="5"/>
        <v>-1.0101258844640026E-4</v>
      </c>
      <c r="Y10" s="12">
        <f t="shared" ca="1" si="6"/>
        <v>-4.7295556463158514E-4</v>
      </c>
      <c r="Z10" s="12">
        <f t="shared" ca="1" si="7"/>
        <v>-1.248650443598405E-4</v>
      </c>
    </row>
    <row r="11" spans="1:26" x14ac:dyDescent="0.3">
      <c r="B11" s="9" t="s">
        <v>68</v>
      </c>
      <c r="C11" s="10"/>
      <c r="D11" s="12">
        <f ca="1">LN(VICS_Ind!$F$15/VICS_Ind!$F$5)/10</f>
        <v>3.716150631796216E-2</v>
      </c>
      <c r="E11" s="12">
        <f ca="1">LN(VICS_Ind!$F$25/VICS_Ind!$F$15)/10</f>
        <v>3.6385987054151983E-2</v>
      </c>
      <c r="F11" s="12">
        <f ca="1">LN(VICS_Ind!$F$35/VICS_Ind!$F$25)/10</f>
        <v>1.6855844496754389E-2</v>
      </c>
      <c r="G11" s="12">
        <f ca="1">LN(VICS_Ind!$F$45/VICS_Ind!$F$35)/10</f>
        <v>3.7505929294345979E-3</v>
      </c>
      <c r="H11" s="12">
        <f ca="1">LN(VICS_Ind!$F$55/VICS_Ind!$F$45)/10</f>
        <v>1.1318042279496563E-2</v>
      </c>
      <c r="I11" s="12">
        <f ca="1">LN(VICS_Ind!$F$63/VICS_Ind!$F$55)/8</f>
        <v>-5.9299531545966757E-3</v>
      </c>
      <c r="J11" s="12">
        <f ca="1">LN(VICS_Ind!$F$73/VICS_Ind!$F$63)/10</f>
        <v>-3.0210155023960316E-3</v>
      </c>
      <c r="K11" s="12"/>
      <c r="L11" s="14">
        <v>3.7221055363002922E-2</v>
      </c>
      <c r="M11" s="14">
        <v>3.6284124711600994E-2</v>
      </c>
      <c r="N11" s="14">
        <v>1.6601382614039251E-2</v>
      </c>
      <c r="O11" s="14">
        <v>3.5048743706600238E-3</v>
      </c>
      <c r="P11" s="14">
        <v>1.1358938642530332E-2</v>
      </c>
      <c r="Q11" s="14">
        <v>-5.9746304578321419E-3</v>
      </c>
      <c r="R11" s="14">
        <v>-2.9145448223714381E-3</v>
      </c>
      <c r="S11" s="12"/>
      <c r="T11" s="12">
        <f t="shared" ca="1" si="1"/>
        <v>-5.9549045040761805E-5</v>
      </c>
      <c r="U11" s="12">
        <f t="shared" ca="1" si="2"/>
        <v>1.0186234255098875E-4</v>
      </c>
      <c r="V11" s="12">
        <f t="shared" ca="1" si="3"/>
        <v>2.5446188271513806E-4</v>
      </c>
      <c r="W11" s="12">
        <f t="shared" ca="1" si="4"/>
        <v>2.4571855877457416E-4</v>
      </c>
      <c r="X11" s="12">
        <f t="shared" ca="1" si="5"/>
        <v>-4.0896363033768313E-5</v>
      </c>
      <c r="Y11" s="12">
        <f t="shared" ca="1" si="6"/>
        <v>4.4677303235466162E-5</v>
      </c>
      <c r="Z11" s="12">
        <f t="shared" ca="1" si="7"/>
        <v>-1.064706800245935E-4</v>
      </c>
    </row>
    <row r="12" spans="1:26" x14ac:dyDescent="0.3">
      <c r="B12" s="9" t="s">
        <v>69</v>
      </c>
      <c r="C12" s="10"/>
      <c r="D12" s="12">
        <f ca="1">LN(VICS_Ind!$G$15/VICS_Ind!$G$5)/10</f>
        <v>5.6251281170593456E-2</v>
      </c>
      <c r="E12" s="12">
        <f ca="1">LN(VICS_Ind!$G$25/VICS_Ind!$G$15)/10</f>
        <v>5.1739046321615148E-2</v>
      </c>
      <c r="F12" s="12">
        <f ca="1">LN(VICS_Ind!$G$35/VICS_Ind!$G$25)/10</f>
        <v>-1.1326203225895309E-2</v>
      </c>
      <c r="G12" s="12">
        <f ca="1">LN(VICS_Ind!$G$45/VICS_Ind!$G$35)/10</f>
        <v>-7.645465612414558E-3</v>
      </c>
      <c r="H12" s="12">
        <f ca="1">LN(VICS_Ind!$G$55/VICS_Ind!$G$45)/10</f>
        <v>9.9661135436082942E-3</v>
      </c>
      <c r="I12" s="12">
        <f ca="1">LN(VICS_Ind!$G$63/VICS_Ind!$G$55)/8</f>
        <v>1.8861528009182438E-2</v>
      </c>
      <c r="J12" s="12">
        <f ca="1">LN(VICS_Ind!$G$73/VICS_Ind!$G$63)/10</f>
        <v>6.2873766834013828E-2</v>
      </c>
      <c r="K12" s="12"/>
      <c r="L12" s="14">
        <v>5.6697205480338887E-2</v>
      </c>
      <c r="M12" s="14">
        <v>5.1729493319544795E-2</v>
      </c>
      <c r="N12" s="14">
        <v>-1.1849645602005727E-2</v>
      </c>
      <c r="O12" s="14">
        <v>-7.6036328259873522E-3</v>
      </c>
      <c r="P12" s="14">
        <v>1.0254457538811289E-2</v>
      </c>
      <c r="Q12" s="14">
        <v>1.9232574138072469E-2</v>
      </c>
      <c r="R12" s="14">
        <v>6.3392299113707154E-2</v>
      </c>
      <c r="S12" s="12"/>
      <c r="T12" s="12">
        <f t="shared" ca="1" si="1"/>
        <v>-4.4592430974543101E-4</v>
      </c>
      <c r="U12" s="12">
        <f t="shared" ca="1" si="2"/>
        <v>9.5530020703532559E-6</v>
      </c>
      <c r="V12" s="12">
        <f t="shared" ca="1" si="3"/>
        <v>5.2344237611041781E-4</v>
      </c>
      <c r="W12" s="12">
        <f t="shared" ca="1" si="4"/>
        <v>-4.1832786427205802E-5</v>
      </c>
      <c r="X12" s="12">
        <f t="shared" ca="1" si="5"/>
        <v>-2.883439952029946E-4</v>
      </c>
      <c r="Y12" s="12">
        <f t="shared" ca="1" si="6"/>
        <v>-3.7104612889003047E-4</v>
      </c>
      <c r="Z12" s="12">
        <f t="shared" ca="1" si="7"/>
        <v>-5.1853227969332616E-4</v>
      </c>
    </row>
    <row r="13" spans="1:26" x14ac:dyDescent="0.3">
      <c r="B13" s="9" t="s">
        <v>70</v>
      </c>
      <c r="C13" s="9"/>
      <c r="D13" s="12">
        <f ca="1">LN(VICS_Ind!$H$15/VICS_Ind!$H$5)/10</f>
        <v>3.0004569495614048E-2</v>
      </c>
      <c r="E13" s="12">
        <f ca="1">LN(VICS_Ind!$H$25/VICS_Ind!$H$15)/10</f>
        <v>4.8342386930696681E-2</v>
      </c>
      <c r="F13" s="12">
        <f ca="1">LN(VICS_Ind!$H$35/VICS_Ind!$H$25)/10</f>
        <v>3.9167049511336594E-2</v>
      </c>
      <c r="G13" s="12">
        <f ca="1">LN(VICS_Ind!$H$45/VICS_Ind!$H$35)/10</f>
        <v>1.6992514847098177E-2</v>
      </c>
      <c r="H13" s="12">
        <f ca="1">LN(VICS_Ind!$H$55/VICS_Ind!$H$45)/10</f>
        <v>6.4601891790589755E-2</v>
      </c>
      <c r="I13" s="12">
        <f ca="1">LN(VICS_Ind!$H$63/VICS_Ind!$H$55)/8</f>
        <v>2.3831249582794253E-2</v>
      </c>
      <c r="J13" s="12">
        <f ca="1">LN(VICS_Ind!$H$73/VICS_Ind!$H$63)/10</f>
        <v>2.1171588567295171E-2</v>
      </c>
      <c r="K13" s="12"/>
      <c r="L13" s="14">
        <v>3.0137387553550065E-2</v>
      </c>
      <c r="M13" s="14">
        <v>4.8516633556307476E-2</v>
      </c>
      <c r="N13" s="14">
        <v>3.9152050810051672E-2</v>
      </c>
      <c r="O13" s="14">
        <v>1.6911320207423738E-2</v>
      </c>
      <c r="P13" s="14">
        <v>6.4702518948918292E-2</v>
      </c>
      <c r="Q13" s="14">
        <v>2.3716651503878829E-2</v>
      </c>
      <c r="R13" s="14">
        <v>2.1162655670130114E-2</v>
      </c>
      <c r="S13" s="12"/>
      <c r="T13" s="12">
        <f t="shared" ca="1" si="1"/>
        <v>-1.3281805793601692E-4</v>
      </c>
      <c r="U13" s="12">
        <f t="shared" ca="1" si="2"/>
        <v>-1.7424662561079524E-4</v>
      </c>
      <c r="V13" s="12">
        <f t="shared" ca="1" si="3"/>
        <v>1.4998701284921201E-5</v>
      </c>
      <c r="W13" s="12">
        <f t="shared" ca="1" si="4"/>
        <v>8.1194639674438129E-5</v>
      </c>
      <c r="X13" s="12">
        <f t="shared" ca="1" si="5"/>
        <v>-1.0062715832853675E-4</v>
      </c>
      <c r="Y13" s="12">
        <f t="shared" ca="1" si="6"/>
        <v>1.1459807891542328E-4</v>
      </c>
      <c r="Z13" s="12">
        <f t="shared" ca="1" si="7"/>
        <v>8.9328971650572131E-6</v>
      </c>
    </row>
    <row r="14" spans="1:26" x14ac:dyDescent="0.3">
      <c r="B14" s="9" t="s">
        <v>71</v>
      </c>
      <c r="C14" s="9"/>
      <c r="D14" s="12">
        <f ca="1">LN(VICS_Ind!$I$15/VICS_Ind!$I$5)/10</f>
        <v>5.8303640218519283E-2</v>
      </c>
      <c r="E14" s="12">
        <f ca="1">LN(VICS_Ind!$I$25/VICS_Ind!$I$15)/10</f>
        <v>6.4180377916429304E-2</v>
      </c>
      <c r="F14" s="12">
        <f ca="1">LN(VICS_Ind!$I$35/VICS_Ind!$I$25)/10</f>
        <v>1.9768011048994796E-2</v>
      </c>
      <c r="G14" s="12">
        <f ca="1">LN(VICS_Ind!$I$45/VICS_Ind!$I$35)/10</f>
        <v>3.1301748563144757E-2</v>
      </c>
      <c r="H14" s="12">
        <f ca="1">LN(VICS_Ind!$I$55/VICS_Ind!$I$45)/10</f>
        <v>3.1021485858912512E-2</v>
      </c>
      <c r="I14" s="12">
        <f ca="1">LN(VICS_Ind!$I$63/VICS_Ind!$I$55)/8</f>
        <v>3.7675434810311062E-2</v>
      </c>
      <c r="J14" s="12">
        <f ca="1">LN(VICS_Ind!$I$73/VICS_Ind!$I$63)/10</f>
        <v>2.8779774481863096E-2</v>
      </c>
      <c r="K14" s="12"/>
      <c r="L14" s="14">
        <v>5.8309821955326101E-2</v>
      </c>
      <c r="M14" s="14">
        <v>6.4129623285386197E-2</v>
      </c>
      <c r="N14" s="14">
        <v>1.9491336967208239E-2</v>
      </c>
      <c r="O14" s="14">
        <v>3.159681465148402E-2</v>
      </c>
      <c r="P14" s="14">
        <v>3.115391417453317E-2</v>
      </c>
      <c r="Q14" s="14">
        <v>3.7674364555934141E-2</v>
      </c>
      <c r="R14" s="14">
        <v>2.8958047315155944E-2</v>
      </c>
      <c r="S14" s="12"/>
      <c r="T14" s="12">
        <f t="shared" ca="1" si="1"/>
        <v>-6.1817368068178835E-6</v>
      </c>
      <c r="U14" s="12">
        <f t="shared" ca="1" si="2"/>
        <v>5.0754631043106735E-5</v>
      </c>
      <c r="V14" s="12">
        <f t="shared" ca="1" si="3"/>
        <v>2.7667408178655775E-4</v>
      </c>
      <c r="W14" s="12">
        <f t="shared" ca="1" si="4"/>
        <v>-2.9506608833926307E-4</v>
      </c>
      <c r="X14" s="12">
        <f t="shared" ca="1" si="5"/>
        <v>-1.3242831562065849E-4</v>
      </c>
      <c r="Y14" s="12">
        <f t="shared" ca="1" si="6"/>
        <v>1.0702543769211537E-6</v>
      </c>
      <c r="Z14" s="12">
        <f t="shared" ca="1" si="7"/>
        <v>-1.7827283329284807E-4</v>
      </c>
    </row>
    <row r="15" spans="1:26" x14ac:dyDescent="0.3">
      <c r="B15" s="1" t="s">
        <v>72</v>
      </c>
      <c r="D15" s="12">
        <f ca="1">LN(VICS_Ind!$J$15/VICS_Ind!$J$5)/10</f>
        <v>4.2232475079119487E-2</v>
      </c>
      <c r="E15" s="12">
        <f ca="1">LN(VICS_Ind!$J$25/VICS_Ind!$J$15)/10</f>
        <v>6.4369527395150561E-2</v>
      </c>
      <c r="F15" s="12">
        <f ca="1">LN(VICS_Ind!$J$35/VICS_Ind!$J$25)/10</f>
        <v>4.3082540173102493E-2</v>
      </c>
      <c r="G15" s="12">
        <f ca="1">LN(VICS_Ind!$J$45/VICS_Ind!$J$35)/10</f>
        <v>4.0506478986090319E-2</v>
      </c>
      <c r="H15" s="12">
        <f ca="1">LN(VICS_Ind!$J$55/VICS_Ind!$J$45)/10</f>
        <v>4.7214882823822121E-2</v>
      </c>
      <c r="I15" s="12">
        <f ca="1">LN(VICS_Ind!$J$63/VICS_Ind!$J$55)/8</f>
        <v>3.4077356855339323E-2</v>
      </c>
      <c r="J15" s="12">
        <f ca="1">LN(VICS_Ind!$J$73/VICS_Ind!$J$63)/10</f>
        <v>2.0395208110692266E-2</v>
      </c>
      <c r="K15" s="12"/>
      <c r="L15" s="14">
        <v>4.2503755299932874E-2</v>
      </c>
      <c r="M15" s="14">
        <v>6.4403342627444377E-2</v>
      </c>
      <c r="N15" s="14">
        <v>4.2959844904571401E-2</v>
      </c>
      <c r="O15" s="14">
        <v>4.0555341843616734E-2</v>
      </c>
      <c r="P15" s="14">
        <v>4.7334278241487455E-2</v>
      </c>
      <c r="Q15" s="14">
        <v>3.3916581526814288E-2</v>
      </c>
      <c r="R15" s="14">
        <v>2.038673795979376E-2</v>
      </c>
      <c r="S15" s="12"/>
      <c r="T15" s="12">
        <f t="shared" ca="1" si="1"/>
        <v>-2.7128022081338715E-4</v>
      </c>
      <c r="U15" s="12">
        <f t="shared" ca="1" si="2"/>
        <v>-3.3815232293815667E-5</v>
      </c>
      <c r="V15" s="12">
        <f t="shared" ca="1" si="3"/>
        <v>1.2269526853109225E-4</v>
      </c>
      <c r="W15" s="12">
        <f t="shared" ca="1" si="4"/>
        <v>-4.8862857526414671E-5</v>
      </c>
      <c r="X15" s="12">
        <f t="shared" ca="1" si="5"/>
        <v>-1.1939541766533418E-4</v>
      </c>
      <c r="Y15" s="12">
        <f t="shared" ca="1" si="6"/>
        <v>1.6077532852503545E-4</v>
      </c>
      <c r="Z15" s="12">
        <f t="shared" ca="1" si="7"/>
        <v>8.4701508985055018E-6</v>
      </c>
    </row>
    <row r="16" spans="1:26" x14ac:dyDescent="0.3">
      <c r="A16" s="11"/>
      <c r="B16" s="9" t="s">
        <v>73</v>
      </c>
      <c r="C16" s="9"/>
      <c r="D16" s="12">
        <f ca="1">LN(VICS_Ind!$K$15/VICS_Ind!$K$5)/10</f>
        <v>1.5827839068714423E-2</v>
      </c>
      <c r="E16" s="12">
        <f ca="1">LN(VICS_Ind!$K$25/VICS_Ind!$K$15)/10</f>
        <v>2.1127075819952358E-2</v>
      </c>
      <c r="F16" s="12">
        <f ca="1">LN(VICS_Ind!$K$35/VICS_Ind!$K$25)/10</f>
        <v>1.8746433868940458E-2</v>
      </c>
      <c r="G16" s="12">
        <f ca="1">LN(VICS_Ind!$K$45/VICS_Ind!$K$35)/10</f>
        <v>-2.1834281501536806E-3</v>
      </c>
      <c r="H16" s="12">
        <f ca="1">LN(VICS_Ind!$K$55/VICS_Ind!$K$45)/10</f>
        <v>5.8183257982035476E-2</v>
      </c>
      <c r="I16" s="12">
        <f ca="1">LN(VICS_Ind!$K$63/VICS_Ind!$K$55)/8</f>
        <v>5.0046247766702676E-2</v>
      </c>
      <c r="J16" s="12">
        <f ca="1">LN(VICS_Ind!$K$73/VICS_Ind!$K$63)/10</f>
        <v>1.5268659287320492E-4</v>
      </c>
      <c r="K16" s="12"/>
      <c r="L16" s="14">
        <v>1.5391066518504767E-2</v>
      </c>
      <c r="M16" s="14">
        <v>2.1478684381976015E-2</v>
      </c>
      <c r="N16" s="14">
        <v>1.8446661365585603E-2</v>
      </c>
      <c r="O16" s="14">
        <v>-1.576369285786686E-3</v>
      </c>
      <c r="P16" s="14">
        <v>5.8732189345946005E-2</v>
      </c>
      <c r="Q16" s="14">
        <v>4.9946732310412613E-2</v>
      </c>
      <c r="R16" s="14">
        <v>2.3496357899720183E-4</v>
      </c>
      <c r="S16" s="12"/>
      <c r="T16" s="12">
        <f t="shared" ca="1" si="1"/>
        <v>4.3677255020965582E-4</v>
      </c>
      <c r="U16" s="12">
        <f t="shared" ca="1" si="2"/>
        <v>-3.5160856202365656E-4</v>
      </c>
      <c r="V16" s="12">
        <f t="shared" ca="1" si="3"/>
        <v>2.9977250335485456E-4</v>
      </c>
      <c r="W16" s="12">
        <f t="shared" ca="1" si="4"/>
        <v>-6.0705886436699459E-4</v>
      </c>
      <c r="X16" s="12">
        <f t="shared" ca="1" si="5"/>
        <v>-5.4893136391052921E-4</v>
      </c>
      <c r="Y16" s="12">
        <f t="shared" ca="1" si="6"/>
        <v>9.9515456290062698E-5</v>
      </c>
      <c r="Z16" s="12">
        <f t="shared" ca="1" si="7"/>
        <v>-8.2276986123996909E-5</v>
      </c>
    </row>
    <row r="17" spans="1:26" x14ac:dyDescent="0.3">
      <c r="A17" s="11"/>
      <c r="B17" s="9" t="s">
        <v>74</v>
      </c>
      <c r="C17" s="9"/>
      <c r="D17" s="12">
        <f ca="1">LN(VICS_Ind!$L$15/VICS_Ind!$L$5)/10</f>
        <v>7.7614365370114666E-2</v>
      </c>
      <c r="E17" s="12">
        <f ca="1">LN(VICS_Ind!$L$25/VICS_Ind!$L$15)/10</f>
        <v>0.10089858710169992</v>
      </c>
      <c r="F17" s="12">
        <f ca="1">LN(VICS_Ind!$L$35/VICS_Ind!$L$25)/10</f>
        <v>5.6786396849809205E-2</v>
      </c>
      <c r="G17" s="12">
        <f ca="1">LN(VICS_Ind!$L$45/VICS_Ind!$L$35)/10</f>
        <v>4.5440224335551581E-2</v>
      </c>
      <c r="H17" s="12">
        <f ca="1">LN(VICS_Ind!$L$55/VICS_Ind!$L$45)/10</f>
        <v>6.2405441735862835E-2</v>
      </c>
      <c r="I17" s="12">
        <f ca="1">LN(VICS_Ind!$L$63/VICS_Ind!$L$55)/8</f>
        <v>2.1089379702587657E-2</v>
      </c>
      <c r="J17" s="12">
        <f ca="1">LN(VICS_Ind!$L$73/VICS_Ind!$L$63)/10</f>
        <v>1.8189111236942088E-2</v>
      </c>
      <c r="K17" s="12"/>
      <c r="L17" s="14">
        <v>7.7645511499725234E-2</v>
      </c>
      <c r="M17" s="14">
        <v>0.10099052097860581</v>
      </c>
      <c r="N17" s="14">
        <v>5.6635944923041713E-2</v>
      </c>
      <c r="O17" s="14">
        <v>4.5388464234553658E-2</v>
      </c>
      <c r="P17" s="14">
        <v>6.2477159186260497E-2</v>
      </c>
      <c r="Q17" s="14">
        <v>2.0901036832447237E-2</v>
      </c>
      <c r="R17" s="14">
        <v>1.8179264678061004E-2</v>
      </c>
      <c r="S17" s="12"/>
      <c r="T17" s="12">
        <f t="shared" ca="1" si="1"/>
        <v>-3.1146129610568063E-5</v>
      </c>
      <c r="U17" s="12">
        <f t="shared" ca="1" si="2"/>
        <v>-9.1933876905883616E-5</v>
      </c>
      <c r="V17" s="12">
        <f t="shared" ca="1" si="3"/>
        <v>1.5045192676749197E-4</v>
      </c>
      <c r="W17" s="12">
        <f t="shared" ca="1" si="4"/>
        <v>5.176010099792322E-5</v>
      </c>
      <c r="X17" s="12">
        <f t="shared" ca="1" si="5"/>
        <v>-7.171745039766253E-5</v>
      </c>
      <c r="Y17" s="12">
        <f t="shared" ca="1" si="6"/>
        <v>1.8834287014041912E-4</v>
      </c>
      <c r="Z17" s="12">
        <f t="shared" ca="1" si="7"/>
        <v>9.8465588810846272E-6</v>
      </c>
    </row>
    <row r="18" spans="1:26" x14ac:dyDescent="0.3">
      <c r="A18" s="11"/>
      <c r="B18" s="9" t="s">
        <v>75</v>
      </c>
      <c r="C18" s="9"/>
      <c r="D18" s="12">
        <f ca="1">LN(VICS_Ind!$M$15/VICS_Ind!$M$5)/10</f>
        <v>3.6285706596120043E-2</v>
      </c>
      <c r="E18" s="12">
        <f ca="1">LN(VICS_Ind!$M$25/VICS_Ind!$M$15)/10</f>
        <v>4.2573832404861109E-2</v>
      </c>
      <c r="F18" s="12">
        <f ca="1">LN(VICS_Ind!$M$35/VICS_Ind!$M$25)/10</f>
        <v>4.6485015772671626E-2</v>
      </c>
      <c r="G18" s="12">
        <f ca="1">LN(VICS_Ind!$M$45/VICS_Ind!$M$35)/10</f>
        <v>5.2112632906670633E-2</v>
      </c>
      <c r="H18" s="12">
        <f ca="1">LN(VICS_Ind!$M$55/VICS_Ind!$M$45)/10</f>
        <v>7.5292502577138487E-2</v>
      </c>
      <c r="I18" s="12">
        <f ca="1">LN(VICS_Ind!$M$63/VICS_Ind!$M$55)/8</f>
        <v>3.0494865100044944E-2</v>
      </c>
      <c r="J18" s="12">
        <f ca="1">LN(VICS_Ind!$M$73/VICS_Ind!$M$63)/10</f>
        <v>-2.8525445744645465E-3</v>
      </c>
      <c r="K18" s="12"/>
      <c r="L18" s="14">
        <v>3.6680770167585974E-2</v>
      </c>
      <c r="M18" s="14">
        <v>4.2562230742949313E-2</v>
      </c>
      <c r="N18" s="14">
        <v>4.6330294807103684E-2</v>
      </c>
      <c r="O18" s="14">
        <v>5.2242604934774249E-2</v>
      </c>
      <c r="P18" s="14">
        <v>7.5202042560708407E-2</v>
      </c>
      <c r="Q18" s="14">
        <v>2.9860907557459768E-2</v>
      </c>
      <c r="R18" s="14">
        <v>-2.8127600378523359E-3</v>
      </c>
      <c r="S18" s="12"/>
      <c r="T18" s="12">
        <f t="shared" ca="1" si="1"/>
        <v>-3.9506357146593118E-4</v>
      </c>
      <c r="U18" s="12">
        <f t="shared" ca="1" si="2"/>
        <v>1.1601661911796179E-5</v>
      </c>
      <c r="V18" s="12">
        <f t="shared" ca="1" si="3"/>
        <v>1.5472096556794213E-4</v>
      </c>
      <c r="W18" s="12">
        <f t="shared" ca="1" si="4"/>
        <v>-1.2997202810361569E-4</v>
      </c>
      <c r="X18" s="12">
        <f t="shared" ca="1" si="5"/>
        <v>9.0460016430080059E-5</v>
      </c>
      <c r="Y18" s="12">
        <f t="shared" ca="1" si="6"/>
        <v>6.3395754258517567E-4</v>
      </c>
      <c r="Z18" s="12">
        <f t="shared" ca="1" si="7"/>
        <v>-3.9784536612210569E-5</v>
      </c>
    </row>
    <row r="19" spans="1:26" x14ac:dyDescent="0.3">
      <c r="A19" s="11"/>
      <c r="B19" s="9" t="s">
        <v>76</v>
      </c>
      <c r="C19" s="9"/>
      <c r="D19" s="12">
        <f ca="1">LN(VICS_Ind!$N$15/VICS_Ind!$N$5)/10</f>
        <v>4.7384149547491983E-2</v>
      </c>
      <c r="E19" s="12">
        <f ca="1">LN(VICS_Ind!$N$25/VICS_Ind!$N$15)/10</f>
        <v>0.10618079921821141</v>
      </c>
      <c r="F19" s="12">
        <f ca="1">LN(VICS_Ind!$N$35/VICS_Ind!$N$25)/10</f>
        <v>7.6207975720817972E-2</v>
      </c>
      <c r="G19" s="12">
        <f ca="1">LN(VICS_Ind!$N$45/VICS_Ind!$N$35)/10</f>
        <v>6.2991294426872263E-2</v>
      </c>
      <c r="H19" s="12">
        <f ca="1">LN(VICS_Ind!$N$55/VICS_Ind!$N$45)/10</f>
        <v>2.6498361866616676E-2</v>
      </c>
      <c r="I19" s="12">
        <f ca="1">LN(VICS_Ind!$N$63/VICS_Ind!$N$55)/8</f>
        <v>2.6030581204629546E-2</v>
      </c>
      <c r="J19" s="12">
        <f ca="1">LN(VICS_Ind!$N$73/VICS_Ind!$N$63)/10</f>
        <v>6.7299003313676361E-3</v>
      </c>
      <c r="K19" s="12"/>
      <c r="L19" s="14">
        <v>4.7488097451366548E-2</v>
      </c>
      <c r="M19" s="14">
        <v>0.10641119841175795</v>
      </c>
      <c r="N19" s="14">
        <v>7.612946651434134E-2</v>
      </c>
      <c r="O19" s="14">
        <v>6.2889305659270089E-2</v>
      </c>
      <c r="P19" s="14">
        <v>2.6402915862591032E-2</v>
      </c>
      <c r="Q19" s="14">
        <v>2.5701833663564405E-2</v>
      </c>
      <c r="R19" s="14">
        <v>6.5493975738616997E-3</v>
      </c>
      <c r="S19" s="12"/>
      <c r="T19" s="12">
        <f t="shared" ca="1" si="1"/>
        <v>-1.0394790387456554E-4</v>
      </c>
      <c r="U19" s="12">
        <f t="shared" ca="1" si="2"/>
        <v>-2.3039919354653215E-4</v>
      </c>
      <c r="V19" s="12">
        <f t="shared" ca="1" si="3"/>
        <v>7.8509206476631843E-5</v>
      </c>
      <c r="W19" s="12">
        <f t="shared" ca="1" si="4"/>
        <v>1.0198876760217357E-4</v>
      </c>
      <c r="X19" s="12">
        <f t="shared" ca="1" si="5"/>
        <v>9.5446004025643433E-5</v>
      </c>
      <c r="Y19" s="12">
        <f t="shared" ca="1" si="6"/>
        <v>3.2874754106514137E-4</v>
      </c>
      <c r="Z19" s="12">
        <f t="shared" ca="1" si="7"/>
        <v>1.8050275750593637E-4</v>
      </c>
    </row>
    <row r="20" spans="1:26" x14ac:dyDescent="0.3">
      <c r="A20" s="11"/>
      <c r="B20" s="9" t="s">
        <v>77</v>
      </c>
      <c r="C20" s="9"/>
      <c r="D20" s="12">
        <f ca="1">LN(VICS_Ind!$O$15/VICS_Ind!$O$5)/10</f>
        <v>3.7108142970152781E-2</v>
      </c>
      <c r="E20" s="12">
        <f ca="1">LN(VICS_Ind!$O$25/VICS_Ind!$O$15)/10</f>
        <v>5.8067514639827199E-2</v>
      </c>
      <c r="F20" s="12">
        <f ca="1">LN(VICS_Ind!$O$35/VICS_Ind!$O$25)/10</f>
        <v>3.4341504640754396E-2</v>
      </c>
      <c r="G20" s="12">
        <f ca="1">LN(VICS_Ind!$O$45/VICS_Ind!$O$35)/10</f>
        <v>6.5759362916832695E-2</v>
      </c>
      <c r="H20" s="12">
        <f ca="1">LN(VICS_Ind!$O$55/VICS_Ind!$O$45)/10</f>
        <v>3.3313964364308543E-2</v>
      </c>
      <c r="I20" s="12">
        <f ca="1">LN(VICS_Ind!$O$63/VICS_Ind!$O$55)/8</f>
        <v>2.8281246600927498E-2</v>
      </c>
      <c r="J20" s="12">
        <f ca="1">LN(VICS_Ind!$O$73/VICS_Ind!$O$63)/10</f>
        <v>3.6962574248375095E-3</v>
      </c>
      <c r="K20" s="12"/>
      <c r="L20" s="14">
        <v>3.7257946677389756E-2</v>
      </c>
      <c r="M20" s="14">
        <v>5.8235890766051311E-2</v>
      </c>
      <c r="N20" s="14">
        <v>3.4318996196306406E-2</v>
      </c>
      <c r="O20" s="14">
        <v>6.5838556995486408E-2</v>
      </c>
      <c r="P20" s="14">
        <v>3.3238793982606957E-2</v>
      </c>
      <c r="Q20" s="14">
        <v>2.8160840745372378E-2</v>
      </c>
      <c r="R20" s="14">
        <v>3.5606020142610628E-3</v>
      </c>
      <c r="S20" s="12"/>
      <c r="T20" s="12">
        <f t="shared" ca="1" si="1"/>
        <v>-1.4980370723697428E-4</v>
      </c>
      <c r="U20" s="12">
        <f t="shared" ca="1" si="2"/>
        <v>-1.6837612622411235E-4</v>
      </c>
      <c r="V20" s="12">
        <f t="shared" ca="1" si="3"/>
        <v>2.2508444447989773E-5</v>
      </c>
      <c r="W20" s="12">
        <f t="shared" ca="1" si="4"/>
        <v>-7.9194078653713196E-5</v>
      </c>
      <c r="X20" s="12">
        <f t="shared" ca="1" si="5"/>
        <v>7.5170381701586408E-5</v>
      </c>
      <c r="Y20" s="12">
        <f t="shared" ca="1" si="6"/>
        <v>1.2040585555512032E-4</v>
      </c>
      <c r="Z20" s="12">
        <f t="shared" ca="1" si="7"/>
        <v>1.3565541057644669E-4</v>
      </c>
    </row>
    <row r="21" spans="1:26" x14ac:dyDescent="0.3">
      <c r="A21" s="11"/>
      <c r="B21" s="9" t="s">
        <v>78</v>
      </c>
      <c r="C21" s="9"/>
      <c r="D21" s="12">
        <f ca="1">LN(VICS_Ind!$P$15/VICS_Ind!$P$5)/10</f>
        <v>0.16755818999902766</v>
      </c>
      <c r="E21" s="12">
        <f ca="1">LN(VICS_Ind!$P$25/VICS_Ind!$P$15)/10</f>
        <v>6.0984753792212819E-2</v>
      </c>
      <c r="F21" s="12">
        <f ca="1">LN(VICS_Ind!$P$35/VICS_Ind!$P$25)/10</f>
        <v>9.3122755041566099E-2</v>
      </c>
      <c r="G21" s="12">
        <f ca="1">LN(VICS_Ind!$P$45/VICS_Ind!$P$35)/10</f>
        <v>9.8223570900206877E-2</v>
      </c>
      <c r="H21" s="12">
        <f ca="1">LN(VICS_Ind!$P$55/VICS_Ind!$P$45)/10</f>
        <v>5.7593084122193008E-2</v>
      </c>
      <c r="I21" s="12">
        <f ca="1">LN(VICS_Ind!$P$63/VICS_Ind!$P$55)/8</f>
        <v>4.640468934131662E-2</v>
      </c>
      <c r="J21" s="12">
        <f ca="1">LN(VICS_Ind!$P$73/VICS_Ind!$P$63)/10</f>
        <v>2.8695944538983338E-2</v>
      </c>
      <c r="K21" s="12"/>
      <c r="L21" s="14">
        <v>0.16650581556058669</v>
      </c>
      <c r="M21" s="14">
        <v>6.0380989540715815E-2</v>
      </c>
      <c r="N21" s="14">
        <v>9.3582746974506803E-2</v>
      </c>
      <c r="O21" s="14">
        <v>9.8181696452352724E-2</v>
      </c>
      <c r="P21" s="14">
        <v>5.8368224753876298E-2</v>
      </c>
      <c r="Q21" s="14">
        <v>4.6601003316319271E-2</v>
      </c>
      <c r="R21" s="14">
        <v>2.8588188985559267E-2</v>
      </c>
      <c r="S21" s="12"/>
      <c r="T21" s="12">
        <f t="shared" ca="1" si="1"/>
        <v>1.0523744384409728E-3</v>
      </c>
      <c r="U21" s="12">
        <f t="shared" ca="1" si="2"/>
        <v>6.0376425149700347E-4</v>
      </c>
      <c r="V21" s="12">
        <f t="shared" ca="1" si="3"/>
        <v>-4.5999193294070373E-4</v>
      </c>
      <c r="W21" s="12">
        <f t="shared" ca="1" si="4"/>
        <v>4.187444785415384E-5</v>
      </c>
      <c r="X21" s="12">
        <f t="shared" ca="1" si="5"/>
        <v>-7.7514063168328956E-4</v>
      </c>
      <c r="Y21" s="12">
        <f t="shared" ca="1" si="6"/>
        <v>-1.9631397500265158E-4</v>
      </c>
      <c r="Z21" s="12">
        <f t="shared" ca="1" si="7"/>
        <v>1.077555534240715E-4</v>
      </c>
    </row>
    <row r="22" spans="1:26" x14ac:dyDescent="0.3">
      <c r="A22" s="11"/>
      <c r="B22" s="9" t="s">
        <v>79</v>
      </c>
      <c r="C22" s="9"/>
      <c r="D22" s="12">
        <f ca="1">LN(VICS_Ind!$Q$15/VICS_Ind!$Q$5)/10</f>
        <v>3.7694360257639017E-2</v>
      </c>
      <c r="E22" s="12">
        <f ca="1">LN(VICS_Ind!$Q$25/VICS_Ind!$Q$15)/10</f>
        <v>4.2729444182561561E-2</v>
      </c>
      <c r="F22" s="12">
        <f ca="1">LN(VICS_Ind!$Q$35/VICS_Ind!$Q$25)/10</f>
        <v>5.0678811123575009E-2</v>
      </c>
      <c r="G22" s="12">
        <f ca="1">LN(VICS_Ind!$Q$45/VICS_Ind!$Q$35)/10</f>
        <v>6.3614501189821579E-2</v>
      </c>
      <c r="H22" s="12">
        <f ca="1">LN(VICS_Ind!$Q$55/VICS_Ind!$Q$45)/10</f>
        <v>5.9461975564704964E-2</v>
      </c>
      <c r="I22" s="12">
        <f ca="1">LN(VICS_Ind!$Q$63/VICS_Ind!$Q$55)/8</f>
        <v>3.2094109015846244E-2</v>
      </c>
      <c r="J22" s="12">
        <f ca="1">LN(VICS_Ind!$Q$73/VICS_Ind!$Q$63)/10</f>
        <v>2.6276355046917076E-2</v>
      </c>
      <c r="K22" s="12"/>
      <c r="L22" s="14">
        <v>3.7722311859774871E-2</v>
      </c>
      <c r="M22" s="14">
        <v>4.271997893207953E-2</v>
      </c>
      <c r="N22" s="14">
        <v>5.0668728303844036E-2</v>
      </c>
      <c r="O22" s="14">
        <v>6.3453833861778608E-2</v>
      </c>
      <c r="P22" s="14">
        <v>5.9269333231399178E-2</v>
      </c>
      <c r="Q22" s="14">
        <v>3.1453661313091089E-2</v>
      </c>
      <c r="R22" s="14">
        <v>2.6789456358389613E-2</v>
      </c>
      <c r="S22" s="12"/>
      <c r="T22" s="12">
        <f t="shared" ca="1" si="1"/>
        <v>-2.7951602135853348E-5</v>
      </c>
      <c r="U22" s="12">
        <f t="shared" ca="1" si="2"/>
        <v>9.4652504820311179E-6</v>
      </c>
      <c r="V22" s="12">
        <f t="shared" ca="1" si="3"/>
        <v>1.0082819730972137E-5</v>
      </c>
      <c r="W22" s="12">
        <f t="shared" ca="1" si="4"/>
        <v>1.6066732804297101E-4</v>
      </c>
      <c r="X22" s="12">
        <f t="shared" ca="1" si="5"/>
        <v>1.9264233330578556E-4</v>
      </c>
      <c r="Y22" s="12">
        <f t="shared" ca="1" si="6"/>
        <v>6.40447702755155E-4</v>
      </c>
      <c r="Z22" s="12">
        <f t="shared" ca="1" si="7"/>
        <v>-5.1310131147253718E-4</v>
      </c>
    </row>
    <row r="23" spans="1:26" x14ac:dyDescent="0.3">
      <c r="A23" s="11"/>
      <c r="B23" s="9" t="s">
        <v>80</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3">
      <c r="B24" s="1" t="s">
        <v>81</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3">
      <c r="B25" s="1" t="s">
        <v>82</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3">
      <c r="B26" s="1" t="s">
        <v>83</v>
      </c>
      <c r="D26" s="12">
        <f ca="1">LN(VICS_Ind!$U$15/VICS_Ind!$U$5)/10</f>
        <v>2.4935691305137654E-2</v>
      </c>
      <c r="E26" s="12">
        <f ca="1">LN(VICS_Ind!$U$25/VICS_Ind!$U$15)/10</f>
        <v>3.2843792238361744E-2</v>
      </c>
      <c r="F26" s="12">
        <f ca="1">LN(VICS_Ind!$U$35/VICS_Ind!$U$25)/10</f>
        <v>2.7554601628751129E-2</v>
      </c>
      <c r="G26" s="12">
        <f ca="1">LN(VICS_Ind!$U$45/VICS_Ind!$U$35)/10</f>
        <v>5.2027342568046829E-2</v>
      </c>
      <c r="H26" s="12">
        <f ca="1">LN(VICS_Ind!$U$55/VICS_Ind!$U$45)/10</f>
        <v>4.3322182970380881E-2</v>
      </c>
      <c r="I26" s="12">
        <f ca="1">LN(VICS_Ind!$U$63/VICS_Ind!$U$55)/8</f>
        <v>5.7393488836699211E-3</v>
      </c>
      <c r="J26" s="12">
        <f ca="1">LN(VICS_Ind!$U$73/VICS_Ind!$U$63)/10</f>
        <v>6.6314744784436051E-3</v>
      </c>
      <c r="K26" s="12"/>
      <c r="L26" s="14">
        <v>2.5088048474322194E-2</v>
      </c>
      <c r="M26" s="14">
        <v>3.3029046186084321E-2</v>
      </c>
      <c r="N26" s="14">
        <v>2.7625942358982171E-2</v>
      </c>
      <c r="O26" s="14">
        <v>5.2029925966429101E-2</v>
      </c>
      <c r="P26" s="14">
        <v>4.3044384200551657E-2</v>
      </c>
      <c r="Q26" s="14">
        <v>5.565817230309059E-3</v>
      </c>
      <c r="R26" s="14">
        <v>6.7795357776915966E-3</v>
      </c>
      <c r="S26" s="12"/>
      <c r="T26" s="12">
        <f t="shared" ref="T26:T27" ca="1" si="8">D26-L26</f>
        <v>-1.5235716918454018E-4</v>
      </c>
      <c r="U26" s="12">
        <f t="shared" ref="U26:U27" ca="1" si="9">E26-M26</f>
        <v>-1.8525394772257731E-4</v>
      </c>
      <c r="V26" s="12">
        <f t="shared" ref="V26:V27" ca="1" si="10">F26-N26</f>
        <v>-7.1340730231041899E-5</v>
      </c>
      <c r="W26" s="12">
        <f t="shared" ref="W26:W27" ca="1" si="11">G26-O26</f>
        <v>-2.5833983822720619E-6</v>
      </c>
      <c r="X26" s="12">
        <f t="shared" ref="X26:X27" ca="1" si="12">H26-P26</f>
        <v>2.7779876982922391E-4</v>
      </c>
      <c r="Y26" s="12">
        <f t="shared" ref="Y26:Y27" ca="1" si="13">I26-Q26</f>
        <v>1.7353165336086215E-4</v>
      </c>
      <c r="Z26" s="12">
        <f t="shared" ref="Z26:Z27" ca="1" si="14">J26-R26</f>
        <v>-1.4806129924799152E-4</v>
      </c>
    </row>
    <row r="27" spans="1:26" x14ac:dyDescent="0.3">
      <c r="B27" s="1" t="s">
        <v>84</v>
      </c>
      <c r="D27" s="12">
        <f ca="1">LN(VICS_Ind!$V$15/VICS_Ind!$V$5)/10</f>
        <v>0.1507551093855978</v>
      </c>
      <c r="E27" s="12">
        <f ca="1">LN(VICS_Ind!$V$25/VICS_Ind!$V$15)/10</f>
        <v>0.15472370879104036</v>
      </c>
      <c r="F27" s="12">
        <f ca="1">LN(VICS_Ind!$V$35/VICS_Ind!$V$25)/10</f>
        <v>0.18756728807897932</v>
      </c>
      <c r="G27" s="12">
        <f ca="1">LN(VICS_Ind!$V$45/VICS_Ind!$V$35)/10</f>
        <v>0.10985839821575963</v>
      </c>
      <c r="H27" s="12">
        <f ca="1">LN(VICS_Ind!$V$55/VICS_Ind!$V$45)/10</f>
        <v>5.8104473100725883E-2</v>
      </c>
      <c r="I27" s="12">
        <f ca="1">LN(VICS_Ind!$V$63/VICS_Ind!$V$55)/8</f>
        <v>2.99887996459164E-2</v>
      </c>
      <c r="J27" s="12">
        <f ca="1">LN(VICS_Ind!$V$73/VICS_Ind!$V$63)/10</f>
        <v>1.359393322184339E-2</v>
      </c>
      <c r="K27" s="12"/>
      <c r="L27" s="14">
        <v>0.15019328798929635</v>
      </c>
      <c r="M27" s="14">
        <v>0.1550496478908801</v>
      </c>
      <c r="N27" s="14">
        <v>0.18793856952436155</v>
      </c>
      <c r="O27" s="14">
        <v>0.10866718350522971</v>
      </c>
      <c r="P27" s="14">
        <v>5.8508698042055551E-2</v>
      </c>
      <c r="Q27" s="14">
        <v>3.0779604341938931E-2</v>
      </c>
      <c r="R27" s="14">
        <v>1.3754820627150086E-2</v>
      </c>
      <c r="S27" s="12"/>
      <c r="T27" s="12">
        <f t="shared" ca="1" si="8"/>
        <v>5.61821396301454E-4</v>
      </c>
      <c r="U27" s="12">
        <f t="shared" ca="1" si="9"/>
        <v>-3.2593909983974489E-4</v>
      </c>
      <c r="V27" s="12">
        <f t="shared" ca="1" si="10"/>
        <v>-3.7128144538223218E-4</v>
      </c>
      <c r="W27" s="12">
        <f t="shared" ca="1" si="11"/>
        <v>1.1912147105299226E-3</v>
      </c>
      <c r="X27" s="12">
        <f t="shared" ca="1" si="12"/>
        <v>-4.0422494132966863E-4</v>
      </c>
      <c r="Y27" s="12">
        <f t="shared" ca="1" si="13"/>
        <v>-7.908046960225304E-4</v>
      </c>
      <c r="Z27" s="12">
        <f t="shared" ca="1" si="14"/>
        <v>-1.6088740530669637E-4</v>
      </c>
    </row>
    <row r="28" spans="1:26" x14ac:dyDescent="0.3">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3">
      <c r="B29" s="1" t="s">
        <v>424</v>
      </c>
      <c r="D29" s="12">
        <f ca="1">LN(VICS_Asset!$B$14/VICS_Asset!$B$4)/10</f>
        <v>2.9027557815579856E-2</v>
      </c>
      <c r="E29" s="12">
        <f ca="1">LN(VICS_Asset!$B$24/VICS_Asset!$B$14)/10</f>
        <v>4.6351989927156431E-2</v>
      </c>
      <c r="F29" s="12">
        <f ca="1">LN(VICS_Asset!$B$34/VICS_Asset!$B$24)/10</f>
        <v>2.6132429639844988E-2</v>
      </c>
      <c r="G29" s="12">
        <f ca="1">LN(VICS_Asset!$B$44/VICS_Asset!$B$34)/10</f>
        <v>2.9717660441345987E-2</v>
      </c>
      <c r="H29" s="12">
        <f ca="1">LN(VICS_Asset!$B$54/VICS_Asset!$B$44)/10</f>
        <v>3.9353541750583518E-2</v>
      </c>
      <c r="I29" s="12">
        <f ca="1">LN(VICS_Asset!$B$62/VICS_Asset!$B$54)/8</f>
        <v>2.0637677713812363E-2</v>
      </c>
      <c r="J29" s="12">
        <f ca="1">LN(VICS_Asset!$B$72/VICS_Asset!$B$62)/10</f>
        <v>1.2808445364368228E-2</v>
      </c>
      <c r="K29" s="12"/>
      <c r="L29" s="14">
        <v>2.9169367787658738E-2</v>
      </c>
      <c r="M29" s="14">
        <v>4.6468769253222422E-2</v>
      </c>
      <c r="N29" s="14">
        <v>2.612931096656481E-2</v>
      </c>
      <c r="O29" s="14">
        <v>2.9738569355030015E-2</v>
      </c>
      <c r="P29" s="14">
        <v>3.9409366837997506E-2</v>
      </c>
      <c r="Q29" s="14">
        <v>2.0597692701026571E-2</v>
      </c>
      <c r="R29" s="14">
        <v>1.2825143214217891E-2</v>
      </c>
      <c r="S29" s="12"/>
      <c r="T29" s="12">
        <f t="shared" ref="T29:T41" ca="1" si="15">D29-L29</f>
        <v>-1.4180997207888235E-4</v>
      </c>
      <c r="U29" s="12">
        <f t="shared" ref="U29:U41" ca="1" si="16">E29-M29</f>
        <v>-1.1677932606599106E-4</v>
      </c>
      <c r="V29" s="12">
        <f t="shared" ref="V29:V41" ca="1" si="17">F29-N29</f>
        <v>3.1186732801780082E-6</v>
      </c>
      <c r="W29" s="12">
        <f t="shared" ref="W29:W41" ca="1" si="18">G29-O29</f>
        <v>-2.090891368402778E-5</v>
      </c>
      <c r="X29" s="12">
        <f t="shared" ref="X29:X41" ca="1" si="19">H29-P29</f>
        <v>-5.5825087413988173E-5</v>
      </c>
      <c r="Y29" s="12">
        <f t="shared" ref="Y29:Y41" ca="1" si="20">I29-Q29</f>
        <v>3.9985012785792584E-5</v>
      </c>
      <c r="Z29" s="12">
        <f t="shared" ref="Z29:Z41" ca="1" si="21">J29-R29</f>
        <v>-1.6697849849662411E-5</v>
      </c>
    </row>
    <row r="30" spans="1:26" x14ac:dyDescent="0.3">
      <c r="B30" s="1" t="s">
        <v>425</v>
      </c>
      <c r="D30" s="12">
        <f ca="1">LN(VICS_Asset!$C$14/VICS_Asset!$C$4)/10</f>
        <v>4.3123944101164088E-2</v>
      </c>
      <c r="E30" s="12">
        <f ca="1">LN(VICS_Asset!$C$24/VICS_Asset!$C$14)/10</f>
        <v>4.519794807837816E-2</v>
      </c>
      <c r="F30" s="12">
        <f ca="1">LN(VICS_Asset!$C$34/VICS_Asset!$C$24)/10</f>
        <v>5.0610190332766022E-2</v>
      </c>
      <c r="G30" s="12">
        <f ca="1">LN(VICS_Asset!$C$44/VICS_Asset!$C$34)/10</f>
        <v>2.3322316608762033E-2</v>
      </c>
      <c r="H30" s="12">
        <f ca="1">LN(VICS_Asset!$C$54/VICS_Asset!$C$44)/10</f>
        <v>3.978601197802499E-2</v>
      </c>
      <c r="I30" s="12">
        <f ca="1">LN(VICS_Asset!$C$62/VICS_Asset!$C$54)/8</f>
        <v>9.7608203795619582E-3</v>
      </c>
      <c r="J30" s="12">
        <f ca="1">LN(VICS_Asset!$C$72/VICS_Asset!$C$62)/10</f>
        <v>3.5344764096345488E-2</v>
      </c>
      <c r="K30" s="12"/>
      <c r="L30" s="14">
        <v>4.3265769522090422E-2</v>
      </c>
      <c r="M30" s="14">
        <v>4.5297281410284003E-2</v>
      </c>
      <c r="N30" s="14">
        <v>5.0634461122064302E-2</v>
      </c>
      <c r="O30" s="14">
        <v>2.322825236952071E-2</v>
      </c>
      <c r="P30" s="14">
        <v>3.9827694508750733E-2</v>
      </c>
      <c r="Q30" s="14">
        <v>9.7116544536656919E-3</v>
      </c>
      <c r="R30" s="14">
        <v>3.5549867540657011E-2</v>
      </c>
      <c r="S30" s="12"/>
      <c r="T30" s="12">
        <f t="shared" ca="1" si="15"/>
        <v>-1.4182542092633366E-4</v>
      </c>
      <c r="U30" s="12">
        <f t="shared" ca="1" si="16"/>
        <v>-9.9333331905843147E-5</v>
      </c>
      <c r="V30" s="12">
        <f t="shared" ca="1" si="17"/>
        <v>-2.427078929827936E-5</v>
      </c>
      <c r="W30" s="12">
        <f t="shared" ca="1" si="18"/>
        <v>9.4064239241322539E-5</v>
      </c>
      <c r="X30" s="12">
        <f t="shared" ca="1" si="19"/>
        <v>-4.1682530725742351E-5</v>
      </c>
      <c r="Y30" s="12">
        <f t="shared" ca="1" si="20"/>
        <v>4.9165925896266227E-5</v>
      </c>
      <c r="Z30" s="12">
        <f t="shared" ca="1" si="21"/>
        <v>-2.0510344431152322E-4</v>
      </c>
    </row>
    <row r="31" spans="1:26" x14ac:dyDescent="0.3">
      <c r="B31" s="1" t="s">
        <v>426</v>
      </c>
      <c r="D31" s="12">
        <f ca="1">LN(VICS_Asset!$D$14/VICS_Asset!$D$4)/10</f>
        <v>3.6113802649076272E-2</v>
      </c>
      <c r="E31" s="12">
        <f ca="1">LN(VICS_Asset!$D$24/VICS_Asset!$D$14)/10</f>
        <v>5.4586181733586717E-2</v>
      </c>
      <c r="F31" s="12">
        <f ca="1">LN(VICS_Asset!$D$34/VICS_Asset!$D$24)/10</f>
        <v>2.7425263867708865E-2</v>
      </c>
      <c r="G31" s="12">
        <f ca="1">LN(VICS_Asset!$D$44/VICS_Asset!$D$34)/10</f>
        <v>1.6594163138050164E-2</v>
      </c>
      <c r="H31" s="12">
        <f ca="1">LN(VICS_Asset!$D$54/VICS_Asset!$D$44)/10</f>
        <v>2.5725833762257504E-2</v>
      </c>
      <c r="I31" s="12">
        <f ca="1">LN(VICS_Asset!$D$62/VICS_Asset!$D$54)/8</f>
        <v>1.7789011001032726E-2</v>
      </c>
      <c r="J31" s="12">
        <f ca="1">LN(VICS_Asset!$D$72/VICS_Asset!$D$62)/10</f>
        <v>1.9120181066349787E-2</v>
      </c>
      <c r="K31" s="12"/>
      <c r="L31" s="14">
        <v>3.613981568831913E-2</v>
      </c>
      <c r="M31" s="14">
        <v>5.4652456652813111E-2</v>
      </c>
      <c r="N31" s="14">
        <v>2.730793040090166E-2</v>
      </c>
      <c r="O31" s="14">
        <v>1.6507197201624555E-2</v>
      </c>
      <c r="P31" s="14">
        <v>2.5876994636542978E-2</v>
      </c>
      <c r="Q31" s="14">
        <v>1.7862866480212819E-2</v>
      </c>
      <c r="R31" s="14">
        <v>1.9233694502492682E-2</v>
      </c>
      <c r="S31" s="12"/>
      <c r="T31" s="12">
        <f t="shared" ca="1" si="15"/>
        <v>-2.6013039242857305E-5</v>
      </c>
      <c r="U31" s="12">
        <f t="shared" ca="1" si="16"/>
        <v>-6.6274919226394502E-5</v>
      </c>
      <c r="V31" s="12">
        <f t="shared" ca="1" si="17"/>
        <v>1.1733346680720472E-4</v>
      </c>
      <c r="W31" s="12">
        <f t="shared" ca="1" si="18"/>
        <v>8.6965936425608542E-5</v>
      </c>
      <c r="X31" s="12">
        <f t="shared" ca="1" si="19"/>
        <v>-1.5116087428547476E-4</v>
      </c>
      <c r="Y31" s="12">
        <f t="shared" ca="1" si="20"/>
        <v>-7.3855479180092581E-5</v>
      </c>
      <c r="Z31" s="12">
        <f t="shared" ca="1" si="21"/>
        <v>-1.1351343614289522E-4</v>
      </c>
    </row>
    <row r="32" spans="1:26" x14ac:dyDescent="0.3">
      <c r="B32" s="1" t="s">
        <v>427</v>
      </c>
      <c r="D32" s="12">
        <f ca="1">LN(VICS_Asset!$E$14/VICS_Asset!$E$4)/10</f>
        <v>3.2164144045245577E-2</v>
      </c>
      <c r="E32" s="12">
        <f ca="1">LN(VICS_Asset!$E$24/VICS_Asset!$E$14)/10</f>
        <v>3.0501459546035236E-2</v>
      </c>
      <c r="F32" s="12">
        <f ca="1">LN(VICS_Asset!$E$34/VICS_Asset!$E$24)/10</f>
        <v>3.1275143097397262E-2</v>
      </c>
      <c r="G32" s="12">
        <f ca="1">LN(VICS_Asset!$E$44/VICS_Asset!$E$34)/10</f>
        <v>-5.5746176378670539E-3</v>
      </c>
      <c r="H32" s="12">
        <f ca="1">LN(VICS_Asset!$E$54/VICS_Asset!$E$44)/10</f>
        <v>1.9596231480740516E-2</v>
      </c>
      <c r="I32" s="12">
        <f ca="1">LN(VICS_Asset!$E$62/VICS_Asset!$E$54)/8</f>
        <v>2.515143724609898E-2</v>
      </c>
      <c r="J32" s="12">
        <f ca="1">LN(VICS_Asset!$E$72/VICS_Asset!$E$62)/10</f>
        <v>2.4424152895844563E-2</v>
      </c>
      <c r="K32" s="12"/>
      <c r="L32" s="14">
        <v>3.1639799430705676E-2</v>
      </c>
      <c r="M32" s="14">
        <v>3.0622645743232025E-2</v>
      </c>
      <c r="N32" s="14">
        <v>3.1144612408747586E-2</v>
      </c>
      <c r="O32" s="14">
        <v>-5.0560609842456618E-3</v>
      </c>
      <c r="P32" s="14">
        <v>2.03235723010936E-2</v>
      </c>
      <c r="Q32" s="14">
        <v>2.4740585123268086E-2</v>
      </c>
      <c r="R32" s="14">
        <v>2.55707704563231E-2</v>
      </c>
      <c r="S32" s="12"/>
      <c r="T32" s="12">
        <f t="shared" ca="1" si="15"/>
        <v>5.2434461453990111E-4</v>
      </c>
      <c r="U32" s="12">
        <f t="shared" ca="1" si="16"/>
        <v>-1.2118619719678897E-4</v>
      </c>
      <c r="V32" s="12">
        <f t="shared" ca="1" si="17"/>
        <v>1.3053068864967571E-4</v>
      </c>
      <c r="W32" s="12">
        <f t="shared" ca="1" si="18"/>
        <v>-5.1855665362139213E-4</v>
      </c>
      <c r="X32" s="12">
        <f t="shared" ca="1" si="19"/>
        <v>-7.2734082035308401E-4</v>
      </c>
      <c r="Y32" s="12">
        <f t="shared" ca="1" si="20"/>
        <v>4.1085212283089451E-4</v>
      </c>
      <c r="Z32" s="12">
        <f t="shared" ca="1" si="21"/>
        <v>-1.1466175604785377E-3</v>
      </c>
    </row>
    <row r="33" spans="2:26" x14ac:dyDescent="0.3">
      <c r="B33" s="1" t="s">
        <v>428</v>
      </c>
      <c r="D33" s="12"/>
      <c r="E33" s="12"/>
      <c r="F33" s="12"/>
      <c r="G33" s="12">
        <f ca="1">LN(VICS_Asset!$F$44/VICS_Asset!$F$34)/10</f>
        <v>0.30512224399904986</v>
      </c>
      <c r="H33" s="12">
        <f ca="1">LN(VICS_Asset!$F$54/VICS_Asset!$F$44)/10</f>
        <v>0.24504474321462261</v>
      </c>
      <c r="I33" s="12">
        <f ca="1">LN(VICS_Asset!$F$62/VICS_Asset!$F$54)/8</f>
        <v>8.2025623645317292E-2</v>
      </c>
      <c r="J33" s="12">
        <f ca="1">LN(VICS_Asset!$F$72/VICS_Asset!$F$62)/10</f>
        <v>-1.8882265523195319E-2</v>
      </c>
      <c r="K33" s="12"/>
      <c r="L33" s="14"/>
      <c r="M33" s="14"/>
      <c r="N33" s="14"/>
      <c r="O33" s="14">
        <v>0.30459716011491006</v>
      </c>
      <c r="P33" s="14">
        <v>0.24509706447336943</v>
      </c>
      <c r="Q33" s="14">
        <v>8.2091279989562019E-2</v>
      </c>
      <c r="R33" s="14">
        <v>-1.992610571787979E-2</v>
      </c>
      <c r="S33" s="12"/>
      <c r="T33" s="12"/>
      <c r="U33" s="12"/>
      <c r="V33" s="12"/>
      <c r="W33" s="12">
        <f t="shared" ca="1" si="18"/>
        <v>5.2508388413979867E-4</v>
      </c>
      <c r="X33" s="12">
        <f t="shared" ca="1" si="19"/>
        <v>-5.2321258746823585E-5</v>
      </c>
      <c r="Y33" s="12">
        <f t="shared" ca="1" si="20"/>
        <v>-6.5656344244727216E-5</v>
      </c>
      <c r="Z33" s="12">
        <f t="shared" ca="1" si="21"/>
        <v>1.0438401946844707E-3</v>
      </c>
    </row>
    <row r="34" spans="2:26" x14ac:dyDescent="0.3">
      <c r="B34" s="1" t="s">
        <v>429</v>
      </c>
      <c r="D34" s="12">
        <f ca="1">LN(VICS_Asset!$G$14/VICS_Asset!$G$4)/10</f>
        <v>0.12963226566207786</v>
      </c>
      <c r="E34" s="12">
        <f ca="1">LN(VICS_Asset!$G$24/VICS_Asset!$G$14)/10</f>
        <v>0.15054989417292095</v>
      </c>
      <c r="F34" s="12">
        <f ca="1">LN(VICS_Asset!$G$34/VICS_Asset!$G$24)/10</f>
        <v>2.525532038433511E-2</v>
      </c>
      <c r="G34" s="12">
        <f ca="1">LN(VICS_Asset!$G$44/VICS_Asset!$G$34)/10</f>
        <v>3.8589135902470179E-2</v>
      </c>
      <c r="H34" s="12">
        <f ca="1">LN(VICS_Asset!$G$54/VICS_Asset!$G$44)/10</f>
        <v>6.030594181057973E-2</v>
      </c>
      <c r="I34" s="12">
        <f ca="1">LN(VICS_Asset!$G$62/VICS_Asset!$G$54)/8</f>
        <v>7.7665199088090692E-2</v>
      </c>
      <c r="J34" s="12">
        <f ca="1">LN(VICS_Asset!$G$72/VICS_Asset!$G$62)/10</f>
        <v>-6.1101783179387612E-3</v>
      </c>
      <c r="K34" s="12"/>
      <c r="L34" s="14">
        <v>0.12957351507866854</v>
      </c>
      <c r="M34" s="14">
        <v>0.15031123465165738</v>
      </c>
      <c r="N34" s="14">
        <v>2.4665178037293824E-2</v>
      </c>
      <c r="O34" s="14">
        <v>3.9205704615178194E-2</v>
      </c>
      <c r="P34" s="14">
        <v>6.0950587885539073E-2</v>
      </c>
      <c r="Q34" s="14">
        <v>7.7450847448296764E-2</v>
      </c>
      <c r="R34" s="14">
        <v>-7.1498615257225128E-3</v>
      </c>
      <c r="S34" s="12"/>
      <c r="T34" s="12">
        <f t="shared" ca="1" si="15"/>
        <v>5.8750583409317159E-5</v>
      </c>
      <c r="U34" s="12">
        <f t="shared" ca="1" si="16"/>
        <v>2.3865952126356227E-4</v>
      </c>
      <c r="V34" s="12">
        <f t="shared" ca="1" si="17"/>
        <v>5.9014234704128643E-4</v>
      </c>
      <c r="W34" s="12">
        <f t="shared" ca="1" si="18"/>
        <v>-6.165687127080155E-4</v>
      </c>
      <c r="X34" s="12">
        <f t="shared" ca="1" si="19"/>
        <v>-6.4464607495934301E-4</v>
      </c>
      <c r="Y34" s="12">
        <f t="shared" ca="1" si="20"/>
        <v>2.1435163979392768E-4</v>
      </c>
      <c r="Z34" s="12">
        <f t="shared" ca="1" si="21"/>
        <v>1.0396832077837516E-3</v>
      </c>
    </row>
    <row r="35" spans="2:26" x14ac:dyDescent="0.3">
      <c r="B35" s="1" t="s">
        <v>430</v>
      </c>
      <c r="D35" s="12">
        <f ca="1">LN(VICS_Asset!$H$14/VICS_Asset!$H$4)/10</f>
        <v>4.4147383258661042E-2</v>
      </c>
      <c r="E35" s="12">
        <f ca="1">LN(VICS_Asset!$H$24/VICS_Asset!$H$14)/10</f>
        <v>4.0208806428352971E-2</v>
      </c>
      <c r="F35" s="12">
        <f ca="1">LN(VICS_Asset!$H$34/VICS_Asset!$H$24)/10</f>
        <v>1.4710983400324026E-2</v>
      </c>
      <c r="G35" s="12">
        <f ca="1">LN(VICS_Asset!$H$44/VICS_Asset!$H$34)/10</f>
        <v>1.0365185103042251E-2</v>
      </c>
      <c r="H35" s="12">
        <f ca="1">LN(VICS_Asset!$H$54/VICS_Asset!$H$44)/10</f>
        <v>2.1119058158953118E-2</v>
      </c>
      <c r="I35" s="12">
        <f ca="1">LN(VICS_Asset!$H$62/VICS_Asset!$H$54)/8</f>
        <v>1.3780299479586691E-2</v>
      </c>
      <c r="J35" s="12">
        <f ca="1">LN(VICS_Asset!$H$72/VICS_Asset!$H$62)/10</f>
        <v>6.8885351952247846E-3</v>
      </c>
      <c r="K35" s="12"/>
      <c r="L35" s="14">
        <v>4.4354185508173265E-2</v>
      </c>
      <c r="M35" s="14">
        <v>4.0177082444237497E-2</v>
      </c>
      <c r="N35" s="14">
        <v>1.440563729097206E-2</v>
      </c>
      <c r="O35" s="14">
        <v>1.0405413781097887E-2</v>
      </c>
      <c r="P35" s="14">
        <v>2.1320268997036703E-2</v>
      </c>
      <c r="Q35" s="14">
        <v>1.3758920553615233E-2</v>
      </c>
      <c r="R35" s="14">
        <v>6.9420457036077189E-3</v>
      </c>
      <c r="S35" s="12"/>
      <c r="T35" s="12">
        <f t="shared" ca="1" si="15"/>
        <v>-2.0680224951222237E-4</v>
      </c>
      <c r="U35" s="12">
        <f t="shared" ca="1" si="16"/>
        <v>3.1723984115474002E-5</v>
      </c>
      <c r="V35" s="12">
        <f t="shared" ca="1" si="17"/>
        <v>3.0534610935196646E-4</v>
      </c>
      <c r="W35" s="12">
        <f t="shared" ca="1" si="18"/>
        <v>-4.0228678055635736E-5</v>
      </c>
      <c r="X35" s="12">
        <f t="shared" ca="1" si="19"/>
        <v>-2.0121083808358545E-4</v>
      </c>
      <c r="Y35" s="12">
        <f t="shared" ca="1" si="20"/>
        <v>2.1378925971458212E-5</v>
      </c>
      <c r="Z35" s="12">
        <f t="shared" ca="1" si="21"/>
        <v>-5.3510508382934377E-5</v>
      </c>
    </row>
    <row r="36" spans="2:26" x14ac:dyDescent="0.3">
      <c r="B36" s="1" t="s">
        <v>431</v>
      </c>
      <c r="D36" s="12">
        <f ca="1">LN(VICS_Asset!$I$14/VICS_Asset!$I$4)/10</f>
        <v>0.10087283472047406</v>
      </c>
      <c r="E36" s="12">
        <f ca="1">LN(VICS_Asset!$I$24/VICS_Asset!$I$14)/10</f>
        <v>3.9274445711962078E-2</v>
      </c>
      <c r="F36" s="12">
        <f ca="1">LN(VICS_Asset!$I$34/VICS_Asset!$I$24)/10</f>
        <v>1.923920674417564E-2</v>
      </c>
      <c r="G36" s="12">
        <f ca="1">LN(VICS_Asset!$I$44/VICS_Asset!$I$34)/10</f>
        <v>3.1505179631262793E-2</v>
      </c>
      <c r="H36" s="12">
        <f ca="1">LN(VICS_Asset!$I$54/VICS_Asset!$I$44)/10</f>
        <v>1.211707671656286E-2</v>
      </c>
      <c r="I36" s="12">
        <f ca="1">LN(VICS_Asset!$I$62/VICS_Asset!$I$54)/8</f>
        <v>2.7404688798375938E-2</v>
      </c>
      <c r="J36" s="12">
        <f ca="1">LN(VICS_Asset!$I$72/VICS_Asset!$I$62)/10</f>
        <v>1.3208835375327525E-2</v>
      </c>
      <c r="K36" s="12"/>
      <c r="L36" s="14">
        <v>9.8013034721998321E-2</v>
      </c>
      <c r="M36" s="14">
        <v>3.9192241298384799E-2</v>
      </c>
      <c r="N36" s="14">
        <v>1.9152307266314512E-2</v>
      </c>
      <c r="O36" s="14">
        <v>3.1562395696276349E-2</v>
      </c>
      <c r="P36" s="14">
        <v>1.1499592866710213E-2</v>
      </c>
      <c r="Q36" s="14">
        <v>2.8501276686085035E-2</v>
      </c>
      <c r="R36" s="14">
        <v>1.2710447803711642E-2</v>
      </c>
      <c r="S36" s="12"/>
      <c r="T36" s="12">
        <f t="shared" ca="1" si="15"/>
        <v>2.8597999984757427E-3</v>
      </c>
      <c r="U36" s="12">
        <f t="shared" ca="1" si="16"/>
        <v>8.2204413577278979E-5</v>
      </c>
      <c r="V36" s="12">
        <f t="shared" ca="1" si="17"/>
        <v>8.6899477861127061E-5</v>
      </c>
      <c r="W36" s="12">
        <f t="shared" ca="1" si="18"/>
        <v>-5.7216065013555861E-5</v>
      </c>
      <c r="X36" s="12">
        <f t="shared" ca="1" si="19"/>
        <v>6.1748384985264686E-4</v>
      </c>
      <c r="Y36" s="12">
        <f t="shared" ca="1" si="20"/>
        <v>-1.0965878877090968E-3</v>
      </c>
      <c r="Z36" s="12">
        <f t="shared" ca="1" si="21"/>
        <v>4.9838757161588254E-4</v>
      </c>
    </row>
    <row r="37" spans="2:26" x14ac:dyDescent="0.3">
      <c r="B37" s="1" t="s">
        <v>432</v>
      </c>
      <c r="D37" s="12">
        <f ca="1">LN(VICS_Asset!$J$14/VICS_Asset!$J$4)/10</f>
        <v>0.27732035251265064</v>
      </c>
      <c r="E37" s="12">
        <f ca="1">LN(VICS_Asset!$J$24/VICS_Asset!$J$14)/10</f>
        <v>7.5037458562476428E-2</v>
      </c>
      <c r="F37" s="12">
        <f ca="1">LN(VICS_Asset!$J$34/VICS_Asset!$J$24)/10</f>
        <v>9.6835257866505514E-2</v>
      </c>
      <c r="G37" s="12">
        <f ca="1">LN(VICS_Asset!$J$44/VICS_Asset!$J$34)/10</f>
        <v>8.2703966480570074E-2</v>
      </c>
      <c r="H37" s="12">
        <f ca="1">LN(VICS_Asset!$J$54/VICS_Asset!$J$44)/10</f>
        <v>3.3934381221141612E-2</v>
      </c>
      <c r="I37" s="12">
        <f ca="1">LN(VICS_Asset!$J$62/VICS_Asset!$J$54)/8</f>
        <v>1.662858920579241E-2</v>
      </c>
      <c r="J37" s="12">
        <f ca="1">LN(VICS_Asset!$J$72/VICS_Asset!$J$62)/10</f>
        <v>2.7371431683189474E-3</v>
      </c>
      <c r="K37" s="12"/>
      <c r="L37" s="14">
        <v>0.27123346596136644</v>
      </c>
      <c r="M37" s="14">
        <v>7.3979869719920544E-2</v>
      </c>
      <c r="N37" s="14">
        <v>9.7627335944193705E-2</v>
      </c>
      <c r="O37" s="14">
        <v>8.2102730406343277E-2</v>
      </c>
      <c r="P37" s="14">
        <v>3.4134233470617649E-2</v>
      </c>
      <c r="Q37" s="14">
        <v>1.7254398989301492E-2</v>
      </c>
      <c r="R37" s="14">
        <v>2.519032465398302E-3</v>
      </c>
      <c r="S37" s="12"/>
      <c r="T37" s="12">
        <f t="shared" ca="1" si="15"/>
        <v>6.0868865512841985E-3</v>
      </c>
      <c r="U37" s="12">
        <f t="shared" ca="1" si="16"/>
        <v>1.0575888425558844E-3</v>
      </c>
      <c r="V37" s="12">
        <f t="shared" ca="1" si="17"/>
        <v>-7.9207807768819083E-4</v>
      </c>
      <c r="W37" s="12">
        <f t="shared" ca="1" si="18"/>
        <v>6.0123607422679637E-4</v>
      </c>
      <c r="X37" s="12">
        <f t="shared" ca="1" si="19"/>
        <v>-1.9985224947603741E-4</v>
      </c>
      <c r="Y37" s="12">
        <f t="shared" ca="1" si="20"/>
        <v>-6.2580978350908201E-4</v>
      </c>
      <c r="Z37" s="12">
        <f t="shared" ca="1" si="21"/>
        <v>2.1811070292064539E-4</v>
      </c>
    </row>
    <row r="38" spans="2:26" x14ac:dyDescent="0.3">
      <c r="B38" s="1" t="s">
        <v>433</v>
      </c>
      <c r="D38" s="12">
        <f ca="1">LN(VICS_Asset!$K$14/VICS_Asset!$K$4)/10</f>
        <v>0.11289292268238779</v>
      </c>
      <c r="E38" s="12">
        <f ca="1">LN(VICS_Asset!$K$24/VICS_Asset!$K$14)/10</f>
        <v>0.12541658268191128</v>
      </c>
      <c r="F38" s="12">
        <f ca="1">LN(VICS_Asset!$K$34/VICS_Asset!$K$24)/10</f>
        <v>9.4617794234591962E-2</v>
      </c>
      <c r="G38" s="12">
        <f ca="1">LN(VICS_Asset!$K$44/VICS_Asset!$K$34)/10</f>
        <v>6.8221743053062639E-2</v>
      </c>
      <c r="H38" s="12">
        <f ca="1">LN(VICS_Asset!$K$54/VICS_Asset!$K$44)/10</f>
        <v>-6.077453279959473E-2</v>
      </c>
      <c r="I38" s="12">
        <f ca="1">LN(VICS_Asset!$K$62/VICS_Asset!$K$54)/8</f>
        <v>-7.3798171191683345E-2</v>
      </c>
      <c r="J38" s="12">
        <f ca="1">LN(VICS_Asset!$K$72/VICS_Asset!$K$62)/10</f>
        <v>1.1633870036168505E-2</v>
      </c>
      <c r="K38" s="12"/>
      <c r="L38" s="14">
        <v>0.10993762297521079</v>
      </c>
      <c r="M38" s="14">
        <v>0.12649812723131892</v>
      </c>
      <c r="N38" s="14">
        <v>9.3575071414784591E-2</v>
      </c>
      <c r="O38" s="14">
        <v>6.7867501656824175E-2</v>
      </c>
      <c r="P38" s="14">
        <v>-6.2425791197696187E-2</v>
      </c>
      <c r="Q38" s="14">
        <v>-7.1144054214066887E-2</v>
      </c>
      <c r="R38" s="14">
        <v>1.0832050522699647E-2</v>
      </c>
      <c r="S38" s="12"/>
      <c r="T38" s="12">
        <f t="shared" ca="1" si="15"/>
        <v>2.955299707177006E-3</v>
      </c>
      <c r="U38" s="12">
        <f t="shared" ca="1" si="16"/>
        <v>-1.0815445494076481E-3</v>
      </c>
      <c r="V38" s="12">
        <f t="shared" ca="1" si="17"/>
        <v>1.0427228198073707E-3</v>
      </c>
      <c r="W38" s="12">
        <f t="shared" ca="1" si="18"/>
        <v>3.5424139623846385E-4</v>
      </c>
      <c r="X38" s="12">
        <f t="shared" ca="1" si="19"/>
        <v>1.6512583981014572E-3</v>
      </c>
      <c r="Y38" s="12">
        <f t="shared" ca="1" si="20"/>
        <v>-2.654116977616458E-3</v>
      </c>
      <c r="Z38" s="12">
        <f t="shared" ca="1" si="21"/>
        <v>8.018195134688582E-4</v>
      </c>
    </row>
    <row r="39" spans="2:26" x14ac:dyDescent="0.3">
      <c r="B39" s="1" t="s">
        <v>434</v>
      </c>
      <c r="D39" s="12">
        <f ca="1">LN(VICS_Asset!$L$14/VICS_Asset!$L$4)/10</f>
        <v>0</v>
      </c>
      <c r="E39" s="12">
        <f ca="1">LN(VICS_Asset!$L$24/VICS_Asset!$L$14)/10</f>
        <v>9.2105484207918892E-2</v>
      </c>
      <c r="F39" s="12">
        <f ca="1">LN(VICS_Asset!$L$34/VICS_Asset!$L$24)/10</f>
        <v>0.22883992260186159</v>
      </c>
      <c r="G39" s="12">
        <f ca="1">LN(VICS_Asset!$L$44/VICS_Asset!$L$34)/10</f>
        <v>7.8723741730318306E-2</v>
      </c>
      <c r="H39" s="12">
        <f ca="1">LN(VICS_Asset!$L$54/VICS_Asset!$L$44)/10</f>
        <v>5.6163305891294105E-2</v>
      </c>
      <c r="I39" s="12">
        <f ca="1">LN(VICS_Asset!$L$62/VICS_Asset!$L$54)/8</f>
        <v>3.8756904451722786E-2</v>
      </c>
      <c r="J39" s="12">
        <f ca="1">LN(VICS_Asset!$L$72/VICS_Asset!$L$62)/10</f>
        <v>7.7590763177793707E-3</v>
      </c>
      <c r="K39" s="12"/>
      <c r="L39" s="14">
        <v>0</v>
      </c>
      <c r="M39" s="14">
        <v>9.1821185649063747E-2</v>
      </c>
      <c r="N39" s="14">
        <v>0.22303620505296098</v>
      </c>
      <c r="O39" s="14">
        <v>7.8904239409450447E-2</v>
      </c>
      <c r="P39" s="14">
        <v>5.588891381403345E-2</v>
      </c>
      <c r="Q39" s="14">
        <v>3.8550908488332078E-2</v>
      </c>
      <c r="R39" s="14">
        <v>8.1902102406647779E-3</v>
      </c>
      <c r="S39" s="12"/>
      <c r="T39" s="12">
        <f t="shared" ca="1" si="15"/>
        <v>0</v>
      </c>
      <c r="U39" s="12">
        <f t="shared" ca="1" si="16"/>
        <v>2.8429855885514499E-4</v>
      </c>
      <c r="V39" s="12">
        <f t="shared" ca="1" si="17"/>
        <v>5.8037175489006054E-3</v>
      </c>
      <c r="W39" s="12">
        <f t="shared" ca="1" si="18"/>
        <v>-1.804976791321411E-4</v>
      </c>
      <c r="X39" s="12">
        <f t="shared" ca="1" si="19"/>
        <v>2.7439207726065451E-4</v>
      </c>
      <c r="Y39" s="12">
        <f t="shared" ca="1" si="20"/>
        <v>2.0599596339070797E-4</v>
      </c>
      <c r="Z39" s="12">
        <f t="shared" ca="1" si="21"/>
        <v>-4.3113392288540719E-4</v>
      </c>
    </row>
    <row r="40" spans="2:26" x14ac:dyDescent="0.3">
      <c r="B40" s="1" t="s">
        <v>435</v>
      </c>
      <c r="D40" s="12"/>
      <c r="E40" s="12"/>
      <c r="F40" s="12"/>
      <c r="G40" s="12">
        <f ca="1">LN(VICS_Asset!$M$44/VICS_Asset!$M$34)/10</f>
        <v>0.19808318599161415</v>
      </c>
      <c r="H40" s="12">
        <f ca="1">LN(VICS_Asset!$M$54/VICS_Asset!$M$44)/10</f>
        <v>9.5954959137440357E-2</v>
      </c>
      <c r="I40" s="12">
        <f ca="1">LN(VICS_Asset!$M$62/VICS_Asset!$M$54)/8</f>
        <v>4.9728650715755371E-2</v>
      </c>
      <c r="J40" s="12">
        <f ca="1">LN(VICS_Asset!$M$72/VICS_Asset!$M$62)/10</f>
        <v>3.778761002846355E-2</v>
      </c>
      <c r="K40" s="12"/>
      <c r="L40" s="14"/>
      <c r="M40" s="14"/>
      <c r="N40" s="14"/>
      <c r="O40" s="14">
        <v>0.19737298023296132</v>
      </c>
      <c r="P40" s="14">
        <v>9.5338880062426537E-2</v>
      </c>
      <c r="Q40" s="14">
        <v>5.0543991903378278E-2</v>
      </c>
      <c r="R40" s="14">
        <v>3.7686925911254436E-2</v>
      </c>
      <c r="S40" s="12"/>
      <c r="T40" s="12"/>
      <c r="U40" s="12"/>
      <c r="V40" s="12"/>
      <c r="W40" s="12">
        <f t="shared" ca="1" si="18"/>
        <v>7.1020575865282654E-4</v>
      </c>
      <c r="X40" s="12">
        <f t="shared" ca="1" si="19"/>
        <v>6.1607907501382009E-4</v>
      </c>
      <c r="Y40" s="12">
        <f t="shared" ca="1" si="20"/>
        <v>-8.1534118762290747E-4</v>
      </c>
      <c r="Z40" s="12">
        <f t="shared" ca="1" si="21"/>
        <v>1.0068411720911413E-4</v>
      </c>
    </row>
    <row r="41" spans="2:26" x14ac:dyDescent="0.3">
      <c r="B41" s="1" t="s">
        <v>436</v>
      </c>
      <c r="D41" s="12">
        <f ca="1">LN(VICS_Asset!$N$14/VICS_Asset!$N$4)/10</f>
        <v>0</v>
      </c>
      <c r="E41" s="12">
        <f ca="1">LN(VICS_Asset!$N$24/VICS_Asset!$N$14)/10</f>
        <v>8.2945621391419255E-2</v>
      </c>
      <c r="F41" s="12">
        <f ca="1">LN(VICS_Asset!$N$34/VICS_Asset!$N$24)/10</f>
        <v>0.26818454118794277</v>
      </c>
      <c r="G41" s="12">
        <f ca="1">LN(VICS_Asset!$N$44/VICS_Asset!$N$34)/10</f>
        <v>5.513681675793479E-2</v>
      </c>
      <c r="H41" s="12">
        <f ca="1">LN(VICS_Asset!$N$54/VICS_Asset!$N$44)/10</f>
        <v>5.4173582402257704E-2</v>
      </c>
      <c r="I41" s="12">
        <f ca="1">LN(VICS_Asset!$N$62/VICS_Asset!$N$54)/8</f>
        <v>2.884531121759959E-2</v>
      </c>
      <c r="J41" s="12">
        <f ca="1">LN(VICS_Asset!$N$72/VICS_Asset!$N$62)/10</f>
        <v>-9.6439940642745994E-4</v>
      </c>
      <c r="K41" s="12"/>
      <c r="L41" s="14">
        <v>0</v>
      </c>
      <c r="M41" s="14">
        <v>8.3181671258150472E-2</v>
      </c>
      <c r="N41" s="14">
        <v>0.26605177884453213</v>
      </c>
      <c r="O41" s="14">
        <v>5.4794386187781596E-2</v>
      </c>
      <c r="P41" s="14">
        <v>5.4408326233906193E-2</v>
      </c>
      <c r="Q41" s="14">
        <v>2.8329394120539513E-2</v>
      </c>
      <c r="R41" s="14">
        <v>-1.0626241552262089E-3</v>
      </c>
      <c r="S41" s="12"/>
      <c r="T41" s="12">
        <f t="shared" ca="1" si="15"/>
        <v>0</v>
      </c>
      <c r="U41" s="12">
        <f t="shared" ca="1" si="16"/>
        <v>-2.3604986673121664E-4</v>
      </c>
      <c r="V41" s="12">
        <f t="shared" ca="1" si="17"/>
        <v>2.1327623434106435E-3</v>
      </c>
      <c r="W41" s="12">
        <f t="shared" ca="1" si="18"/>
        <v>3.4243057015319323E-4</v>
      </c>
      <c r="X41" s="12">
        <f t="shared" ca="1" si="19"/>
        <v>-2.3474383164848872E-4</v>
      </c>
      <c r="Y41" s="12">
        <f t="shared" ca="1" si="20"/>
        <v>5.1591709706007641E-4</v>
      </c>
      <c r="Z41" s="12">
        <f t="shared" ca="1" si="21"/>
        <v>9.8224748798748972E-5</v>
      </c>
    </row>
    <row r="42" spans="2:26" x14ac:dyDescent="0.3">
      <c r="D42" s="12"/>
      <c r="E42" s="12"/>
      <c r="F42" s="12"/>
      <c r="G42" s="12"/>
      <c r="H42" s="12"/>
      <c r="I42" s="12"/>
      <c r="J42" s="12"/>
    </row>
    <row r="43" spans="2:26" x14ac:dyDescent="0.3">
      <c r="D43" s="12"/>
      <c r="E43" s="12"/>
      <c r="F43" s="12"/>
      <c r="G43" s="12"/>
      <c r="H43" s="12"/>
      <c r="I43" s="12"/>
      <c r="J43" s="12"/>
    </row>
    <row r="44" spans="2:26" x14ac:dyDescent="0.3">
      <c r="D44" s="12"/>
      <c r="E44" s="12"/>
      <c r="F44" s="12"/>
      <c r="G44" s="12"/>
      <c r="H44" s="12"/>
      <c r="I44" s="12"/>
      <c r="J44" s="12"/>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52"/>
  <sheetViews>
    <sheetView workbookViewId="0">
      <pane xSplit="1" ySplit="4" topLeftCell="B339" activePane="bottomRight" state="frozen"/>
      <selection pane="topRight" activeCell="B1" sqref="B1"/>
      <selection pane="bottomLeft" activeCell="A5" sqref="A5"/>
      <selection pane="bottomRight" activeCell="B352" sqref="B35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450</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B3" s="1" t="s">
        <v>451</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SUM(OFFSET(B$76,$W5,0,4,1))</f>
        <v>64194.86</v>
      </c>
      <c r="C5" s="29"/>
      <c r="D5" s="28">
        <f t="shared" ref="D5:Q5" ca="1" si="0">SUM(OFFSET(D$76,$W5,0,4,1))</f>
        <v>3237.27</v>
      </c>
      <c r="E5" s="28">
        <f t="shared" ca="1" si="0"/>
        <v>2816.37</v>
      </c>
      <c r="F5" s="28">
        <f t="shared" ca="1" si="0"/>
        <v>26374.95</v>
      </c>
      <c r="G5" s="28">
        <f t="shared" ca="1" si="0"/>
        <v>6196.03</v>
      </c>
      <c r="H5" s="28">
        <f t="shared" ca="1" si="0"/>
        <v>2742.2</v>
      </c>
      <c r="I5" s="28">
        <f t="shared" ca="1" si="0"/>
        <v>1565.6</v>
      </c>
      <c r="J5" s="28">
        <f t="shared" ca="1" si="0"/>
        <v>3900.96</v>
      </c>
      <c r="K5" s="28">
        <f t="shared" ca="1" si="0"/>
        <v>8965.7200000000012</v>
      </c>
      <c r="L5" s="28">
        <f t="shared" ca="1" si="0"/>
        <v>536.51</v>
      </c>
      <c r="M5" s="28">
        <f t="shared" ca="1" si="0"/>
        <v>2815.12</v>
      </c>
      <c r="N5" s="28">
        <f t="shared" ca="1" si="0"/>
        <v>1003.3</v>
      </c>
      <c r="O5" s="28">
        <f t="shared" ca="1" si="0"/>
        <v>1384.14</v>
      </c>
      <c r="P5" s="28">
        <f t="shared" ca="1" si="0"/>
        <v>105.69999999999999</v>
      </c>
      <c r="Q5" s="28">
        <f t="shared" ca="1" si="0"/>
        <v>1282.3499999999999</v>
      </c>
      <c r="R5" s="29"/>
      <c r="S5" s="29"/>
      <c r="T5" s="29"/>
      <c r="U5" s="28">
        <f t="shared" ref="U5:V20" ca="1" si="1">SUM(OFFSET(U$76,$W5,0,4,1))</f>
        <v>1266.03</v>
      </c>
      <c r="V5" s="28">
        <f t="shared" ca="1" si="1"/>
        <v>2.6100000000000003</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SUM(OFFSET(B$76,$W6,0,4,1))</f>
        <v>68982.739999999991</v>
      </c>
      <c r="C6" s="29"/>
      <c r="D6" s="28">
        <f t="shared" ca="1" si="2"/>
        <v>3648.7799999999997</v>
      </c>
      <c r="E6" s="28">
        <f t="shared" ca="1" si="2"/>
        <v>3027.61</v>
      </c>
      <c r="F6" s="28">
        <f t="shared" ca="1" si="2"/>
        <v>28608.720000000001</v>
      </c>
      <c r="G6" s="28">
        <f t="shared" ca="1" si="2"/>
        <v>7358.3300000000008</v>
      </c>
      <c r="H6" s="28">
        <f t="shared" ca="1" si="2"/>
        <v>2709.94</v>
      </c>
      <c r="I6" s="28">
        <f t="shared" ca="1" si="2"/>
        <v>1635.4399999999998</v>
      </c>
      <c r="J6" s="28">
        <f t="shared" ca="1" si="2"/>
        <v>3954.09</v>
      </c>
      <c r="K6" s="28">
        <f t="shared" ca="1" si="2"/>
        <v>9358.32</v>
      </c>
      <c r="L6" s="28">
        <f t="shared" ca="1" si="2"/>
        <v>592.07000000000005</v>
      </c>
      <c r="M6" s="28">
        <f t="shared" ca="1" si="2"/>
        <v>3121.61</v>
      </c>
      <c r="N6" s="28">
        <f t="shared" ca="1" si="2"/>
        <v>997.21</v>
      </c>
      <c r="O6" s="28">
        <f t="shared" ca="1" si="2"/>
        <v>1334.78</v>
      </c>
      <c r="P6" s="28">
        <f t="shared" ca="1" si="2"/>
        <v>109.38999999999999</v>
      </c>
      <c r="Q6" s="28">
        <f t="shared" ca="1" si="2"/>
        <v>1273.2400000000002</v>
      </c>
      <c r="R6" s="29"/>
      <c r="S6" s="29"/>
      <c r="T6" s="29"/>
      <c r="U6" s="28">
        <f t="shared" ca="1" si="1"/>
        <v>1249.8499999999999</v>
      </c>
      <c r="V6" s="28">
        <f t="shared" ca="1" si="1"/>
        <v>3.07</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73013.19</v>
      </c>
      <c r="C7" s="29"/>
      <c r="D7" s="28">
        <f t="shared" ca="1" si="2"/>
        <v>3818.76</v>
      </c>
      <c r="E7" s="28">
        <f t="shared" ca="1" si="2"/>
        <v>3060.9700000000003</v>
      </c>
      <c r="F7" s="28">
        <f t="shared" ca="1" si="2"/>
        <v>29813.78</v>
      </c>
      <c r="G7" s="28">
        <f t="shared" ca="1" si="2"/>
        <v>7346.0500000000011</v>
      </c>
      <c r="H7" s="28">
        <f t="shared" ca="1" si="2"/>
        <v>3400.86</v>
      </c>
      <c r="I7" s="28">
        <f t="shared" ca="1" si="2"/>
        <v>1863.27</v>
      </c>
      <c r="J7" s="28">
        <f t="shared" ca="1" si="2"/>
        <v>4399.84</v>
      </c>
      <c r="K7" s="28">
        <f t="shared" ca="1" si="2"/>
        <v>9825.27</v>
      </c>
      <c r="L7" s="28">
        <f t="shared" ca="1" si="2"/>
        <v>644</v>
      </c>
      <c r="M7" s="28">
        <f t="shared" ca="1" si="2"/>
        <v>2986.76</v>
      </c>
      <c r="N7" s="28">
        <f t="shared" ca="1" si="2"/>
        <v>1190.42</v>
      </c>
      <c r="O7" s="28">
        <f t="shared" ca="1" si="2"/>
        <v>1617.6</v>
      </c>
      <c r="P7" s="28">
        <f t="shared" ca="1" si="2"/>
        <v>129.51</v>
      </c>
      <c r="Q7" s="28">
        <f t="shared" ca="1" si="2"/>
        <v>1483.74</v>
      </c>
      <c r="R7" s="29"/>
      <c r="S7" s="29"/>
      <c r="T7" s="29"/>
      <c r="U7" s="28">
        <f t="shared" ca="1" si="1"/>
        <v>1427.72</v>
      </c>
      <c r="V7" s="28">
        <f t="shared" ca="1" si="1"/>
        <v>4.13</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77139.200000000012</v>
      </c>
      <c r="C8" s="29"/>
      <c r="D8" s="28">
        <f t="shared" ca="1" si="2"/>
        <v>4131.42</v>
      </c>
      <c r="E8" s="28">
        <f t="shared" ca="1" si="2"/>
        <v>3305.87</v>
      </c>
      <c r="F8" s="28">
        <f t="shared" ca="1" si="2"/>
        <v>31114.94</v>
      </c>
      <c r="G8" s="28">
        <f t="shared" ca="1" si="2"/>
        <v>7722.42</v>
      </c>
      <c r="H8" s="28">
        <f t="shared" ca="1" si="2"/>
        <v>3532.83</v>
      </c>
      <c r="I8" s="28">
        <f t="shared" ca="1" si="2"/>
        <v>2097.6800000000003</v>
      </c>
      <c r="J8" s="28">
        <f t="shared" ca="1" si="2"/>
        <v>4766.0199999999995</v>
      </c>
      <c r="K8" s="28">
        <f t="shared" ca="1" si="2"/>
        <v>10159.710000000001</v>
      </c>
      <c r="L8" s="28">
        <f t="shared" ca="1" si="2"/>
        <v>722.32999999999993</v>
      </c>
      <c r="M8" s="28">
        <f t="shared" ca="1" si="2"/>
        <v>3281.42</v>
      </c>
      <c r="N8" s="28">
        <f t="shared" ca="1" si="2"/>
        <v>1290.22</v>
      </c>
      <c r="O8" s="28">
        <f t="shared" ca="1" si="2"/>
        <v>1735.6</v>
      </c>
      <c r="P8" s="28">
        <f t="shared" ca="1" si="2"/>
        <v>144.63</v>
      </c>
      <c r="Q8" s="28">
        <f t="shared" ca="1" si="2"/>
        <v>1606.6399999999999</v>
      </c>
      <c r="R8" s="29"/>
      <c r="S8" s="29"/>
      <c r="T8" s="29"/>
      <c r="U8" s="28">
        <f t="shared" ca="1" si="1"/>
        <v>1521.8200000000002</v>
      </c>
      <c r="V8" s="28">
        <f t="shared" ca="1" si="1"/>
        <v>4.53</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79697.08</v>
      </c>
      <c r="C9" s="29"/>
      <c r="D9" s="28">
        <f t="shared" ca="1" si="2"/>
        <v>4307.34</v>
      </c>
      <c r="E9" s="28">
        <f t="shared" ca="1" si="2"/>
        <v>3639.11</v>
      </c>
      <c r="F9" s="28">
        <f t="shared" ca="1" si="2"/>
        <v>32725.95</v>
      </c>
      <c r="G9" s="28">
        <f t="shared" ca="1" si="2"/>
        <v>8557.1500000000015</v>
      </c>
      <c r="H9" s="28">
        <f t="shared" ca="1" si="2"/>
        <v>3471.1800000000003</v>
      </c>
      <c r="I9" s="28">
        <f t="shared" ca="1" si="2"/>
        <v>2111.42</v>
      </c>
      <c r="J9" s="28">
        <f t="shared" ca="1" si="2"/>
        <v>4643.05</v>
      </c>
      <c r="K9" s="28">
        <f t="shared" ca="1" si="2"/>
        <v>10109.77</v>
      </c>
      <c r="L9" s="28">
        <f t="shared" ca="1" si="2"/>
        <v>764.90000000000009</v>
      </c>
      <c r="M9" s="28">
        <f t="shared" ca="1" si="2"/>
        <v>3369.9700000000003</v>
      </c>
      <c r="N9" s="28">
        <f t="shared" ca="1" si="2"/>
        <v>1228.45</v>
      </c>
      <c r="O9" s="28">
        <f t="shared" ca="1" si="2"/>
        <v>1617.17</v>
      </c>
      <c r="P9" s="28">
        <f t="shared" ca="1" si="2"/>
        <v>146.65</v>
      </c>
      <c r="Q9" s="28">
        <f t="shared" ca="1" si="2"/>
        <v>1541.7</v>
      </c>
      <c r="R9" s="29"/>
      <c r="S9" s="29"/>
      <c r="T9" s="29"/>
      <c r="U9" s="28">
        <f t="shared" ca="1" si="1"/>
        <v>1456.26</v>
      </c>
      <c r="V9" s="28">
        <f t="shared" ca="1" si="1"/>
        <v>5.46</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81132.679999999993</v>
      </c>
      <c r="C10" s="29"/>
      <c r="D10" s="28">
        <f t="shared" ca="1" si="2"/>
        <v>4272.07</v>
      </c>
      <c r="E10" s="28">
        <f t="shared" ca="1" si="2"/>
        <v>3820.8700000000003</v>
      </c>
      <c r="F10" s="28">
        <f t="shared" ca="1" si="2"/>
        <v>33241.86</v>
      </c>
      <c r="G10" s="28">
        <f t="shared" ca="1" si="2"/>
        <v>9254.619999999999</v>
      </c>
      <c r="H10" s="28">
        <f t="shared" ca="1" si="2"/>
        <v>3493.7</v>
      </c>
      <c r="I10" s="28">
        <f t="shared" ca="1" si="2"/>
        <v>2152.92</v>
      </c>
      <c r="J10" s="28">
        <f t="shared" ca="1" si="2"/>
        <v>4700.58</v>
      </c>
      <c r="K10" s="28">
        <f t="shared" ca="1" si="2"/>
        <v>9878.98</v>
      </c>
      <c r="L10" s="28">
        <f t="shared" ca="1" si="2"/>
        <v>795.84999999999991</v>
      </c>
      <c r="M10" s="28">
        <f t="shared" ca="1" si="2"/>
        <v>3484.2799999999997</v>
      </c>
      <c r="N10" s="28">
        <f t="shared" ca="1" si="2"/>
        <v>1225.58</v>
      </c>
      <c r="O10" s="28">
        <f t="shared" ca="1" si="2"/>
        <v>1591.5</v>
      </c>
      <c r="P10" s="28">
        <f t="shared" ca="1" si="2"/>
        <v>230.25</v>
      </c>
      <c r="Q10" s="28">
        <f t="shared" ca="1" si="2"/>
        <v>1534.91</v>
      </c>
      <c r="R10" s="29"/>
      <c r="S10" s="29"/>
      <c r="T10" s="29"/>
      <c r="U10" s="28">
        <f t="shared" ca="1" si="1"/>
        <v>1446.3400000000001</v>
      </c>
      <c r="V10" s="28">
        <f t="shared" ca="1" si="1"/>
        <v>5.8900000000000006</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82398.100000000006</v>
      </c>
      <c r="C11" s="29"/>
      <c r="D11" s="28">
        <f t="shared" ca="1" si="2"/>
        <v>4280.0999999999995</v>
      </c>
      <c r="E11" s="28">
        <f t="shared" ca="1" si="2"/>
        <v>3836.3100000000004</v>
      </c>
      <c r="F11" s="28">
        <f t="shared" ca="1" si="2"/>
        <v>33182.769999999997</v>
      </c>
      <c r="G11" s="28">
        <f t="shared" ca="1" si="2"/>
        <v>9304.5400000000009</v>
      </c>
      <c r="H11" s="28">
        <f t="shared" ca="1" si="2"/>
        <v>3582.5599999999995</v>
      </c>
      <c r="I11" s="28">
        <f t="shared" ca="1" si="2"/>
        <v>2290.1900000000005</v>
      </c>
      <c r="J11" s="28">
        <f t="shared" ca="1" si="2"/>
        <v>4912.55</v>
      </c>
      <c r="K11" s="28">
        <f t="shared" ca="1" si="2"/>
        <v>10081.57</v>
      </c>
      <c r="L11" s="28">
        <f t="shared" ca="1" si="2"/>
        <v>849.49</v>
      </c>
      <c r="M11" s="28">
        <f t="shared" ca="1" si="2"/>
        <v>3530.92</v>
      </c>
      <c r="N11" s="28">
        <f t="shared" ca="1" si="2"/>
        <v>1334.43</v>
      </c>
      <c r="O11" s="28">
        <f t="shared" ca="1" si="2"/>
        <v>1719.65</v>
      </c>
      <c r="P11" s="28">
        <f t="shared" ca="1" si="2"/>
        <v>368.03</v>
      </c>
      <c r="Q11" s="28">
        <f t="shared" ca="1" si="2"/>
        <v>1603.17</v>
      </c>
      <c r="R11" s="29"/>
      <c r="S11" s="29"/>
      <c r="T11" s="29"/>
      <c r="U11" s="28">
        <f t="shared" ca="1" si="1"/>
        <v>1511.2999999999997</v>
      </c>
      <c r="V11" s="28">
        <f t="shared" ca="1" si="1"/>
        <v>7.3100000000000005</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85795.95</v>
      </c>
      <c r="C12" s="29"/>
      <c r="D12" s="28">
        <f t="shared" ca="1" si="2"/>
        <v>4399.2799999999988</v>
      </c>
      <c r="E12" s="28">
        <f t="shared" ca="1" si="2"/>
        <v>4122.92</v>
      </c>
      <c r="F12" s="28">
        <f t="shared" ca="1" si="2"/>
        <v>34447.17</v>
      </c>
      <c r="G12" s="28">
        <f t="shared" ca="1" si="2"/>
        <v>9539.9500000000007</v>
      </c>
      <c r="H12" s="28">
        <f t="shared" ca="1" si="2"/>
        <v>3555.3900000000003</v>
      </c>
      <c r="I12" s="28">
        <f t="shared" ca="1" si="2"/>
        <v>2468.0299999999997</v>
      </c>
      <c r="J12" s="28">
        <f t="shared" ca="1" si="2"/>
        <v>5246.84</v>
      </c>
      <c r="K12" s="28">
        <f t="shared" ca="1" si="2"/>
        <v>10383.15</v>
      </c>
      <c r="L12" s="28">
        <f t="shared" ca="1" si="2"/>
        <v>940.92</v>
      </c>
      <c r="M12" s="28">
        <f t="shared" ca="1" si="2"/>
        <v>3679.8399999999997</v>
      </c>
      <c r="N12" s="28">
        <f t="shared" ca="1" si="2"/>
        <v>1428.23</v>
      </c>
      <c r="O12" s="28">
        <f t="shared" ca="1" si="2"/>
        <v>1841.5300000000002</v>
      </c>
      <c r="P12" s="28">
        <f t="shared" ca="1" si="2"/>
        <v>448.24</v>
      </c>
      <c r="Q12" s="28">
        <f t="shared" ca="1" si="2"/>
        <v>1701.53</v>
      </c>
      <c r="R12" s="29"/>
      <c r="S12" s="29"/>
      <c r="T12" s="29"/>
      <c r="U12" s="28">
        <f t="shared" ca="1" si="1"/>
        <v>1580.06</v>
      </c>
      <c r="V12" s="28">
        <f t="shared" ca="1" si="1"/>
        <v>8.620000000000001</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90261.569999999992</v>
      </c>
      <c r="C13" s="29"/>
      <c r="D13" s="28">
        <f t="shared" ca="1" si="2"/>
        <v>4367.09</v>
      </c>
      <c r="E13" s="28">
        <f t="shared" ca="1" si="2"/>
        <v>4452.66</v>
      </c>
      <c r="F13" s="28">
        <f t="shared" ca="1" si="2"/>
        <v>37022.25</v>
      </c>
      <c r="G13" s="28">
        <f t="shared" ca="1" si="2"/>
        <v>10403.5</v>
      </c>
      <c r="H13" s="28">
        <f t="shared" ca="1" si="2"/>
        <v>3815.48</v>
      </c>
      <c r="I13" s="28">
        <f t="shared" ca="1" si="2"/>
        <v>2490.9499999999998</v>
      </c>
      <c r="J13" s="28">
        <f t="shared" ca="1" si="2"/>
        <v>5295.2100000000009</v>
      </c>
      <c r="K13" s="28">
        <f t="shared" ca="1" si="2"/>
        <v>10554.08</v>
      </c>
      <c r="L13" s="28">
        <f t="shared" ca="1" si="2"/>
        <v>979.75</v>
      </c>
      <c r="M13" s="28">
        <f t="shared" ca="1" si="2"/>
        <v>3864.47</v>
      </c>
      <c r="N13" s="28">
        <f t="shared" ca="1" si="2"/>
        <v>1410.15</v>
      </c>
      <c r="O13" s="28">
        <f t="shared" ca="1" si="2"/>
        <v>1799.55</v>
      </c>
      <c r="P13" s="28">
        <f t="shared" ca="1" si="2"/>
        <v>547.88</v>
      </c>
      <c r="Q13" s="28">
        <f t="shared" ca="1" si="2"/>
        <v>1697.0499999999997</v>
      </c>
      <c r="R13" s="29"/>
      <c r="S13" s="29"/>
      <c r="T13" s="29"/>
      <c r="U13" s="28">
        <f t="shared" ca="1" si="1"/>
        <v>1546.15</v>
      </c>
      <c r="V13" s="28">
        <f t="shared" ca="1" si="1"/>
        <v>10.119999999999999</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94913.780000000013</v>
      </c>
      <c r="C14" s="29"/>
      <c r="D14" s="28">
        <f t="shared" ca="1" si="2"/>
        <v>4828.5200000000004</v>
      </c>
      <c r="E14" s="28">
        <f t="shared" ca="1" si="2"/>
        <v>4748.2699999999995</v>
      </c>
      <c r="F14" s="28">
        <f t="shared" ca="1" si="2"/>
        <v>38175.509999999995</v>
      </c>
      <c r="G14" s="28">
        <f t="shared" ca="1" si="2"/>
        <v>10786.99</v>
      </c>
      <c r="H14" s="28">
        <f t="shared" ca="1" si="2"/>
        <v>3935.76</v>
      </c>
      <c r="I14" s="28">
        <f t="shared" ca="1" si="2"/>
        <v>2767.06</v>
      </c>
      <c r="J14" s="28">
        <f t="shared" ca="1" si="2"/>
        <v>5863.65</v>
      </c>
      <c r="K14" s="28">
        <f t="shared" ca="1" si="2"/>
        <v>10848.92</v>
      </c>
      <c r="L14" s="28">
        <f t="shared" ca="1" si="2"/>
        <v>1118.21</v>
      </c>
      <c r="M14" s="28">
        <f t="shared" ca="1" si="2"/>
        <v>4008.0299999999997</v>
      </c>
      <c r="N14" s="28">
        <f t="shared" ca="1" si="2"/>
        <v>1594.46</v>
      </c>
      <c r="O14" s="28">
        <f t="shared" ca="1" si="2"/>
        <v>2017.67</v>
      </c>
      <c r="P14" s="28">
        <f t="shared" ca="1" si="2"/>
        <v>638</v>
      </c>
      <c r="Q14" s="28">
        <f t="shared" ca="1" si="2"/>
        <v>1883.5299999999997</v>
      </c>
      <c r="R14" s="29"/>
      <c r="S14" s="29"/>
      <c r="T14" s="29"/>
      <c r="U14" s="28">
        <f t="shared" ca="1" si="1"/>
        <v>1680.93</v>
      </c>
      <c r="V14" s="28">
        <f t="shared" ca="1" si="1"/>
        <v>11.600000000000001</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109263.26</v>
      </c>
      <c r="C15" s="29"/>
      <c r="D15" s="28">
        <f t="shared" ca="1" si="2"/>
        <v>5545.4000000000005</v>
      </c>
      <c r="E15" s="28">
        <f t="shared" ca="1" si="2"/>
        <v>5384.2699999999995</v>
      </c>
      <c r="F15" s="28">
        <f t="shared" ca="1" si="2"/>
        <v>43363.81</v>
      </c>
      <c r="G15" s="28">
        <f t="shared" ca="1" si="2"/>
        <v>12435.64</v>
      </c>
      <c r="H15" s="28">
        <f t="shared" ca="1" si="2"/>
        <v>4207.45</v>
      </c>
      <c r="I15" s="28">
        <f t="shared" ca="1" si="2"/>
        <v>3260.09</v>
      </c>
      <c r="J15" s="28">
        <f t="shared" ca="1" si="2"/>
        <v>7030.6399999999994</v>
      </c>
      <c r="K15" s="28">
        <f t="shared" ca="1" si="2"/>
        <v>12828.83</v>
      </c>
      <c r="L15" s="28">
        <f t="shared" ca="1" si="2"/>
        <v>1367.2800000000002</v>
      </c>
      <c r="M15" s="28">
        <f t="shared" ca="1" si="2"/>
        <v>4537.0600000000004</v>
      </c>
      <c r="N15" s="28">
        <f t="shared" ca="1" si="2"/>
        <v>1906.53</v>
      </c>
      <c r="O15" s="28">
        <f t="shared" ca="1" si="2"/>
        <v>2370.1800000000003</v>
      </c>
      <c r="P15" s="28">
        <f t="shared" ca="1" si="2"/>
        <v>847.78</v>
      </c>
      <c r="Q15" s="28">
        <f t="shared" ca="1" si="2"/>
        <v>2213.66</v>
      </c>
      <c r="R15" s="29"/>
      <c r="S15" s="29"/>
      <c r="T15" s="29"/>
      <c r="U15" s="28">
        <f t="shared" ca="1" si="1"/>
        <v>1939.7700000000002</v>
      </c>
      <c r="V15" s="28">
        <f t="shared" ca="1" si="1"/>
        <v>15.049999999999999</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109338.65</v>
      </c>
      <c r="C16" s="29"/>
      <c r="D16" s="28">
        <f t="shared" ca="1" si="2"/>
        <v>5311.05</v>
      </c>
      <c r="E16" s="28">
        <f t="shared" ca="1" si="2"/>
        <v>5410.33</v>
      </c>
      <c r="F16" s="28">
        <f t="shared" ca="1" si="2"/>
        <v>44220.03</v>
      </c>
      <c r="G16" s="28">
        <f t="shared" ca="1" si="2"/>
        <v>12370.67</v>
      </c>
      <c r="H16" s="28">
        <f t="shared" ca="1" si="2"/>
        <v>4324.17</v>
      </c>
      <c r="I16" s="28">
        <f t="shared" ca="1" si="2"/>
        <v>3236.6000000000004</v>
      </c>
      <c r="J16" s="28">
        <f t="shared" ca="1" si="2"/>
        <v>6847.3099999999995</v>
      </c>
      <c r="K16" s="28">
        <f t="shared" ca="1" si="2"/>
        <v>12654.470000000001</v>
      </c>
      <c r="L16" s="28">
        <f t="shared" ca="1" si="2"/>
        <v>1376.9699999999998</v>
      </c>
      <c r="M16" s="28">
        <f t="shared" ca="1" si="2"/>
        <v>4505.1900000000005</v>
      </c>
      <c r="N16" s="28">
        <f t="shared" ca="1" si="2"/>
        <v>1877.77</v>
      </c>
      <c r="O16" s="28">
        <f t="shared" ca="1" si="2"/>
        <v>2284.6</v>
      </c>
      <c r="P16" s="28">
        <f t="shared" ca="1" si="2"/>
        <v>904.68</v>
      </c>
      <c r="Q16" s="28">
        <f t="shared" ca="1" si="2"/>
        <v>2131.5500000000002</v>
      </c>
      <c r="R16" s="29"/>
      <c r="S16" s="29"/>
      <c r="T16" s="29"/>
      <c r="U16" s="28">
        <f t="shared" ca="1" si="1"/>
        <v>1856.06</v>
      </c>
      <c r="V16" s="28">
        <f t="shared" ca="1" si="1"/>
        <v>14.74</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108368.65999999999</v>
      </c>
      <c r="C17" s="29"/>
      <c r="D17" s="28">
        <f t="shared" ca="1" si="2"/>
        <v>5221.55</v>
      </c>
      <c r="E17" s="28">
        <f t="shared" ca="1" si="2"/>
        <v>5459.9699999999993</v>
      </c>
      <c r="F17" s="28">
        <f t="shared" ca="1" si="2"/>
        <v>43390.020000000004</v>
      </c>
      <c r="G17" s="28">
        <f t="shared" ca="1" si="2"/>
        <v>12571.96</v>
      </c>
      <c r="H17" s="28">
        <f t="shared" ca="1" si="2"/>
        <v>4035.1499999999996</v>
      </c>
      <c r="I17" s="28">
        <f t="shared" ca="1" si="2"/>
        <v>3259.62</v>
      </c>
      <c r="J17" s="28">
        <f t="shared" ca="1" si="2"/>
        <v>6996.22</v>
      </c>
      <c r="K17" s="28">
        <f t="shared" ca="1" si="2"/>
        <v>12277.24</v>
      </c>
      <c r="L17" s="28">
        <f t="shared" ca="1" si="2"/>
        <v>1431.32</v>
      </c>
      <c r="M17" s="28">
        <f t="shared" ca="1" si="2"/>
        <v>4499.3599999999997</v>
      </c>
      <c r="N17" s="28">
        <f t="shared" ca="1" si="2"/>
        <v>1971.9300000000003</v>
      </c>
      <c r="O17" s="28">
        <f t="shared" ca="1" si="2"/>
        <v>2289.2000000000003</v>
      </c>
      <c r="P17" s="28">
        <f t="shared" ca="1" si="2"/>
        <v>958.3</v>
      </c>
      <c r="Q17" s="28">
        <f t="shared" ca="1" si="2"/>
        <v>2140.2200000000003</v>
      </c>
      <c r="R17" s="29"/>
      <c r="S17" s="29"/>
      <c r="T17" s="29"/>
      <c r="U17" s="28">
        <f t="shared" ca="1" si="1"/>
        <v>1835.4899999999998</v>
      </c>
      <c r="V17" s="28">
        <f t="shared" ca="1" si="1"/>
        <v>16.47</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108032.76999999999</v>
      </c>
      <c r="C18" s="29"/>
      <c r="D18" s="28">
        <f t="shared" ca="1" si="2"/>
        <v>5747.69</v>
      </c>
      <c r="E18" s="28">
        <f t="shared" ca="1" si="2"/>
        <v>5205.75</v>
      </c>
      <c r="F18" s="28">
        <f t="shared" ca="1" si="2"/>
        <v>42930.270000000004</v>
      </c>
      <c r="G18" s="28">
        <f t="shared" ca="1" si="2"/>
        <v>12596.71</v>
      </c>
      <c r="H18" s="28">
        <f t="shared" ca="1" si="2"/>
        <v>3776.09</v>
      </c>
      <c r="I18" s="28">
        <f t="shared" ca="1" si="2"/>
        <v>3403.2</v>
      </c>
      <c r="J18" s="28">
        <f t="shared" ca="1" si="2"/>
        <v>7175.62</v>
      </c>
      <c r="K18" s="28">
        <f t="shared" ca="1" si="2"/>
        <v>11846.679999999998</v>
      </c>
      <c r="L18" s="28">
        <f t="shared" ca="1" si="2"/>
        <v>1491.42</v>
      </c>
      <c r="M18" s="28">
        <f t="shared" ca="1" si="2"/>
        <v>4481.1900000000005</v>
      </c>
      <c r="N18" s="28">
        <f t="shared" ca="1" si="2"/>
        <v>2062.1999999999998</v>
      </c>
      <c r="O18" s="28">
        <f t="shared" ca="1" si="2"/>
        <v>2274.39</v>
      </c>
      <c r="P18" s="28">
        <f t="shared" ca="1" si="2"/>
        <v>1020.3899999999999</v>
      </c>
      <c r="Q18" s="28">
        <f t="shared" ca="1" si="2"/>
        <v>2159.0500000000002</v>
      </c>
      <c r="R18" s="29"/>
      <c r="S18" s="29"/>
      <c r="T18" s="29"/>
      <c r="U18" s="28">
        <f t="shared" ca="1" si="1"/>
        <v>1827.74</v>
      </c>
      <c r="V18" s="28">
        <f t="shared" ca="1" si="1"/>
        <v>17.239999999999998</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116273.23</v>
      </c>
      <c r="C19" s="29"/>
      <c r="D19" s="28">
        <f t="shared" ca="1" si="2"/>
        <v>5230.4799999999996</v>
      </c>
      <c r="E19" s="28">
        <f t="shared" ca="1" si="2"/>
        <v>5557.880000000001</v>
      </c>
      <c r="F19" s="28">
        <f t="shared" ca="1" si="2"/>
        <v>45767.860000000008</v>
      </c>
      <c r="G19" s="28">
        <f t="shared" ca="1" si="2"/>
        <v>13842.09</v>
      </c>
      <c r="H19" s="28">
        <f t="shared" ca="1" si="2"/>
        <v>4592.8899999999994</v>
      </c>
      <c r="I19" s="28">
        <f t="shared" ca="1" si="2"/>
        <v>3783.76</v>
      </c>
      <c r="J19" s="28">
        <f t="shared" ca="1" si="2"/>
        <v>7893.67</v>
      </c>
      <c r="K19" s="28">
        <f t="shared" ca="1" si="2"/>
        <v>12338.000000000002</v>
      </c>
      <c r="L19" s="28">
        <f t="shared" ca="1" si="2"/>
        <v>1700.81</v>
      </c>
      <c r="M19" s="28">
        <f t="shared" ref="D19:Q34" ca="1" si="4">SUM(OFFSET(M$76,$W19,0,4,1))</f>
        <v>4826.2699999999995</v>
      </c>
      <c r="N19" s="28">
        <f t="shared" ca="1" si="4"/>
        <v>2456.4300000000003</v>
      </c>
      <c r="O19" s="28">
        <f t="shared" ca="1" si="4"/>
        <v>2669.79</v>
      </c>
      <c r="P19" s="28">
        <f t="shared" ca="1" si="4"/>
        <v>1133.97</v>
      </c>
      <c r="Q19" s="28">
        <f t="shared" ca="1" si="4"/>
        <v>2405.6</v>
      </c>
      <c r="R19" s="29"/>
      <c r="S19" s="29"/>
      <c r="T19" s="29"/>
      <c r="U19" s="28">
        <f t="shared" ca="1" si="1"/>
        <v>2033.9099999999999</v>
      </c>
      <c r="V19" s="28">
        <f t="shared" ca="1" si="1"/>
        <v>20.64</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116567.23999999999</v>
      </c>
      <c r="C20" s="29"/>
      <c r="D20" s="28">
        <f t="shared" ca="1" si="4"/>
        <v>4590.3</v>
      </c>
      <c r="E20" s="28">
        <f t="shared" ca="1" si="4"/>
        <v>5464.54</v>
      </c>
      <c r="F20" s="28">
        <f t="shared" ca="1" si="4"/>
        <v>44775.95</v>
      </c>
      <c r="G20" s="28">
        <f t="shared" ca="1" si="4"/>
        <v>14357.48</v>
      </c>
      <c r="H20" s="28">
        <f t="shared" ca="1" si="4"/>
        <v>4615.84</v>
      </c>
      <c r="I20" s="28">
        <f t="shared" ca="1" si="4"/>
        <v>3994.1</v>
      </c>
      <c r="J20" s="28">
        <f t="shared" ca="1" si="4"/>
        <v>8496.9700000000012</v>
      </c>
      <c r="K20" s="28">
        <f t="shared" ca="1" si="4"/>
        <v>12121.619999999999</v>
      </c>
      <c r="L20" s="28">
        <f t="shared" ca="1" si="4"/>
        <v>1889.67</v>
      </c>
      <c r="M20" s="28">
        <f t="shared" ca="1" si="4"/>
        <v>4930.42</v>
      </c>
      <c r="N20" s="28">
        <f t="shared" ca="1" si="4"/>
        <v>2707.7400000000002</v>
      </c>
      <c r="O20" s="28">
        <f t="shared" ca="1" si="4"/>
        <v>2774.31</v>
      </c>
      <c r="P20" s="28">
        <f t="shared" ca="1" si="4"/>
        <v>1180.49</v>
      </c>
      <c r="Q20" s="28">
        <f t="shared" ca="1" si="4"/>
        <v>2526.06</v>
      </c>
      <c r="R20" s="29"/>
      <c r="S20" s="29"/>
      <c r="T20" s="29"/>
      <c r="U20" s="28">
        <f t="shared" ca="1" si="1"/>
        <v>2085.67</v>
      </c>
      <c r="V20" s="28">
        <f t="shared" ca="1" si="1"/>
        <v>25.740000000000002</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129683.83</v>
      </c>
      <c r="C21" s="29"/>
      <c r="D21" s="28">
        <f t="shared" ca="1" si="4"/>
        <v>6330.5899999999992</v>
      </c>
      <c r="E21" s="28">
        <f t="shared" ca="1" si="4"/>
        <v>5972.4</v>
      </c>
      <c r="F21" s="28">
        <f t="shared" ca="1" si="4"/>
        <v>50310</v>
      </c>
      <c r="G21" s="28">
        <f t="shared" ca="1" si="4"/>
        <v>15520.300000000001</v>
      </c>
      <c r="H21" s="28">
        <f t="shared" ca="1" si="4"/>
        <v>4911.54</v>
      </c>
      <c r="I21" s="28">
        <f t="shared" ca="1" si="4"/>
        <v>4463.79</v>
      </c>
      <c r="J21" s="28">
        <f t="shared" ca="1" si="4"/>
        <v>9322.24</v>
      </c>
      <c r="K21" s="28">
        <f t="shared" ca="1" si="4"/>
        <v>13284.51</v>
      </c>
      <c r="L21" s="28">
        <f t="shared" ca="1" si="4"/>
        <v>2195.2600000000002</v>
      </c>
      <c r="M21" s="28">
        <f t="shared" ca="1" si="4"/>
        <v>5449.16</v>
      </c>
      <c r="N21" s="28">
        <f t="shared" ca="1" si="4"/>
        <v>2958.3500000000004</v>
      </c>
      <c r="O21" s="28">
        <f t="shared" ca="1" si="4"/>
        <v>2961.12</v>
      </c>
      <c r="P21" s="28">
        <f t="shared" ca="1" si="4"/>
        <v>1171.4499999999998</v>
      </c>
      <c r="Q21" s="28">
        <f t="shared" ca="1" si="4"/>
        <v>2610.87</v>
      </c>
      <c r="R21" s="29"/>
      <c r="S21" s="29"/>
      <c r="T21" s="29"/>
      <c r="U21" s="28">
        <f t="shared" ref="U21:V36" ca="1" si="5">SUM(OFFSET(U$76,$W21,0,4,1))</f>
        <v>2147.6999999999998</v>
      </c>
      <c r="V21" s="28">
        <f t="shared" ca="1" si="5"/>
        <v>34.909999999999997</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135621.46999999997</v>
      </c>
      <c r="C22" s="29"/>
      <c r="D22" s="28">
        <f t="shared" ca="1" si="4"/>
        <v>6168.76</v>
      </c>
      <c r="E22" s="28">
        <f t="shared" ca="1" si="4"/>
        <v>6408.98</v>
      </c>
      <c r="F22" s="28">
        <f t="shared" ca="1" si="4"/>
        <v>52648.44</v>
      </c>
      <c r="G22" s="28">
        <f t="shared" ca="1" si="4"/>
        <v>17226.309999999998</v>
      </c>
      <c r="H22" s="28">
        <f t="shared" ca="1" si="4"/>
        <v>5121.04</v>
      </c>
      <c r="I22" s="28">
        <f t="shared" ca="1" si="4"/>
        <v>4690.68</v>
      </c>
      <c r="J22" s="28">
        <f t="shared" ca="1" si="4"/>
        <v>9852.98</v>
      </c>
      <c r="K22" s="28">
        <f t="shared" ca="1" si="4"/>
        <v>13209.78</v>
      </c>
      <c r="L22" s="28">
        <f t="shared" ca="1" si="4"/>
        <v>2353.84</v>
      </c>
      <c r="M22" s="28">
        <f t="shared" ca="1" si="4"/>
        <v>5441.09</v>
      </c>
      <c r="N22" s="28">
        <f t="shared" ca="1" si="4"/>
        <v>3314.5200000000004</v>
      </c>
      <c r="O22" s="28">
        <f t="shared" ca="1" si="4"/>
        <v>3074.27</v>
      </c>
      <c r="P22" s="28">
        <f t="shared" ca="1" si="4"/>
        <v>1216.8600000000001</v>
      </c>
      <c r="Q22" s="28">
        <f t="shared" ca="1" si="4"/>
        <v>2628.34</v>
      </c>
      <c r="R22" s="29"/>
      <c r="S22" s="29"/>
      <c r="T22" s="29"/>
      <c r="U22" s="28">
        <f t="shared" ca="1" si="5"/>
        <v>2171.86</v>
      </c>
      <c r="V22" s="28">
        <f t="shared" ca="1" si="5"/>
        <v>39.49</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154258.23999999999</v>
      </c>
      <c r="C23" s="29"/>
      <c r="D23" s="28">
        <f t="shared" ca="1" si="4"/>
        <v>7064.6</v>
      </c>
      <c r="E23" s="28">
        <f t="shared" ca="1" si="4"/>
        <v>7364.75</v>
      </c>
      <c r="F23" s="28">
        <f t="shared" ca="1" si="4"/>
        <v>58913.15</v>
      </c>
      <c r="G23" s="28">
        <f t="shared" ca="1" si="4"/>
        <v>19367.080000000002</v>
      </c>
      <c r="H23" s="28">
        <f t="shared" ca="1" si="4"/>
        <v>5847.7999999999993</v>
      </c>
      <c r="I23" s="28">
        <f t="shared" ca="1" si="4"/>
        <v>5418.87</v>
      </c>
      <c r="J23" s="28">
        <f t="shared" ca="1" si="4"/>
        <v>11702.32</v>
      </c>
      <c r="K23" s="28">
        <f t="shared" ca="1" si="4"/>
        <v>14640.53</v>
      </c>
      <c r="L23" s="28">
        <f t="shared" ca="1" si="4"/>
        <v>2901.1</v>
      </c>
      <c r="M23" s="28">
        <f t="shared" ca="1" si="4"/>
        <v>6193.86</v>
      </c>
      <c r="N23" s="28">
        <f t="shared" ca="1" si="4"/>
        <v>4243.18</v>
      </c>
      <c r="O23" s="28">
        <f t="shared" ca="1" si="4"/>
        <v>3576.8599999999997</v>
      </c>
      <c r="P23" s="28">
        <f t="shared" ca="1" si="4"/>
        <v>1354.38</v>
      </c>
      <c r="Q23" s="28">
        <f t="shared" ca="1" si="4"/>
        <v>3117.84</v>
      </c>
      <c r="R23" s="29"/>
      <c r="S23" s="29"/>
      <c r="T23" s="29"/>
      <c r="U23" s="28">
        <f t="shared" ca="1" si="5"/>
        <v>2427.2400000000002</v>
      </c>
      <c r="V23" s="28">
        <f t="shared" ca="1" si="5"/>
        <v>51.650000000000006</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164694.13</v>
      </c>
      <c r="C24" s="29"/>
      <c r="D24" s="28">
        <f t="shared" ca="1" si="4"/>
        <v>7452.93</v>
      </c>
      <c r="E24" s="28">
        <f t="shared" ca="1" si="4"/>
        <v>8484.7000000000007</v>
      </c>
      <c r="F24" s="28">
        <f t="shared" ca="1" si="4"/>
        <v>62230.570000000007</v>
      </c>
      <c r="G24" s="28">
        <f t="shared" ca="1" si="4"/>
        <v>20328.090000000004</v>
      </c>
      <c r="H24" s="28">
        <f t="shared" ca="1" si="4"/>
        <v>6617.92</v>
      </c>
      <c r="I24" s="28">
        <f t="shared" ca="1" si="4"/>
        <v>6024.3899999999994</v>
      </c>
      <c r="J24" s="28">
        <f t="shared" ca="1" si="4"/>
        <v>12137.95</v>
      </c>
      <c r="K24" s="28">
        <f t="shared" ca="1" si="4"/>
        <v>15585.81</v>
      </c>
      <c r="L24" s="28">
        <f t="shared" ca="1" si="4"/>
        <v>3335.81</v>
      </c>
      <c r="M24" s="28">
        <f t="shared" ca="1" si="4"/>
        <v>6579.3799999999992</v>
      </c>
      <c r="N24" s="28">
        <f t="shared" ca="1" si="4"/>
        <v>4674.03</v>
      </c>
      <c r="O24" s="28">
        <f t="shared" ca="1" si="4"/>
        <v>3831.66</v>
      </c>
      <c r="P24" s="28">
        <f t="shared" ca="1" si="4"/>
        <v>1449.1999999999998</v>
      </c>
      <c r="Q24" s="28">
        <f t="shared" ca="1" si="4"/>
        <v>3285.46</v>
      </c>
      <c r="R24" s="29"/>
      <c r="S24" s="29"/>
      <c r="T24" s="29"/>
      <c r="U24" s="28">
        <f t="shared" ca="1" si="5"/>
        <v>2527.8000000000002</v>
      </c>
      <c r="V24" s="28">
        <f t="shared" ca="1" si="5"/>
        <v>63.52</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192536.29</v>
      </c>
      <c r="C25" s="29"/>
      <c r="D25" s="28">
        <f t="shared" ca="1" si="4"/>
        <v>9052.49</v>
      </c>
      <c r="E25" s="28">
        <f t="shared" ca="1" si="4"/>
        <v>9144.91</v>
      </c>
      <c r="F25" s="28">
        <f t="shared" ca="1" si="4"/>
        <v>67844.59</v>
      </c>
      <c r="G25" s="28">
        <f t="shared" ca="1" si="4"/>
        <v>21600.260000000002</v>
      </c>
      <c r="H25" s="28">
        <f t="shared" ca="1" si="4"/>
        <v>8443.619999999999</v>
      </c>
      <c r="I25" s="28">
        <f t="shared" ca="1" si="4"/>
        <v>7293.6900000000005</v>
      </c>
      <c r="J25" s="28">
        <f t="shared" ca="1" si="4"/>
        <v>15647.969999999998</v>
      </c>
      <c r="K25" s="28">
        <f t="shared" ca="1" si="4"/>
        <v>19057.36</v>
      </c>
      <c r="L25" s="28">
        <f t="shared" ca="1" si="4"/>
        <v>4483.12</v>
      </c>
      <c r="M25" s="28">
        <f t="shared" ca="1" si="4"/>
        <v>8420.67</v>
      </c>
      <c r="N25" s="28">
        <f t="shared" ca="1" si="4"/>
        <v>6809.92</v>
      </c>
      <c r="O25" s="28">
        <f t="shared" ca="1" si="4"/>
        <v>5219.9699999999993</v>
      </c>
      <c r="P25" s="28">
        <f t="shared" ca="1" si="4"/>
        <v>1724.92</v>
      </c>
      <c r="Q25" s="28">
        <f t="shared" ca="1" si="4"/>
        <v>4268.58</v>
      </c>
      <c r="R25" s="29"/>
      <c r="S25" s="29"/>
      <c r="T25" s="29"/>
      <c r="U25" s="28">
        <f t="shared" ca="1" si="5"/>
        <v>3297.95</v>
      </c>
      <c r="V25" s="28">
        <f t="shared" ca="1" si="5"/>
        <v>87.259999999999991</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198272.51</v>
      </c>
      <c r="C26" s="29"/>
      <c r="D26" s="28">
        <f t="shared" ca="1" si="4"/>
        <v>9272.25</v>
      </c>
      <c r="E26" s="28">
        <f t="shared" ca="1" si="4"/>
        <v>8907.2799999999988</v>
      </c>
      <c r="F26" s="28">
        <f t="shared" ca="1" si="4"/>
        <v>72319.88</v>
      </c>
      <c r="G26" s="28">
        <f t="shared" ca="1" si="4"/>
        <v>22201.96</v>
      </c>
      <c r="H26" s="28">
        <f t="shared" ca="1" si="4"/>
        <v>8342.6</v>
      </c>
      <c r="I26" s="28">
        <f t="shared" ca="1" si="4"/>
        <v>6998.61</v>
      </c>
      <c r="J26" s="28">
        <f t="shared" ca="1" si="4"/>
        <v>15698.81</v>
      </c>
      <c r="K26" s="28">
        <f t="shared" ca="1" si="4"/>
        <v>20568.78</v>
      </c>
      <c r="L26" s="28">
        <f t="shared" ca="1" si="4"/>
        <v>4718.68</v>
      </c>
      <c r="M26" s="28">
        <f t="shared" ca="1" si="4"/>
        <v>8417.2200000000012</v>
      </c>
      <c r="N26" s="28">
        <f t="shared" ca="1" si="4"/>
        <v>6818.84</v>
      </c>
      <c r="O26" s="28">
        <f t="shared" ca="1" si="4"/>
        <v>4932.4799999999996</v>
      </c>
      <c r="P26" s="28">
        <f t="shared" ca="1" si="4"/>
        <v>1754.12</v>
      </c>
      <c r="Q26" s="28">
        <f t="shared" ca="1" si="4"/>
        <v>3942.21</v>
      </c>
      <c r="R26" s="29"/>
      <c r="S26" s="29"/>
      <c r="T26" s="29"/>
      <c r="U26" s="28">
        <f t="shared" ca="1" si="5"/>
        <v>3129.81</v>
      </c>
      <c r="V26" s="28">
        <f t="shared" ca="1" si="5"/>
        <v>91.72</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211820.83000000002</v>
      </c>
      <c r="C27" s="29"/>
      <c r="D27" s="28">
        <f t="shared" ca="1" si="4"/>
        <v>8111.5</v>
      </c>
      <c r="E27" s="28">
        <f t="shared" ca="1" si="4"/>
        <v>10273.81</v>
      </c>
      <c r="F27" s="28">
        <f t="shared" ca="1" si="4"/>
        <v>80726.09</v>
      </c>
      <c r="G27" s="28">
        <f t="shared" ca="1" si="4"/>
        <v>24504.520000000004</v>
      </c>
      <c r="H27" s="28">
        <f t="shared" ca="1" si="4"/>
        <v>8548.66</v>
      </c>
      <c r="I27" s="28">
        <f t="shared" ca="1" si="4"/>
        <v>7044.6299999999992</v>
      </c>
      <c r="J27" s="28">
        <f t="shared" ca="1" si="4"/>
        <v>16214.880000000001</v>
      </c>
      <c r="K27" s="28">
        <f t="shared" ca="1" si="4"/>
        <v>21482.65</v>
      </c>
      <c r="L27" s="28">
        <f t="shared" ca="1" si="4"/>
        <v>4985.93</v>
      </c>
      <c r="M27" s="28">
        <f t="shared" ca="1" si="4"/>
        <v>9445.41</v>
      </c>
      <c r="N27" s="28">
        <f t="shared" ca="1" si="4"/>
        <v>6884.02</v>
      </c>
      <c r="O27" s="28">
        <f t="shared" ca="1" si="4"/>
        <v>4619.79</v>
      </c>
      <c r="P27" s="28">
        <f t="shared" ca="1" si="4"/>
        <v>1820.6100000000001</v>
      </c>
      <c r="Q27" s="28">
        <f t="shared" ca="1" si="4"/>
        <v>3796.5899999999997</v>
      </c>
      <c r="R27" s="29"/>
      <c r="S27" s="29"/>
      <c r="T27" s="29"/>
      <c r="U27" s="28">
        <f t="shared" ca="1" si="5"/>
        <v>3078.46</v>
      </c>
      <c r="V27" s="28">
        <f t="shared" ca="1" si="5"/>
        <v>102.72</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240587.8</v>
      </c>
      <c r="C28" s="29"/>
      <c r="D28" s="28">
        <f t="shared" ca="1" si="4"/>
        <v>9462.75</v>
      </c>
      <c r="E28" s="28">
        <f t="shared" ca="1" si="4"/>
        <v>12269.74</v>
      </c>
      <c r="F28" s="28">
        <f t="shared" ca="1" si="4"/>
        <v>93904.23</v>
      </c>
      <c r="G28" s="28">
        <f t="shared" ca="1" si="4"/>
        <v>27826.149999999998</v>
      </c>
      <c r="H28" s="28">
        <f t="shared" ca="1" si="4"/>
        <v>10112.219999999999</v>
      </c>
      <c r="I28" s="28">
        <f t="shared" ca="1" si="4"/>
        <v>7804.2800000000007</v>
      </c>
      <c r="J28" s="28">
        <f t="shared" ca="1" si="4"/>
        <v>17546.79</v>
      </c>
      <c r="K28" s="28">
        <f t="shared" ca="1" si="4"/>
        <v>24543.32</v>
      </c>
      <c r="L28" s="28">
        <f t="shared" ca="1" si="4"/>
        <v>5116.46</v>
      </c>
      <c r="M28" s="28">
        <f t="shared" ca="1" si="4"/>
        <v>11129.96</v>
      </c>
      <c r="N28" s="28">
        <f t="shared" ca="1" si="4"/>
        <v>6997.39</v>
      </c>
      <c r="O28" s="28">
        <f t="shared" ca="1" si="4"/>
        <v>4242.75</v>
      </c>
      <c r="P28" s="28">
        <f t="shared" ca="1" si="4"/>
        <v>2117.83</v>
      </c>
      <c r="Q28" s="28">
        <f t="shared" ca="1" si="4"/>
        <v>4000.79</v>
      </c>
      <c r="R28" s="29"/>
      <c r="S28" s="29"/>
      <c r="T28" s="29"/>
      <c r="U28" s="28">
        <f t="shared" ca="1" si="5"/>
        <v>3123.9399999999996</v>
      </c>
      <c r="V28" s="28">
        <f t="shared" ca="1" si="5"/>
        <v>120.12</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196992.96</v>
      </c>
      <c r="C29" s="29"/>
      <c r="D29" s="28">
        <f t="shared" ca="1" si="4"/>
        <v>9733.1899999999987</v>
      </c>
      <c r="E29" s="28">
        <f t="shared" ca="1" si="4"/>
        <v>11241.05</v>
      </c>
      <c r="F29" s="28">
        <f t="shared" ca="1" si="4"/>
        <v>72088.350000000006</v>
      </c>
      <c r="G29" s="28">
        <f t="shared" ca="1" si="4"/>
        <v>19575.36</v>
      </c>
      <c r="H29" s="28">
        <f t="shared" ca="1" si="4"/>
        <v>7775.77</v>
      </c>
      <c r="I29" s="28">
        <f t="shared" ca="1" si="4"/>
        <v>6915</v>
      </c>
      <c r="J29" s="28">
        <f t="shared" ca="1" si="4"/>
        <v>15765.310000000001</v>
      </c>
      <c r="K29" s="28">
        <f t="shared" ca="1" si="4"/>
        <v>20370.53</v>
      </c>
      <c r="L29" s="28">
        <f t="shared" ca="1" si="4"/>
        <v>4527.72</v>
      </c>
      <c r="M29" s="28">
        <f t="shared" ca="1" si="4"/>
        <v>9830.99</v>
      </c>
      <c r="N29" s="28">
        <f t="shared" ca="1" si="4"/>
        <v>6674.5999999999995</v>
      </c>
      <c r="O29" s="28">
        <f t="shared" ca="1" si="4"/>
        <v>3837.45</v>
      </c>
      <c r="P29" s="28">
        <f t="shared" ca="1" si="4"/>
        <v>2148.16</v>
      </c>
      <c r="Q29" s="28">
        <f t="shared" ca="1" si="4"/>
        <v>3462.55</v>
      </c>
      <c r="R29" s="29"/>
      <c r="S29" s="29"/>
      <c r="T29" s="29"/>
      <c r="U29" s="28">
        <f t="shared" ca="1" si="5"/>
        <v>2695.52</v>
      </c>
      <c r="V29" s="28">
        <f t="shared" ca="1" si="5"/>
        <v>117.89999999999999</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153879.66</v>
      </c>
      <c r="C30" s="29"/>
      <c r="D30" s="28">
        <f t="shared" ca="1" si="4"/>
        <v>7760.21</v>
      </c>
      <c r="E30" s="28">
        <f t="shared" ca="1" si="4"/>
        <v>9619.61</v>
      </c>
      <c r="F30" s="28">
        <f t="shared" ca="1" si="4"/>
        <v>43587.13</v>
      </c>
      <c r="G30" s="28">
        <f t="shared" ca="1" si="4"/>
        <v>13391.32</v>
      </c>
      <c r="H30" s="28">
        <f t="shared" ca="1" si="4"/>
        <v>5594.33</v>
      </c>
      <c r="I30" s="28">
        <f t="shared" ca="1" si="4"/>
        <v>5913.1299999999992</v>
      </c>
      <c r="J30" s="28">
        <f t="shared" ca="1" si="4"/>
        <v>14640.990000000002</v>
      </c>
      <c r="K30" s="28">
        <f t="shared" ca="1" si="4"/>
        <v>19302.570000000003</v>
      </c>
      <c r="L30" s="28">
        <f t="shared" ca="1" si="4"/>
        <v>4872.4399999999996</v>
      </c>
      <c r="M30" s="28">
        <f t="shared" ca="1" si="4"/>
        <v>7447.0199999999995</v>
      </c>
      <c r="N30" s="28">
        <f t="shared" ca="1" si="4"/>
        <v>8015.43</v>
      </c>
      <c r="O30" s="28">
        <f t="shared" ca="1" si="4"/>
        <v>5055.42</v>
      </c>
      <c r="P30" s="28">
        <f t="shared" ca="1" si="4"/>
        <v>2105.75</v>
      </c>
      <c r="Q30" s="28">
        <f t="shared" ca="1" si="4"/>
        <v>3690.79</v>
      </c>
      <c r="R30" s="29"/>
      <c r="S30" s="29"/>
      <c r="T30" s="29"/>
      <c r="U30" s="28">
        <f t="shared" ca="1" si="5"/>
        <v>2604.5499999999997</v>
      </c>
      <c r="V30" s="28">
        <f t="shared" ca="1" si="5"/>
        <v>112.61</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161330.96</v>
      </c>
      <c r="C31" s="29"/>
      <c r="D31" s="28">
        <f t="shared" ca="1" si="4"/>
        <v>7470.51</v>
      </c>
      <c r="E31" s="28">
        <f t="shared" ca="1" si="4"/>
        <v>12016.640000000001</v>
      </c>
      <c r="F31" s="28">
        <f t="shared" ca="1" si="4"/>
        <v>46903.180000000008</v>
      </c>
      <c r="G31" s="28">
        <f t="shared" ca="1" si="4"/>
        <v>14357.670000000002</v>
      </c>
      <c r="H31" s="28">
        <f t="shared" ca="1" si="4"/>
        <v>8059.39</v>
      </c>
      <c r="I31" s="28">
        <f t="shared" ca="1" si="4"/>
        <v>5788.2400000000007</v>
      </c>
      <c r="J31" s="28">
        <f t="shared" ca="1" si="4"/>
        <v>14551.58</v>
      </c>
      <c r="K31" s="28">
        <f t="shared" ca="1" si="4"/>
        <v>17428.02</v>
      </c>
      <c r="L31" s="28">
        <f t="shared" ca="1" si="4"/>
        <v>4803.58</v>
      </c>
      <c r="M31" s="28">
        <f t="shared" ca="1" si="4"/>
        <v>7654.3600000000006</v>
      </c>
      <c r="N31" s="28">
        <f t="shared" ca="1" si="4"/>
        <v>8222.31</v>
      </c>
      <c r="O31" s="28">
        <f t="shared" ca="1" si="4"/>
        <v>5062.47</v>
      </c>
      <c r="P31" s="28">
        <f t="shared" ca="1" si="4"/>
        <v>2106.5300000000002</v>
      </c>
      <c r="Q31" s="28">
        <f t="shared" ca="1" si="4"/>
        <v>3863.1699999999996</v>
      </c>
      <c r="R31" s="29"/>
      <c r="S31" s="29"/>
      <c r="T31" s="29"/>
      <c r="U31" s="28">
        <f t="shared" ca="1" si="5"/>
        <v>2653.31</v>
      </c>
      <c r="V31" s="28">
        <f t="shared" ca="1" si="5"/>
        <v>116.86</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200876.43000000002</v>
      </c>
      <c r="C32" s="29"/>
      <c r="D32" s="28">
        <f t="shared" ca="1" si="4"/>
        <v>8591.65</v>
      </c>
      <c r="E32" s="28">
        <f t="shared" ca="1" si="4"/>
        <v>16553.23</v>
      </c>
      <c r="F32" s="28">
        <f t="shared" ca="1" si="4"/>
        <v>64975.799999999996</v>
      </c>
      <c r="G32" s="28">
        <f t="shared" ca="1" si="4"/>
        <v>17825.46</v>
      </c>
      <c r="H32" s="28">
        <f t="shared" ca="1" si="4"/>
        <v>10947.91</v>
      </c>
      <c r="I32" s="28">
        <f t="shared" ca="1" si="4"/>
        <v>6588.5999999999995</v>
      </c>
      <c r="J32" s="28">
        <f t="shared" ca="1" si="4"/>
        <v>16187.78</v>
      </c>
      <c r="K32" s="28">
        <f t="shared" ca="1" si="4"/>
        <v>18975.129999999997</v>
      </c>
      <c r="L32" s="28">
        <f t="shared" ca="1" si="4"/>
        <v>5312.4500000000007</v>
      </c>
      <c r="M32" s="28">
        <f t="shared" ca="1" si="4"/>
        <v>9421.32</v>
      </c>
      <c r="N32" s="28">
        <f t="shared" ca="1" si="4"/>
        <v>9489.0299999999988</v>
      </c>
      <c r="O32" s="28">
        <f t="shared" ca="1" si="4"/>
        <v>5432.48</v>
      </c>
      <c r="P32" s="28">
        <f t="shared" ca="1" si="4"/>
        <v>2545.34</v>
      </c>
      <c r="Q32" s="28">
        <f t="shared" ca="1" si="4"/>
        <v>4442.5499999999993</v>
      </c>
      <c r="R32" s="29"/>
      <c r="S32" s="29"/>
      <c r="T32" s="29"/>
      <c r="U32" s="28">
        <f t="shared" ca="1" si="5"/>
        <v>3052.62</v>
      </c>
      <c r="V32" s="28">
        <f t="shared" ca="1" si="5"/>
        <v>136.41000000000003</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231496.41</v>
      </c>
      <c r="C33" s="29"/>
      <c r="D33" s="28">
        <f t="shared" ca="1" si="4"/>
        <v>9597.34</v>
      </c>
      <c r="E33" s="28">
        <f t="shared" ca="1" si="4"/>
        <v>20870.07</v>
      </c>
      <c r="F33" s="28">
        <f t="shared" ca="1" si="4"/>
        <v>76042.600000000006</v>
      </c>
      <c r="G33" s="28">
        <f t="shared" ca="1" si="4"/>
        <v>20347.68</v>
      </c>
      <c r="H33" s="28">
        <f t="shared" ca="1" si="4"/>
        <v>10698.34</v>
      </c>
      <c r="I33" s="28">
        <f t="shared" ca="1" si="4"/>
        <v>7704.31</v>
      </c>
      <c r="J33" s="28">
        <f t="shared" ca="1" si="4"/>
        <v>18976.060000000001</v>
      </c>
      <c r="K33" s="28">
        <f t="shared" ca="1" si="4"/>
        <v>22061.559999999998</v>
      </c>
      <c r="L33" s="28">
        <f t="shared" ca="1" si="4"/>
        <v>5836.99</v>
      </c>
      <c r="M33" s="28">
        <f t="shared" ca="1" si="4"/>
        <v>10831.759999999998</v>
      </c>
      <c r="N33" s="28">
        <f t="shared" ca="1" si="4"/>
        <v>10518.51</v>
      </c>
      <c r="O33" s="28">
        <f t="shared" ca="1" si="4"/>
        <v>5706.92</v>
      </c>
      <c r="P33" s="28">
        <f t="shared" ca="1" si="4"/>
        <v>3031.3299999999995</v>
      </c>
      <c r="Q33" s="28">
        <f t="shared" ca="1" si="4"/>
        <v>5236.41</v>
      </c>
      <c r="R33" s="29"/>
      <c r="S33" s="29"/>
      <c r="T33" s="29"/>
      <c r="U33" s="28">
        <f t="shared" ca="1" si="5"/>
        <v>3377.7400000000002</v>
      </c>
      <c r="V33" s="28">
        <f t="shared" ca="1" si="5"/>
        <v>230.45</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249164.95</v>
      </c>
      <c r="C34" s="29"/>
      <c r="D34" s="28">
        <f t="shared" ca="1" si="4"/>
        <v>9927.51</v>
      </c>
      <c r="E34" s="28">
        <f t="shared" ca="1" si="4"/>
        <v>23103.51</v>
      </c>
      <c r="F34" s="28">
        <f t="shared" ca="1" si="4"/>
        <v>86880.4</v>
      </c>
      <c r="G34" s="28">
        <f t="shared" ca="1" si="4"/>
        <v>21591.7</v>
      </c>
      <c r="H34" s="28">
        <f t="shared" ca="1" si="4"/>
        <v>9747.77</v>
      </c>
      <c r="I34" s="28">
        <f t="shared" ca="1" si="4"/>
        <v>8156.71</v>
      </c>
      <c r="J34" s="28">
        <f t="shared" ca="1" si="4"/>
        <v>19953.78</v>
      </c>
      <c r="K34" s="28">
        <f t="shared" ca="1" si="4"/>
        <v>23478.950000000004</v>
      </c>
      <c r="L34" s="28">
        <f t="shared" ca="1" si="4"/>
        <v>5958.49</v>
      </c>
      <c r="M34" s="28">
        <f t="shared" ca="1" si="4"/>
        <v>11837.5</v>
      </c>
      <c r="N34" s="28">
        <f t="shared" ca="1" si="4"/>
        <v>10103.36</v>
      </c>
      <c r="O34" s="28">
        <f t="shared" ca="1" si="4"/>
        <v>5013.41</v>
      </c>
      <c r="P34" s="28">
        <f t="shared" ca="1" si="4"/>
        <v>3627.0000000000005</v>
      </c>
      <c r="Q34" s="28">
        <f t="shared" ca="1" si="4"/>
        <v>5568.74</v>
      </c>
      <c r="R34" s="29"/>
      <c r="S34" s="29"/>
      <c r="T34" s="29"/>
      <c r="U34" s="28">
        <f t="shared" ca="1" si="5"/>
        <v>3354.88</v>
      </c>
      <c r="V34" s="28">
        <f t="shared" ca="1" si="5"/>
        <v>419.85</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236634.66999999998</v>
      </c>
      <c r="C35" s="29"/>
      <c r="D35" s="28">
        <f t="shared" ref="D35:Q50" ca="1" si="6">SUM(OFFSET(D$76,$W35,0,4,1))</f>
        <v>9567.7800000000007</v>
      </c>
      <c r="E35" s="28">
        <f t="shared" ca="1" si="6"/>
        <v>22137.02</v>
      </c>
      <c r="F35" s="28">
        <f t="shared" ca="1" si="6"/>
        <v>79943.649999999994</v>
      </c>
      <c r="G35" s="28">
        <f t="shared" ca="1" si="6"/>
        <v>18304.98</v>
      </c>
      <c r="H35" s="28">
        <f t="shared" ca="1" si="6"/>
        <v>8015</v>
      </c>
      <c r="I35" s="28">
        <f t="shared" ca="1" si="6"/>
        <v>7826.34</v>
      </c>
      <c r="J35" s="28">
        <f t="shared" ca="1" si="6"/>
        <v>19931.919999999998</v>
      </c>
      <c r="K35" s="28">
        <f t="shared" ca="1" si="6"/>
        <v>24042.66</v>
      </c>
      <c r="L35" s="28">
        <f t="shared" ca="1" si="6"/>
        <v>6004.7900000000009</v>
      </c>
      <c r="M35" s="28">
        <f t="shared" ca="1" si="6"/>
        <v>11547.18</v>
      </c>
      <c r="N35" s="28">
        <f t="shared" ca="1" si="6"/>
        <v>10387.029999999999</v>
      </c>
      <c r="O35" s="28">
        <f t="shared" ca="1" si="6"/>
        <v>4929.6000000000004</v>
      </c>
      <c r="P35" s="28">
        <f t="shared" ca="1" si="6"/>
        <v>4053.7299999999996</v>
      </c>
      <c r="Q35" s="28">
        <f t="shared" ca="1" si="6"/>
        <v>5713.23</v>
      </c>
      <c r="R35" s="29"/>
      <c r="S35" s="29"/>
      <c r="T35" s="29"/>
      <c r="U35" s="28">
        <f t="shared" ca="1" si="5"/>
        <v>3251.36</v>
      </c>
      <c r="V35" s="28">
        <f t="shared" ca="1" si="5"/>
        <v>549.06999999999994</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219701.18</v>
      </c>
      <c r="C36" s="29"/>
      <c r="D36" s="28">
        <f t="shared" ca="1" si="6"/>
        <v>9291.39</v>
      </c>
      <c r="E36" s="28">
        <f t="shared" ca="1" si="6"/>
        <v>22568.370000000003</v>
      </c>
      <c r="F36" s="28">
        <f t="shared" ca="1" si="6"/>
        <v>65143.25</v>
      </c>
      <c r="G36" s="28">
        <f t="shared" ca="1" si="6"/>
        <v>15809.939999999999</v>
      </c>
      <c r="H36" s="28">
        <f t="shared" ca="1" si="6"/>
        <v>8321.4700000000012</v>
      </c>
      <c r="I36" s="28">
        <f t="shared" ca="1" si="6"/>
        <v>7327.18</v>
      </c>
      <c r="J36" s="28">
        <f t="shared" ca="1" si="6"/>
        <v>20390.88</v>
      </c>
      <c r="K36" s="28">
        <f t="shared" ca="1" si="6"/>
        <v>20732.489999999998</v>
      </c>
      <c r="L36" s="28">
        <f t="shared" ca="1" si="6"/>
        <v>6668.5199999999995</v>
      </c>
      <c r="M36" s="28">
        <f t="shared" ca="1" si="6"/>
        <v>10292.02</v>
      </c>
      <c r="N36" s="28">
        <f t="shared" ca="1" si="6"/>
        <v>12539.419999999998</v>
      </c>
      <c r="O36" s="28">
        <f t="shared" ca="1" si="6"/>
        <v>6159.3099999999995</v>
      </c>
      <c r="P36" s="28">
        <f t="shared" ca="1" si="6"/>
        <v>4092.52</v>
      </c>
      <c r="Q36" s="28">
        <f t="shared" ca="1" si="6"/>
        <v>5826.37</v>
      </c>
      <c r="R36" s="29"/>
      <c r="S36" s="29"/>
      <c r="T36" s="29"/>
      <c r="U36" s="28">
        <f t="shared" ca="1" si="5"/>
        <v>3433.19</v>
      </c>
      <c r="V36" s="28">
        <f t="shared" ca="1" si="5"/>
        <v>605.52</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229683.78</v>
      </c>
      <c r="C37" s="29"/>
      <c r="D37" s="28">
        <f t="shared" ca="1" si="6"/>
        <v>9272.9800000000014</v>
      </c>
      <c r="E37" s="28">
        <f t="shared" ca="1" si="6"/>
        <v>24301.63</v>
      </c>
      <c r="F37" s="28">
        <f t="shared" ca="1" si="6"/>
        <v>65447.729999999996</v>
      </c>
      <c r="G37" s="28">
        <f t="shared" ca="1" si="6"/>
        <v>16202.689999999999</v>
      </c>
      <c r="H37" s="28">
        <f t="shared" ca="1" si="6"/>
        <v>11246.32</v>
      </c>
      <c r="I37" s="28">
        <f t="shared" ca="1" si="6"/>
        <v>7271.4400000000005</v>
      </c>
      <c r="J37" s="28">
        <f t="shared" ca="1" si="6"/>
        <v>21241.01</v>
      </c>
      <c r="K37" s="28">
        <f t="shared" ca="1" si="6"/>
        <v>20721.95</v>
      </c>
      <c r="L37" s="28">
        <f t="shared" ca="1" si="6"/>
        <v>7069.1299999999992</v>
      </c>
      <c r="M37" s="28">
        <f t="shared" ca="1" si="6"/>
        <v>10391.459999999999</v>
      </c>
      <c r="N37" s="28">
        <f t="shared" ca="1" si="6"/>
        <v>14160.64</v>
      </c>
      <c r="O37" s="28">
        <f t="shared" ca="1" si="6"/>
        <v>6809.8700000000008</v>
      </c>
      <c r="P37" s="28">
        <f t="shared" ca="1" si="6"/>
        <v>4358.6499999999996</v>
      </c>
      <c r="Q37" s="28">
        <f t="shared" ca="1" si="6"/>
        <v>6234.25</v>
      </c>
      <c r="R37" s="29"/>
      <c r="S37" s="29"/>
      <c r="T37" s="29"/>
      <c r="U37" s="28">
        <f t="shared" ref="U37:AJ52" ca="1" si="7">SUM(OFFSET(U$76,$W37,0,4,1))</f>
        <v>3683.7599999999998</v>
      </c>
      <c r="V37" s="28">
        <f t="shared" ca="1" si="7"/>
        <v>674.83999999999992</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254662.24</v>
      </c>
      <c r="C38" s="29"/>
      <c r="D38" s="28">
        <f t="shared" ca="1" si="6"/>
        <v>9840.619999999999</v>
      </c>
      <c r="E38" s="28">
        <f t="shared" ca="1" si="6"/>
        <v>27670.429999999997</v>
      </c>
      <c r="F38" s="28">
        <f t="shared" ca="1" si="6"/>
        <v>72963.33</v>
      </c>
      <c r="G38" s="28">
        <f t="shared" ca="1" si="6"/>
        <v>18146.480000000003</v>
      </c>
      <c r="H38" s="28">
        <f t="shared" ca="1" si="6"/>
        <v>11666.65</v>
      </c>
      <c r="I38" s="28">
        <f t="shared" ca="1" si="6"/>
        <v>8351.630000000001</v>
      </c>
      <c r="J38" s="28">
        <f t="shared" ca="1" si="6"/>
        <v>23945.42</v>
      </c>
      <c r="K38" s="28">
        <f t="shared" ca="1" si="6"/>
        <v>21164.33</v>
      </c>
      <c r="L38" s="28">
        <f t="shared" ca="1" si="6"/>
        <v>7750.31</v>
      </c>
      <c r="M38" s="28">
        <f t="shared" ca="1" si="6"/>
        <v>12110.650000000001</v>
      </c>
      <c r="N38" s="28">
        <f t="shared" ca="1" si="6"/>
        <v>16016.920000000002</v>
      </c>
      <c r="O38" s="28">
        <f t="shared" ca="1" si="6"/>
        <v>7281.48</v>
      </c>
      <c r="P38" s="28">
        <f t="shared" ca="1" si="6"/>
        <v>4950.2700000000004</v>
      </c>
      <c r="Q38" s="28">
        <f t="shared" ca="1" si="6"/>
        <v>7160.13</v>
      </c>
      <c r="R38" s="29"/>
      <c r="S38" s="29"/>
      <c r="T38" s="29"/>
      <c r="U38" s="28">
        <f t="shared" ca="1" si="7"/>
        <v>4087.64</v>
      </c>
      <c r="V38" s="28">
        <f t="shared" ca="1" si="7"/>
        <v>873.2</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268950.94</v>
      </c>
      <c r="C39" s="29"/>
      <c r="D39" s="28">
        <f t="shared" ca="1" si="6"/>
        <v>10368.790000000001</v>
      </c>
      <c r="E39" s="28">
        <f t="shared" ca="1" si="6"/>
        <v>31226.69</v>
      </c>
      <c r="F39" s="28">
        <f t="shared" ca="1" si="6"/>
        <v>77540.399999999994</v>
      </c>
      <c r="G39" s="28">
        <f t="shared" ca="1" si="6"/>
        <v>19299.27</v>
      </c>
      <c r="H39" s="28">
        <f t="shared" ca="1" si="6"/>
        <v>12317.23</v>
      </c>
      <c r="I39" s="28">
        <f t="shared" ca="1" si="6"/>
        <v>8355.9599999999991</v>
      </c>
      <c r="J39" s="28">
        <f t="shared" ca="1" si="6"/>
        <v>24805.39</v>
      </c>
      <c r="K39" s="28">
        <f t="shared" ca="1" si="6"/>
        <v>21254.86</v>
      </c>
      <c r="L39" s="28">
        <f t="shared" ca="1" si="6"/>
        <v>8106.2</v>
      </c>
      <c r="M39" s="28">
        <f t="shared" ca="1" si="6"/>
        <v>12581</v>
      </c>
      <c r="N39" s="28">
        <f t="shared" ca="1" si="6"/>
        <v>17244.080000000002</v>
      </c>
      <c r="O39" s="28">
        <f t="shared" ca="1" si="6"/>
        <v>7514.7000000000007</v>
      </c>
      <c r="P39" s="28">
        <f t="shared" ca="1" si="6"/>
        <v>5237.04</v>
      </c>
      <c r="Q39" s="28">
        <f t="shared" ca="1" si="6"/>
        <v>7250.35</v>
      </c>
      <c r="R39" s="29"/>
      <c r="S39" s="29"/>
      <c r="T39" s="29"/>
      <c r="U39" s="28">
        <f t="shared" ca="1" si="7"/>
        <v>4259.68</v>
      </c>
      <c r="V39" s="28">
        <f t="shared" ca="1" si="7"/>
        <v>901.17</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303654.97000000003</v>
      </c>
      <c r="C40" s="29"/>
      <c r="D40" s="28">
        <f t="shared" ca="1" si="6"/>
        <v>11954.949999999999</v>
      </c>
      <c r="E40" s="28">
        <f t="shared" ca="1" si="6"/>
        <v>36751.89</v>
      </c>
      <c r="F40" s="28">
        <f t="shared" ca="1" si="6"/>
        <v>90897.62</v>
      </c>
      <c r="G40" s="28">
        <f t="shared" ca="1" si="6"/>
        <v>21879.66</v>
      </c>
      <c r="H40" s="28">
        <f t="shared" ca="1" si="6"/>
        <v>14393.55</v>
      </c>
      <c r="I40" s="28">
        <f t="shared" ca="1" si="6"/>
        <v>8572.77</v>
      </c>
      <c r="J40" s="28">
        <f t="shared" ca="1" si="6"/>
        <v>26568.04</v>
      </c>
      <c r="K40" s="28">
        <f t="shared" ca="1" si="6"/>
        <v>22761.940000000002</v>
      </c>
      <c r="L40" s="28">
        <f t="shared" ca="1" si="6"/>
        <v>8574.68</v>
      </c>
      <c r="M40" s="28">
        <f t="shared" ca="1" si="6"/>
        <v>14947.560000000001</v>
      </c>
      <c r="N40" s="28">
        <f t="shared" ca="1" si="6"/>
        <v>18153.79</v>
      </c>
      <c r="O40" s="28">
        <f t="shared" ca="1" si="6"/>
        <v>7572.2900000000009</v>
      </c>
      <c r="P40" s="28">
        <f t="shared" ca="1" si="6"/>
        <v>6062.42</v>
      </c>
      <c r="Q40" s="28">
        <f t="shared" ca="1" si="6"/>
        <v>8084.26</v>
      </c>
      <c r="R40" s="29"/>
      <c r="S40" s="29"/>
      <c r="T40" s="29"/>
      <c r="U40" s="28">
        <f t="shared" ca="1" si="7"/>
        <v>4610.66</v>
      </c>
      <c r="V40" s="28">
        <f t="shared" ca="1" si="7"/>
        <v>1076.9000000000001</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316211.69</v>
      </c>
      <c r="C41" s="29"/>
      <c r="D41" s="28">
        <f t="shared" ca="1" si="6"/>
        <v>11020.64</v>
      </c>
      <c r="E41" s="28">
        <f t="shared" ca="1" si="6"/>
        <v>37057.979999999996</v>
      </c>
      <c r="F41" s="28">
        <f t="shared" ca="1" si="6"/>
        <v>94621.1</v>
      </c>
      <c r="G41" s="28">
        <f t="shared" ca="1" si="6"/>
        <v>21557.9</v>
      </c>
      <c r="H41" s="28">
        <f t="shared" ca="1" si="6"/>
        <v>15550.17</v>
      </c>
      <c r="I41" s="28">
        <f t="shared" ca="1" si="6"/>
        <v>8770.64</v>
      </c>
      <c r="J41" s="28">
        <f t="shared" ca="1" si="6"/>
        <v>28760</v>
      </c>
      <c r="K41" s="28">
        <f t="shared" ca="1" si="6"/>
        <v>22880.510000000002</v>
      </c>
      <c r="L41" s="28">
        <f t="shared" ca="1" si="6"/>
        <v>9484.01</v>
      </c>
      <c r="M41" s="28">
        <f t="shared" ca="1" si="6"/>
        <v>16412.32</v>
      </c>
      <c r="N41" s="28">
        <f t="shared" ca="1" si="6"/>
        <v>19495.28</v>
      </c>
      <c r="O41" s="28">
        <f t="shared" ca="1" si="6"/>
        <v>8023.17</v>
      </c>
      <c r="P41" s="28">
        <f t="shared" ca="1" si="6"/>
        <v>6739.48</v>
      </c>
      <c r="Q41" s="28">
        <f t="shared" ca="1" si="6"/>
        <v>8721.32</v>
      </c>
      <c r="R41" s="29"/>
      <c r="S41" s="29"/>
      <c r="T41" s="29"/>
      <c r="U41" s="28">
        <f t="shared" ca="1" si="7"/>
        <v>5013.8599999999997</v>
      </c>
      <c r="V41" s="28">
        <f t="shared" ca="1" si="7"/>
        <v>1189</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361831.21</v>
      </c>
      <c r="C42" s="29"/>
      <c r="D42" s="28">
        <f t="shared" ca="1" si="6"/>
        <v>12785.8</v>
      </c>
      <c r="E42" s="28">
        <f t="shared" ca="1" si="6"/>
        <v>42483.520000000004</v>
      </c>
      <c r="F42" s="28">
        <f t="shared" ca="1" si="6"/>
        <v>100788.47</v>
      </c>
      <c r="G42" s="28">
        <f t="shared" ca="1" si="6"/>
        <v>24351.98</v>
      </c>
      <c r="H42" s="28">
        <f t="shared" ca="1" si="6"/>
        <v>16936.64</v>
      </c>
      <c r="I42" s="28">
        <f t="shared" ca="1" si="6"/>
        <v>10320.25</v>
      </c>
      <c r="J42" s="28">
        <f t="shared" ca="1" si="6"/>
        <v>35020.78</v>
      </c>
      <c r="K42" s="28">
        <f t="shared" ca="1" si="6"/>
        <v>26013.35</v>
      </c>
      <c r="L42" s="28">
        <f t="shared" ca="1" si="6"/>
        <v>11915</v>
      </c>
      <c r="M42" s="28">
        <f t="shared" ca="1" si="6"/>
        <v>18970.850000000002</v>
      </c>
      <c r="N42" s="28">
        <f t="shared" ca="1" si="6"/>
        <v>24068.41</v>
      </c>
      <c r="O42" s="28">
        <f t="shared" ca="1" si="6"/>
        <v>10227.43</v>
      </c>
      <c r="P42" s="28">
        <f t="shared" ca="1" si="6"/>
        <v>8008.6</v>
      </c>
      <c r="Q42" s="28">
        <f t="shared" ca="1" si="6"/>
        <v>11013.95</v>
      </c>
      <c r="R42" s="29"/>
      <c r="S42" s="29"/>
      <c r="T42" s="29"/>
      <c r="U42" s="28">
        <f t="shared" ca="1" si="7"/>
        <v>6226.92</v>
      </c>
      <c r="V42" s="28">
        <f t="shared" ca="1" si="7"/>
        <v>1477.3200000000002</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399407.95999999996</v>
      </c>
      <c r="C43" s="29"/>
      <c r="D43" s="28">
        <f t="shared" ca="1" si="6"/>
        <v>13072.83</v>
      </c>
      <c r="E43" s="28">
        <f t="shared" ca="1" si="6"/>
        <v>43183.729999999996</v>
      </c>
      <c r="F43" s="28">
        <f t="shared" ca="1" si="6"/>
        <v>113816.92</v>
      </c>
      <c r="G43" s="28">
        <f t="shared" ca="1" si="6"/>
        <v>25680.76</v>
      </c>
      <c r="H43" s="28">
        <f t="shared" ca="1" si="6"/>
        <v>15752.989999999998</v>
      </c>
      <c r="I43" s="28">
        <f t="shared" ca="1" si="6"/>
        <v>11932.5</v>
      </c>
      <c r="J43" s="28">
        <f t="shared" ca="1" si="6"/>
        <v>40201.25</v>
      </c>
      <c r="K43" s="28">
        <f t="shared" ca="1" si="6"/>
        <v>27957.53</v>
      </c>
      <c r="L43" s="28">
        <f t="shared" ca="1" si="6"/>
        <v>13071.85</v>
      </c>
      <c r="M43" s="28">
        <f t="shared" ca="1" si="6"/>
        <v>22453.739999999998</v>
      </c>
      <c r="N43" s="28">
        <f t="shared" ca="1" si="6"/>
        <v>27211.239999999998</v>
      </c>
      <c r="O43" s="28">
        <f t="shared" ca="1" si="6"/>
        <v>11729.91</v>
      </c>
      <c r="P43" s="28">
        <f t="shared" ca="1" si="6"/>
        <v>10114.439999999999</v>
      </c>
      <c r="Q43" s="28">
        <f t="shared" ca="1" si="6"/>
        <v>13083.4</v>
      </c>
      <c r="R43" s="29"/>
      <c r="S43" s="29"/>
      <c r="T43" s="29"/>
      <c r="U43" s="28">
        <f t="shared" ca="1" si="7"/>
        <v>7102.24</v>
      </c>
      <c r="V43" s="28">
        <f t="shared" ca="1" si="7"/>
        <v>1789.96</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423806.25</v>
      </c>
      <c r="C44" s="29"/>
      <c r="D44" s="28">
        <f t="shared" ca="1" si="6"/>
        <v>13260.460000000001</v>
      </c>
      <c r="E44" s="28">
        <f t="shared" ca="1" si="6"/>
        <v>43687.74</v>
      </c>
      <c r="F44" s="28">
        <f t="shared" ca="1" si="6"/>
        <v>114852.01</v>
      </c>
      <c r="G44" s="28">
        <f t="shared" ca="1" si="6"/>
        <v>26447.920000000002</v>
      </c>
      <c r="H44" s="28">
        <f t="shared" ca="1" si="6"/>
        <v>17796.66</v>
      </c>
      <c r="I44" s="28">
        <f t="shared" ca="1" si="6"/>
        <v>13522.77</v>
      </c>
      <c r="J44" s="28">
        <f t="shared" ca="1" si="6"/>
        <v>43521.87</v>
      </c>
      <c r="K44" s="28">
        <f t="shared" ca="1" si="6"/>
        <v>29789.96</v>
      </c>
      <c r="L44" s="28">
        <f t="shared" ca="1" si="6"/>
        <v>14522.5</v>
      </c>
      <c r="M44" s="28">
        <f t="shared" ca="1" si="6"/>
        <v>24747.73</v>
      </c>
      <c r="N44" s="28">
        <f t="shared" ca="1" si="6"/>
        <v>30652.92</v>
      </c>
      <c r="O44" s="28">
        <f t="shared" ca="1" si="6"/>
        <v>14524.779999999999</v>
      </c>
      <c r="P44" s="28">
        <f t="shared" ca="1" si="6"/>
        <v>11260.69</v>
      </c>
      <c r="Q44" s="28">
        <f t="shared" ca="1" si="6"/>
        <v>14183.779999999999</v>
      </c>
      <c r="R44" s="29"/>
      <c r="S44" s="29"/>
      <c r="T44" s="29"/>
      <c r="U44" s="28">
        <f t="shared" ca="1" si="7"/>
        <v>7856</v>
      </c>
      <c r="V44" s="28">
        <f t="shared" ca="1" si="7"/>
        <v>1942.68</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398831.11</v>
      </c>
      <c r="C45" s="29"/>
      <c r="D45" s="28">
        <f t="shared" ca="1" si="6"/>
        <v>12482.72</v>
      </c>
      <c r="E45" s="28">
        <f t="shared" ca="1" si="6"/>
        <v>41039.369999999995</v>
      </c>
      <c r="F45" s="28">
        <f t="shared" ca="1" si="6"/>
        <v>102007.59</v>
      </c>
      <c r="G45" s="28">
        <f t="shared" ca="1" si="6"/>
        <v>23967.58</v>
      </c>
      <c r="H45" s="28">
        <f t="shared" ca="1" si="6"/>
        <v>18204.64</v>
      </c>
      <c r="I45" s="28">
        <f t="shared" ca="1" si="6"/>
        <v>13804.64</v>
      </c>
      <c r="J45" s="28">
        <f t="shared" ca="1" si="6"/>
        <v>40674.44</v>
      </c>
      <c r="K45" s="28">
        <f t="shared" ca="1" si="6"/>
        <v>27209.9</v>
      </c>
      <c r="L45" s="28">
        <f t="shared" ca="1" si="6"/>
        <v>13879.880000000001</v>
      </c>
      <c r="M45" s="28">
        <f t="shared" ca="1" si="6"/>
        <v>23107.27</v>
      </c>
      <c r="N45" s="28">
        <f t="shared" ca="1" si="6"/>
        <v>30683.190000000002</v>
      </c>
      <c r="O45" s="28">
        <f t="shared" ca="1" si="6"/>
        <v>16399.53</v>
      </c>
      <c r="P45" s="28">
        <f t="shared" ca="1" si="6"/>
        <v>11018.210000000001</v>
      </c>
      <c r="Q45" s="28">
        <f t="shared" ca="1" si="6"/>
        <v>13337.19</v>
      </c>
      <c r="R45" s="29"/>
      <c r="S45" s="29"/>
      <c r="T45" s="29"/>
      <c r="U45" s="28">
        <f t="shared" ca="1" si="7"/>
        <v>7722.62</v>
      </c>
      <c r="V45" s="28">
        <f t="shared" ca="1" si="7"/>
        <v>1803.8999999999999</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349463.83</v>
      </c>
      <c r="C46" s="29"/>
      <c r="D46" s="28">
        <f t="shared" ca="1" si="6"/>
        <v>11245.16</v>
      </c>
      <c r="E46" s="28">
        <f t="shared" ca="1" si="6"/>
        <v>38977.11</v>
      </c>
      <c r="F46" s="28">
        <f t="shared" ca="1" si="6"/>
        <v>78931.679999999993</v>
      </c>
      <c r="G46" s="28">
        <f t="shared" ca="1" si="6"/>
        <v>19344.91</v>
      </c>
      <c r="H46" s="28">
        <f t="shared" ca="1" si="6"/>
        <v>16529.97</v>
      </c>
      <c r="I46" s="28">
        <f t="shared" ca="1" si="6"/>
        <v>12912.869999999999</v>
      </c>
      <c r="J46" s="28">
        <f t="shared" ca="1" si="6"/>
        <v>36741.440000000002</v>
      </c>
      <c r="K46" s="28">
        <f t="shared" ca="1" si="6"/>
        <v>24007.05</v>
      </c>
      <c r="L46" s="28">
        <f t="shared" ca="1" si="6"/>
        <v>12704.980000000001</v>
      </c>
      <c r="M46" s="28">
        <f t="shared" ca="1" si="6"/>
        <v>19971.760000000002</v>
      </c>
      <c r="N46" s="28">
        <f t="shared" ca="1" si="6"/>
        <v>29079.77</v>
      </c>
      <c r="O46" s="28">
        <f t="shared" ca="1" si="6"/>
        <v>16629.91</v>
      </c>
      <c r="P46" s="28">
        <f t="shared" ca="1" si="6"/>
        <v>10377.98</v>
      </c>
      <c r="Q46" s="28">
        <f t="shared" ca="1" si="6"/>
        <v>12124.560000000001</v>
      </c>
      <c r="R46" s="29"/>
      <c r="S46" s="29"/>
      <c r="T46" s="29"/>
      <c r="U46" s="28">
        <f t="shared" ca="1" si="7"/>
        <v>6531.75</v>
      </c>
      <c r="V46" s="28">
        <f t="shared" ca="1" si="7"/>
        <v>1697.46</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338605.27999999997</v>
      </c>
      <c r="C47" s="29"/>
      <c r="D47" s="28">
        <f t="shared" ca="1" si="6"/>
        <v>9291.0400000000009</v>
      </c>
      <c r="E47" s="28">
        <f t="shared" ca="1" si="6"/>
        <v>35219.08</v>
      </c>
      <c r="F47" s="28">
        <f t="shared" ca="1" si="6"/>
        <v>74417.51999999999</v>
      </c>
      <c r="G47" s="28">
        <f t="shared" ca="1" si="6"/>
        <v>18996.650000000001</v>
      </c>
      <c r="H47" s="28">
        <f t="shared" ca="1" si="6"/>
        <v>16703.07</v>
      </c>
      <c r="I47" s="28">
        <f t="shared" ca="1" si="6"/>
        <v>12675.41</v>
      </c>
      <c r="J47" s="28">
        <f t="shared" ca="1" si="6"/>
        <v>35737.47</v>
      </c>
      <c r="K47" s="28">
        <f t="shared" ca="1" si="6"/>
        <v>24518.980000000003</v>
      </c>
      <c r="L47" s="28">
        <f t="shared" ca="1" si="6"/>
        <v>12794.45</v>
      </c>
      <c r="M47" s="28">
        <f t="shared" ca="1" si="6"/>
        <v>20317.309999999998</v>
      </c>
      <c r="N47" s="28">
        <f t="shared" ca="1" si="6"/>
        <v>28371.67</v>
      </c>
      <c r="O47" s="28">
        <f t="shared" ca="1" si="6"/>
        <v>16509.78</v>
      </c>
      <c r="P47" s="28">
        <f t="shared" ca="1" si="6"/>
        <v>10842.9</v>
      </c>
      <c r="Q47" s="28">
        <f t="shared" ca="1" si="6"/>
        <v>12426.24</v>
      </c>
      <c r="R47" s="29"/>
      <c r="S47" s="29"/>
      <c r="T47" s="29"/>
      <c r="U47" s="28">
        <f t="shared" ca="1" si="7"/>
        <v>6243.8399999999992</v>
      </c>
      <c r="V47" s="28">
        <f t="shared" ca="1" si="7"/>
        <v>1840.8300000000002</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374342.38</v>
      </c>
      <c r="C48" s="29"/>
      <c r="D48" s="28">
        <f t="shared" ca="1" si="6"/>
        <v>9477.2800000000007</v>
      </c>
      <c r="E48" s="28">
        <f t="shared" ca="1" si="6"/>
        <v>36653.9</v>
      </c>
      <c r="F48" s="28">
        <f t="shared" ca="1" si="6"/>
        <v>84179.78</v>
      </c>
      <c r="G48" s="28">
        <f t="shared" ca="1" si="6"/>
        <v>22121.670000000002</v>
      </c>
      <c r="H48" s="28">
        <f t="shared" ca="1" si="6"/>
        <v>18919.07</v>
      </c>
      <c r="I48" s="28">
        <f t="shared" ca="1" si="6"/>
        <v>13303.039999999999</v>
      </c>
      <c r="J48" s="28">
        <f t="shared" ca="1" si="6"/>
        <v>40098.94</v>
      </c>
      <c r="K48" s="28">
        <f t="shared" ca="1" si="6"/>
        <v>27409.86</v>
      </c>
      <c r="L48" s="28">
        <f t="shared" ca="1" si="6"/>
        <v>13858.27</v>
      </c>
      <c r="M48" s="28">
        <f t="shared" ca="1" si="6"/>
        <v>23718.35</v>
      </c>
      <c r="N48" s="28">
        <f t="shared" ca="1" si="6"/>
        <v>30038.720000000001</v>
      </c>
      <c r="O48" s="28">
        <f t="shared" ca="1" si="6"/>
        <v>17438.599999999999</v>
      </c>
      <c r="P48" s="28">
        <f t="shared" ca="1" si="6"/>
        <v>12256.82</v>
      </c>
      <c r="Q48" s="28">
        <f t="shared" ca="1" si="6"/>
        <v>12905.380000000001</v>
      </c>
      <c r="R48" s="29"/>
      <c r="S48" s="29"/>
      <c r="T48" s="29"/>
      <c r="U48" s="28">
        <f t="shared" ca="1" si="7"/>
        <v>8245.5299999999988</v>
      </c>
      <c r="V48" s="28">
        <f t="shared" ca="1" si="7"/>
        <v>1940.1699999999998</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408608.36</v>
      </c>
      <c r="C49" s="29"/>
      <c r="D49" s="28">
        <f t="shared" ca="1" si="6"/>
        <v>12040.87</v>
      </c>
      <c r="E49" s="28">
        <f t="shared" ca="1" si="6"/>
        <v>41525.03</v>
      </c>
      <c r="F49" s="28">
        <f t="shared" ca="1" si="6"/>
        <v>94550.199999999983</v>
      </c>
      <c r="G49" s="28">
        <f t="shared" ca="1" si="6"/>
        <v>24751.809999999998</v>
      </c>
      <c r="H49" s="28">
        <f t="shared" ca="1" si="6"/>
        <v>20697.25</v>
      </c>
      <c r="I49" s="28">
        <f t="shared" ca="1" si="6"/>
        <v>13776.010000000002</v>
      </c>
      <c r="J49" s="28">
        <f t="shared" ca="1" si="6"/>
        <v>42266.89</v>
      </c>
      <c r="K49" s="28">
        <f t="shared" ca="1" si="6"/>
        <v>30230.82</v>
      </c>
      <c r="L49" s="28">
        <f t="shared" ca="1" si="6"/>
        <v>14360.44</v>
      </c>
      <c r="M49" s="28">
        <f t="shared" ca="1" si="6"/>
        <v>26475.239999999998</v>
      </c>
      <c r="N49" s="28">
        <f t="shared" ca="1" si="6"/>
        <v>30225.089999999997</v>
      </c>
      <c r="O49" s="28">
        <f t="shared" ca="1" si="6"/>
        <v>17237.54</v>
      </c>
      <c r="P49" s="28">
        <f t="shared" ca="1" si="6"/>
        <v>12976.48</v>
      </c>
      <c r="Q49" s="28">
        <f t="shared" ca="1" si="6"/>
        <v>14696.119999999999</v>
      </c>
      <c r="R49" s="29"/>
      <c r="S49" s="29"/>
      <c r="T49" s="29"/>
      <c r="U49" s="28">
        <f t="shared" ca="1" si="7"/>
        <v>8870.73</v>
      </c>
      <c r="V49" s="28">
        <f t="shared" ca="1" si="7"/>
        <v>2263.2399999999998</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408861.41000000003</v>
      </c>
      <c r="C50" s="29"/>
      <c r="D50" s="28">
        <f t="shared" ca="1" si="6"/>
        <v>9667.06</v>
      </c>
      <c r="E50" s="28">
        <f t="shared" ca="1" si="6"/>
        <v>35274.729999999996</v>
      </c>
      <c r="F50" s="28">
        <f t="shared" ca="1" si="6"/>
        <v>93145.93</v>
      </c>
      <c r="G50" s="28">
        <f t="shared" ca="1" si="6"/>
        <v>23641.07</v>
      </c>
      <c r="H50" s="28">
        <f t="shared" ca="1" si="6"/>
        <v>20404.060000000001</v>
      </c>
      <c r="I50" s="28">
        <f t="shared" ca="1" si="6"/>
        <v>14334.44</v>
      </c>
      <c r="J50" s="28">
        <f t="shared" ca="1" si="6"/>
        <v>44033.090000000004</v>
      </c>
      <c r="K50" s="28">
        <f t="shared" ca="1" si="6"/>
        <v>31811.190000000002</v>
      </c>
      <c r="L50" s="28">
        <f t="shared" ca="1" si="6"/>
        <v>15252.21</v>
      </c>
      <c r="M50" s="28">
        <f t="shared" ca="1" si="6"/>
        <v>31218.729999999996</v>
      </c>
      <c r="N50" s="28">
        <f t="shared" ca="1" si="6"/>
        <v>31107.89</v>
      </c>
      <c r="O50" s="28">
        <f t="shared" ca="1" si="6"/>
        <v>18012.41</v>
      </c>
      <c r="P50" s="28">
        <f t="shared" ca="1" si="6"/>
        <v>12813.57</v>
      </c>
      <c r="Q50" s="28">
        <f t="shared" ca="1" si="6"/>
        <v>15089.97</v>
      </c>
      <c r="R50" s="29"/>
      <c r="S50" s="29"/>
      <c r="T50" s="29"/>
      <c r="U50" s="28">
        <f t="shared" ca="1" si="7"/>
        <v>9332.1099999999988</v>
      </c>
      <c r="V50" s="28">
        <f t="shared" ca="1" si="7"/>
        <v>2342.46</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441306.2</v>
      </c>
      <c r="C51" s="29"/>
      <c r="D51" s="28">
        <f t="shared" ref="D51:Q66" ca="1" si="8">SUM(OFFSET(D$76,$W51,0,4,1))</f>
        <v>11239.630000000001</v>
      </c>
      <c r="E51" s="28">
        <f t="shared" ca="1" si="8"/>
        <v>45258.33</v>
      </c>
      <c r="F51" s="28">
        <f t="shared" ca="1" si="8"/>
        <v>99559.83</v>
      </c>
      <c r="G51" s="28">
        <f t="shared" ca="1" si="8"/>
        <v>25033.35</v>
      </c>
      <c r="H51" s="28">
        <f t="shared" ca="1" si="8"/>
        <v>23730.559999999998</v>
      </c>
      <c r="I51" s="28">
        <f t="shared" ca="1" si="8"/>
        <v>14584.36</v>
      </c>
      <c r="J51" s="28">
        <f t="shared" ca="1" si="8"/>
        <v>45414.48</v>
      </c>
      <c r="K51" s="28">
        <f t="shared" ca="1" si="8"/>
        <v>31848.78</v>
      </c>
      <c r="L51" s="28">
        <f t="shared" ca="1" si="8"/>
        <v>16169.58</v>
      </c>
      <c r="M51" s="28">
        <f t="shared" ca="1" si="8"/>
        <v>35086</v>
      </c>
      <c r="N51" s="28">
        <f t="shared" ca="1" si="8"/>
        <v>30853.62</v>
      </c>
      <c r="O51" s="28">
        <f t="shared" ca="1" si="8"/>
        <v>18143.89</v>
      </c>
      <c r="P51" s="28">
        <f t="shared" ca="1" si="8"/>
        <v>13658.36</v>
      </c>
      <c r="Q51" s="28">
        <f t="shared" ca="1" si="8"/>
        <v>16676.599999999999</v>
      </c>
      <c r="R51" s="29"/>
      <c r="S51" s="29"/>
      <c r="T51" s="29"/>
      <c r="U51" s="28">
        <f t="shared" ca="1" si="7"/>
        <v>9750.07</v>
      </c>
      <c r="V51" s="28">
        <f t="shared" ca="1" si="7"/>
        <v>2530.3799999999997</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438526.05000000005</v>
      </c>
      <c r="C52" s="29"/>
      <c r="D52" s="28">
        <f t="shared" ca="1" si="8"/>
        <v>10943.42</v>
      </c>
      <c r="E52" s="28">
        <f t="shared" ca="1" si="8"/>
        <v>43267.96</v>
      </c>
      <c r="F52" s="28">
        <f t="shared" ca="1" si="8"/>
        <v>99201.469999999987</v>
      </c>
      <c r="G52" s="28">
        <f t="shared" ca="1" si="8"/>
        <v>24449.739999999998</v>
      </c>
      <c r="H52" s="28">
        <f t="shared" ca="1" si="8"/>
        <v>25604.63</v>
      </c>
      <c r="I52" s="28">
        <f t="shared" ca="1" si="8"/>
        <v>14524.98</v>
      </c>
      <c r="J52" s="28">
        <f t="shared" ca="1" si="8"/>
        <v>43887.94</v>
      </c>
      <c r="K52" s="28">
        <f t="shared" ca="1" si="8"/>
        <v>32945.89</v>
      </c>
      <c r="L52" s="28">
        <f t="shared" ca="1" si="8"/>
        <v>16072.280000000002</v>
      </c>
      <c r="M52" s="28">
        <f t="shared" ca="1" si="8"/>
        <v>39330.020000000004</v>
      </c>
      <c r="N52" s="28">
        <f t="shared" ca="1" si="8"/>
        <v>27400.32</v>
      </c>
      <c r="O52" s="28">
        <f t="shared" ca="1" si="8"/>
        <v>15179.029999999999</v>
      </c>
      <c r="P52" s="28">
        <f t="shared" ca="1" si="8"/>
        <v>14393.15</v>
      </c>
      <c r="Q52" s="28">
        <f t="shared" ca="1" si="8"/>
        <v>17440.189999999999</v>
      </c>
      <c r="R52" s="29"/>
      <c r="S52" s="29"/>
      <c r="T52" s="29"/>
      <c r="U52" s="28">
        <f t="shared" ca="1" si="7"/>
        <v>9406.9</v>
      </c>
      <c r="V52" s="28">
        <f t="shared" ca="1" si="7"/>
        <v>2559.58</v>
      </c>
      <c r="W52" s="26">
        <f t="shared" si="3"/>
        <v>188</v>
      </c>
      <c r="X52" s="28">
        <f t="shared" ca="1" si="7"/>
        <v>10622.59</v>
      </c>
      <c r="Y52" s="28">
        <f t="shared" ca="1" si="7"/>
        <v>289.83</v>
      </c>
      <c r="Z52" s="28">
        <f t="shared" ca="1" si="7"/>
        <v>31</v>
      </c>
      <c r="AA52" s="28">
        <f t="shared" ca="1" si="7"/>
        <v>43267.96</v>
      </c>
      <c r="AB52" s="28">
        <f t="shared" ca="1" si="7"/>
        <v>11985</v>
      </c>
      <c r="AC52" s="28">
        <f t="shared" ca="1" si="7"/>
        <v>3575.33</v>
      </c>
      <c r="AD52" s="28">
        <f t="shared" ca="1" si="7"/>
        <v>1140.4299999999998</v>
      </c>
      <c r="AE52" s="28">
        <f t="shared" ca="1" si="7"/>
        <v>2173.41</v>
      </c>
      <c r="AF52" s="28">
        <f t="shared" ca="1" si="7"/>
        <v>2909.4399999999996</v>
      </c>
      <c r="AG52" s="28">
        <f t="shared" ca="1" si="7"/>
        <v>2477.04</v>
      </c>
      <c r="AH52" s="28">
        <f t="shared" ca="1" si="7"/>
        <v>14090.949999999999</v>
      </c>
      <c r="AI52" s="28">
        <f t="shared" ca="1" si="7"/>
        <v>5383.87</v>
      </c>
      <c r="AJ52" s="28">
        <f t="shared" ca="1" si="7"/>
        <v>4340.4699999999993</v>
      </c>
      <c r="AK52" s="28">
        <f t="shared" ref="AK52:BE53" ca="1" si="9">SUM(OFFSET(AK$76,$W52,0,4,1))</f>
        <v>2855.24</v>
      </c>
      <c r="AL52" s="28">
        <f t="shared" ca="1" si="9"/>
        <v>7769.41</v>
      </c>
      <c r="AM52" s="28">
        <f t="shared" ca="1" si="9"/>
        <v>4606.03</v>
      </c>
      <c r="AN52" s="28">
        <f t="shared" ca="1" si="9"/>
        <v>7075.92</v>
      </c>
      <c r="AO52" s="28">
        <f t="shared" ca="1" si="9"/>
        <v>2668.1099999999997</v>
      </c>
      <c r="AP52" s="28">
        <f t="shared" ca="1" si="9"/>
        <v>6157.7000000000007</v>
      </c>
      <c r="AQ52" s="28">
        <f t="shared" ca="1" si="9"/>
        <v>11218.67</v>
      </c>
      <c r="AR52" s="28">
        <f t="shared" ca="1" si="9"/>
        <v>4649.9699999999993</v>
      </c>
      <c r="AS52" s="28">
        <f t="shared" ca="1" si="9"/>
        <v>1998.68</v>
      </c>
      <c r="AT52" s="28">
        <f t="shared" ca="1" si="9"/>
        <v>2125.8099999999995</v>
      </c>
      <c r="AU52" s="28">
        <f t="shared" ca="1" si="9"/>
        <v>24449.739999999998</v>
      </c>
      <c r="AV52" s="28">
        <f t="shared" ca="1" si="9"/>
        <v>14458.56</v>
      </c>
      <c r="AW52" s="28">
        <f t="shared" ca="1" si="9"/>
        <v>11146.059999999998</v>
      </c>
      <c r="AX52" s="28">
        <f t="shared" ca="1" si="9"/>
        <v>14524.98</v>
      </c>
      <c r="AY52" s="28">
        <f t="shared" ca="1" si="9"/>
        <v>2934.05</v>
      </c>
      <c r="AZ52" s="28">
        <f t="shared" ca="1" si="9"/>
        <v>12862.81</v>
      </c>
      <c r="BA52" s="28">
        <f t="shared" ca="1" si="9"/>
        <v>28091.079999999998</v>
      </c>
      <c r="BB52" s="28">
        <f t="shared" ca="1" si="9"/>
        <v>21009.68</v>
      </c>
      <c r="BC52" s="28">
        <f t="shared" ca="1" si="9"/>
        <v>1305.5999999999999</v>
      </c>
      <c r="BD52" s="28">
        <f t="shared" ca="1" si="9"/>
        <v>3771.92</v>
      </c>
      <c r="BE52" s="28">
        <f t="shared" ca="1" si="9"/>
        <v>6675.16</v>
      </c>
      <c r="BF52" s="29"/>
      <c r="BG52" s="28">
        <f t="shared" ref="BG52:BX66" ca="1" si="10">SUM(OFFSET(BG$76,$W52,0,4,1))</f>
        <v>16072.280000000002</v>
      </c>
      <c r="BH52" s="28">
        <f t="shared" ca="1" si="10"/>
        <v>7183.9900000000007</v>
      </c>
      <c r="BI52" s="28">
        <f t="shared" ca="1" si="10"/>
        <v>9170.66</v>
      </c>
      <c r="BJ52" s="28">
        <f t="shared" ca="1" si="10"/>
        <v>17122.55</v>
      </c>
      <c r="BK52" s="28">
        <f t="shared" ca="1" si="10"/>
        <v>5852.82</v>
      </c>
      <c r="BL52" s="28">
        <f t="shared" ca="1" si="10"/>
        <v>12031.769999999999</v>
      </c>
      <c r="BM52" s="28">
        <f t="shared" ca="1" si="10"/>
        <v>14193.490000000002</v>
      </c>
      <c r="BN52" s="28">
        <f t="shared" ca="1" si="10"/>
        <v>1175.05</v>
      </c>
      <c r="BO52" s="28">
        <f t="shared" ca="1" si="10"/>
        <v>15179.029999999999</v>
      </c>
      <c r="BP52" s="28">
        <f t="shared" ca="1" si="10"/>
        <v>3290.52</v>
      </c>
      <c r="BQ52" s="28">
        <f t="shared" ca="1" si="10"/>
        <v>3026.48</v>
      </c>
      <c r="BR52" s="28">
        <f t="shared" ca="1" si="10"/>
        <v>6095.57</v>
      </c>
      <c r="BS52" s="28">
        <f t="shared" ca="1" si="10"/>
        <v>1005.1400000000001</v>
      </c>
      <c r="BT52" s="28">
        <f t="shared" ca="1" si="10"/>
        <v>975.44999999999993</v>
      </c>
      <c r="BU52" s="28">
        <f t="shared" ca="1" si="10"/>
        <v>8690.0299999999988</v>
      </c>
      <c r="BV52" s="28">
        <f t="shared" ca="1" si="10"/>
        <v>1270.17</v>
      </c>
      <c r="BW52" s="28">
        <f t="shared" ca="1" si="10"/>
        <v>1587.69</v>
      </c>
      <c r="BX52" s="28">
        <f t="shared" ca="1" si="10"/>
        <v>5892.29</v>
      </c>
      <c r="BY52" s="29"/>
      <c r="BZ52" s="29"/>
      <c r="CA52" s="29"/>
      <c r="CB52" s="29"/>
      <c r="CC52" s="28">
        <f t="shared" ref="CC52:CG67" ca="1" si="11">SUM(OFFSET(CC$76,$W52,0,4,1))</f>
        <v>8019.98</v>
      </c>
      <c r="CD52" s="28">
        <f t="shared" ca="1" si="11"/>
        <v>1386.93</v>
      </c>
      <c r="CE52" s="28">
        <f t="shared" ca="1" si="11"/>
        <v>671.92000000000007</v>
      </c>
      <c r="CF52" s="28">
        <f t="shared" ca="1" si="11"/>
        <v>462.32</v>
      </c>
      <c r="CG52" s="28">
        <f t="shared" ca="1" si="11"/>
        <v>1425.3400000000001</v>
      </c>
    </row>
    <row r="53" spans="1:85" x14ac:dyDescent="0.3">
      <c r="A53" s="25">
        <v>1998</v>
      </c>
      <c r="B53" s="28">
        <f t="shared" ca="1" si="2"/>
        <v>423430.77</v>
      </c>
      <c r="C53" s="29"/>
      <c r="D53" s="28">
        <f t="shared" ca="1" si="8"/>
        <v>10733.779999999999</v>
      </c>
      <c r="E53" s="28">
        <f t="shared" ca="1" si="8"/>
        <v>40406.6</v>
      </c>
      <c r="F53" s="28">
        <f t="shared" ca="1" si="8"/>
        <v>95805.23000000001</v>
      </c>
      <c r="G53" s="28">
        <f t="shared" ca="1" si="8"/>
        <v>23261.66</v>
      </c>
      <c r="H53" s="28">
        <f t="shared" ca="1" si="8"/>
        <v>25805.82</v>
      </c>
      <c r="I53" s="28">
        <f t="shared" ca="1" si="8"/>
        <v>14304.75</v>
      </c>
      <c r="J53" s="28">
        <f t="shared" ca="1" si="8"/>
        <v>41798.040000000008</v>
      </c>
      <c r="K53" s="28">
        <f t="shared" ca="1" si="8"/>
        <v>32697.059999999998</v>
      </c>
      <c r="L53" s="28">
        <f t="shared" ca="1" si="8"/>
        <v>15450.24</v>
      </c>
      <c r="M53" s="28">
        <f t="shared" ca="1" si="8"/>
        <v>39055.300000000003</v>
      </c>
      <c r="N53" s="28">
        <f t="shared" ca="1" si="8"/>
        <v>25059.200000000001</v>
      </c>
      <c r="O53" s="28">
        <f t="shared" ca="1" si="8"/>
        <v>13578.52</v>
      </c>
      <c r="P53" s="28">
        <f t="shared" ca="1" si="8"/>
        <v>14811.779999999999</v>
      </c>
      <c r="Q53" s="28">
        <f t="shared" ca="1" si="8"/>
        <v>17469.669999999998</v>
      </c>
      <c r="R53" s="29"/>
      <c r="S53" s="29"/>
      <c r="T53" s="29"/>
      <c r="U53" s="28">
        <f t="shared" ref="U53:AJ68" ca="1" si="12">SUM(OFFSET(U$76,$W53,0,4,1))</f>
        <v>8726.74</v>
      </c>
      <c r="V53" s="28">
        <f t="shared" ca="1" si="12"/>
        <v>2471.17</v>
      </c>
      <c r="W53" s="26">
        <f t="shared" si="3"/>
        <v>192</v>
      </c>
      <c r="X53" s="28">
        <f t="shared" ca="1" si="12"/>
        <v>10428.16</v>
      </c>
      <c r="Y53" s="28">
        <f t="shared" ca="1" si="12"/>
        <v>252.37000000000003</v>
      </c>
      <c r="Z53" s="28">
        <f t="shared" ca="1" si="12"/>
        <v>53.239999999999995</v>
      </c>
      <c r="AA53" s="28">
        <f t="shared" ca="1" si="12"/>
        <v>40406.6</v>
      </c>
      <c r="AB53" s="28">
        <f t="shared" ca="1" si="12"/>
        <v>10976.78</v>
      </c>
      <c r="AC53" s="28">
        <f t="shared" ca="1" si="12"/>
        <v>3276.02</v>
      </c>
      <c r="AD53" s="28">
        <f t="shared" ca="1" si="12"/>
        <v>1135.8600000000001</v>
      </c>
      <c r="AE53" s="28">
        <f t="shared" ca="1" si="12"/>
        <v>2106.0499999999997</v>
      </c>
      <c r="AF53" s="28">
        <f t="shared" ca="1" si="12"/>
        <v>2813.99</v>
      </c>
      <c r="AG53" s="28">
        <f t="shared" ca="1" si="12"/>
        <v>2309.12</v>
      </c>
      <c r="AH53" s="28">
        <f t="shared" ca="1" si="12"/>
        <v>13260.72</v>
      </c>
      <c r="AI53" s="28">
        <f t="shared" ca="1" si="12"/>
        <v>5244.5999999999995</v>
      </c>
      <c r="AJ53" s="28">
        <f t="shared" ca="1" si="12"/>
        <v>4418.0300000000007</v>
      </c>
      <c r="AK53" s="28">
        <f t="shared" ca="1" si="9"/>
        <v>2729.3399999999997</v>
      </c>
      <c r="AL53" s="28">
        <f t="shared" ca="1" si="9"/>
        <v>7234.71</v>
      </c>
      <c r="AM53" s="28">
        <f t="shared" ca="1" si="9"/>
        <v>4688.76</v>
      </c>
      <c r="AN53" s="28">
        <f t="shared" ca="1" si="9"/>
        <v>6955.94</v>
      </c>
      <c r="AO53" s="28">
        <f t="shared" ca="1" si="9"/>
        <v>2631.8599999999997</v>
      </c>
      <c r="AP53" s="28">
        <f t="shared" ca="1" si="9"/>
        <v>6128.6100000000006</v>
      </c>
      <c r="AQ53" s="28">
        <f t="shared" ca="1" si="9"/>
        <v>11153.08</v>
      </c>
      <c r="AR53" s="28">
        <f t="shared" ca="1" si="9"/>
        <v>4633.53</v>
      </c>
      <c r="AS53" s="28">
        <f t="shared" ca="1" si="9"/>
        <v>1902.0100000000002</v>
      </c>
      <c r="AT53" s="28">
        <f t="shared" ca="1" si="9"/>
        <v>2206.25</v>
      </c>
      <c r="AU53" s="28">
        <f t="shared" ca="1" si="9"/>
        <v>23261.66</v>
      </c>
      <c r="AV53" s="28">
        <f t="shared" ca="1" si="9"/>
        <v>14442.509999999998</v>
      </c>
      <c r="AW53" s="28">
        <f t="shared" ca="1" si="9"/>
        <v>11363.310000000001</v>
      </c>
      <c r="AX53" s="28">
        <f t="shared" ca="1" si="9"/>
        <v>14304.75</v>
      </c>
      <c r="AY53" s="28">
        <f t="shared" ca="1" si="9"/>
        <v>2927.2</v>
      </c>
      <c r="AZ53" s="28">
        <f t="shared" ca="1" si="9"/>
        <v>12443.519999999999</v>
      </c>
      <c r="BA53" s="28">
        <f t="shared" ca="1" si="9"/>
        <v>26427.32</v>
      </c>
      <c r="BB53" s="28">
        <f t="shared" ca="1" si="9"/>
        <v>18942.63</v>
      </c>
      <c r="BC53" s="28">
        <f t="shared" ca="1" si="9"/>
        <v>1443.16</v>
      </c>
      <c r="BD53" s="28">
        <f t="shared" ca="1" si="9"/>
        <v>4614.71</v>
      </c>
      <c r="BE53" s="28">
        <f t="shared" ca="1" si="9"/>
        <v>7323.74</v>
      </c>
      <c r="BF53" s="29"/>
      <c r="BG53" s="28">
        <f t="shared" ca="1" si="10"/>
        <v>15450.24</v>
      </c>
      <c r="BH53" s="28">
        <f t="shared" ca="1" si="10"/>
        <v>6813.3099999999995</v>
      </c>
      <c r="BI53" s="28">
        <f t="shared" ca="1" si="10"/>
        <v>9018.99</v>
      </c>
      <c r="BJ53" s="28">
        <f t="shared" ca="1" si="10"/>
        <v>17285.400000000001</v>
      </c>
      <c r="BK53" s="28">
        <f t="shared" ca="1" si="10"/>
        <v>5937.58</v>
      </c>
      <c r="BL53" s="28">
        <f t="shared" ca="1" si="10"/>
        <v>11269.31</v>
      </c>
      <c r="BM53" s="28">
        <f t="shared" ca="1" si="10"/>
        <v>12639.79</v>
      </c>
      <c r="BN53" s="28">
        <f t="shared" ca="1" si="10"/>
        <v>1150.1000000000001</v>
      </c>
      <c r="BO53" s="28">
        <f t="shared" ca="1" si="10"/>
        <v>13578.52</v>
      </c>
      <c r="BP53" s="28">
        <f t="shared" ca="1" si="10"/>
        <v>3470.46</v>
      </c>
      <c r="BQ53" s="28">
        <f t="shared" ca="1" si="10"/>
        <v>2849.7299999999996</v>
      </c>
      <c r="BR53" s="28">
        <f t="shared" ca="1" si="10"/>
        <v>6517.98</v>
      </c>
      <c r="BS53" s="28">
        <f t="shared" ca="1" si="10"/>
        <v>1017.1700000000001</v>
      </c>
      <c r="BT53" s="28">
        <f t="shared" ca="1" si="10"/>
        <v>956.42000000000007</v>
      </c>
      <c r="BU53" s="28">
        <f t="shared" ca="1" si="10"/>
        <v>9054.4699999999993</v>
      </c>
      <c r="BV53" s="28">
        <f t="shared" ca="1" si="10"/>
        <v>1200.54</v>
      </c>
      <c r="BW53" s="28">
        <f t="shared" ca="1" si="10"/>
        <v>1740.3899999999999</v>
      </c>
      <c r="BX53" s="28">
        <f t="shared" ca="1" si="10"/>
        <v>5474.2800000000007</v>
      </c>
      <c r="BY53" s="29"/>
      <c r="BZ53" s="29"/>
      <c r="CA53" s="29"/>
      <c r="CB53" s="29"/>
      <c r="CC53" s="28">
        <f t="shared" ca="1" si="11"/>
        <v>7360.8499999999995</v>
      </c>
      <c r="CD53" s="28">
        <f t="shared" ca="1" si="11"/>
        <v>1365.8999999999999</v>
      </c>
      <c r="CE53" s="28">
        <f t="shared" ca="1" si="11"/>
        <v>629.77</v>
      </c>
      <c r="CF53" s="28">
        <f t="shared" ca="1" si="11"/>
        <v>428.66</v>
      </c>
      <c r="CG53" s="28">
        <f t="shared" ca="1" si="11"/>
        <v>1412.75</v>
      </c>
    </row>
    <row r="54" spans="1:85" x14ac:dyDescent="0.3">
      <c r="A54" s="25">
        <v>1999</v>
      </c>
      <c r="B54" s="28">
        <f t="shared" ca="1" si="2"/>
        <v>404001.63</v>
      </c>
      <c r="C54" s="29"/>
      <c r="D54" s="28">
        <f t="shared" ca="1" si="8"/>
        <v>10123.530000000001</v>
      </c>
      <c r="E54" s="28">
        <f t="shared" ca="1" si="8"/>
        <v>37300.39</v>
      </c>
      <c r="F54" s="28">
        <f t="shared" ca="1" si="8"/>
        <v>87645</v>
      </c>
      <c r="G54" s="28">
        <f t="shared" ca="1" si="8"/>
        <v>19793.39</v>
      </c>
      <c r="H54" s="28">
        <f t="shared" ca="1" si="8"/>
        <v>23078.54</v>
      </c>
      <c r="I54" s="28">
        <f t="shared" ca="1" si="8"/>
        <v>13506.99</v>
      </c>
      <c r="J54" s="28">
        <f t="shared" ca="1" si="8"/>
        <v>43005.06</v>
      </c>
      <c r="K54" s="28">
        <f t="shared" ca="1" si="8"/>
        <v>31811.96</v>
      </c>
      <c r="L54" s="28">
        <f t="shared" ca="1" si="8"/>
        <v>16323.689999999999</v>
      </c>
      <c r="M54" s="28">
        <f t="shared" ca="1" si="8"/>
        <v>37485.93</v>
      </c>
      <c r="N54" s="28">
        <f t="shared" ca="1" si="8"/>
        <v>25019.850000000002</v>
      </c>
      <c r="O54" s="28">
        <f t="shared" ca="1" si="8"/>
        <v>13456.349999999999</v>
      </c>
      <c r="P54" s="28">
        <f t="shared" ca="1" si="8"/>
        <v>15222.080000000002</v>
      </c>
      <c r="Q54" s="28">
        <f t="shared" ca="1" si="8"/>
        <v>17062.05</v>
      </c>
      <c r="R54" s="29"/>
      <c r="S54" s="29"/>
      <c r="T54" s="29"/>
      <c r="U54" s="28">
        <f t="shared" ca="1" si="12"/>
        <v>8556.9399999999987</v>
      </c>
      <c r="V54" s="28">
        <f t="shared" ca="1" si="12"/>
        <v>2427.13</v>
      </c>
      <c r="W54" s="26">
        <f t="shared" si="3"/>
        <v>196</v>
      </c>
      <c r="X54" s="28">
        <f t="shared" ref="X54:BE61" ca="1" si="13">SUM(OFFSET(X$76,$W54,0,4,1))</f>
        <v>9827.4599999999991</v>
      </c>
      <c r="Y54" s="28">
        <f t="shared" ca="1" si="13"/>
        <v>232.99</v>
      </c>
      <c r="Z54" s="28">
        <f t="shared" ca="1" si="13"/>
        <v>63.080000000000005</v>
      </c>
      <c r="AA54" s="28">
        <f t="shared" ca="1" si="13"/>
        <v>37300.39</v>
      </c>
      <c r="AB54" s="28">
        <f t="shared" ca="1" si="13"/>
        <v>10664.890000000001</v>
      </c>
      <c r="AC54" s="28">
        <f t="shared" ca="1" si="13"/>
        <v>2894.17</v>
      </c>
      <c r="AD54" s="28">
        <f t="shared" ca="1" si="13"/>
        <v>972.74</v>
      </c>
      <c r="AE54" s="28">
        <f t="shared" ca="1" si="13"/>
        <v>1988.7600000000002</v>
      </c>
      <c r="AF54" s="28">
        <f t="shared" ca="1" si="13"/>
        <v>2538.79</v>
      </c>
      <c r="AG54" s="28">
        <f t="shared" ca="1" si="13"/>
        <v>1975.8</v>
      </c>
      <c r="AH54" s="28">
        <f t="shared" ca="1" si="13"/>
        <v>12540.630000000001</v>
      </c>
      <c r="AI54" s="28">
        <f t="shared" ca="1" si="13"/>
        <v>5152.12</v>
      </c>
      <c r="AJ54" s="28">
        <f t="shared" ca="1" si="13"/>
        <v>3645.47</v>
      </c>
      <c r="AK54" s="28">
        <f t="shared" ca="1" si="13"/>
        <v>2495.89</v>
      </c>
      <c r="AL54" s="28">
        <f t="shared" ca="1" si="13"/>
        <v>6424.7</v>
      </c>
      <c r="AM54" s="28">
        <f t="shared" ca="1" si="13"/>
        <v>4311.24</v>
      </c>
      <c r="AN54" s="28">
        <f t="shared" ca="1" si="13"/>
        <v>6273.1299999999992</v>
      </c>
      <c r="AO54" s="28">
        <f t="shared" ca="1" si="13"/>
        <v>2329.12</v>
      </c>
      <c r="AP54" s="28">
        <f t="shared" ca="1" si="13"/>
        <v>5217.97</v>
      </c>
      <c r="AQ54" s="28">
        <f t="shared" ca="1" si="13"/>
        <v>9964.0500000000011</v>
      </c>
      <c r="AR54" s="28">
        <f t="shared" ca="1" si="13"/>
        <v>4485.4799999999996</v>
      </c>
      <c r="AS54" s="28">
        <f t="shared" ca="1" si="13"/>
        <v>1787.25</v>
      </c>
      <c r="AT54" s="28">
        <f t="shared" ca="1" si="13"/>
        <v>1982.8000000000002</v>
      </c>
      <c r="AU54" s="28">
        <f t="shared" ca="1" si="13"/>
        <v>19793.39</v>
      </c>
      <c r="AV54" s="28">
        <f t="shared" ca="1" si="13"/>
        <v>13052.4</v>
      </c>
      <c r="AW54" s="28">
        <f t="shared" ca="1" si="13"/>
        <v>10026.119999999999</v>
      </c>
      <c r="AX54" s="28">
        <f t="shared" ca="1" si="13"/>
        <v>13506.99</v>
      </c>
      <c r="AY54" s="28">
        <f t="shared" ca="1" si="13"/>
        <v>3024.1699999999996</v>
      </c>
      <c r="AZ54" s="28">
        <f t="shared" ca="1" si="13"/>
        <v>12643.8</v>
      </c>
      <c r="BA54" s="28">
        <f t="shared" ca="1" si="13"/>
        <v>27337.11</v>
      </c>
      <c r="BB54" s="28">
        <f t="shared" ca="1" si="13"/>
        <v>17547.75</v>
      </c>
      <c r="BC54" s="28">
        <f t="shared" ca="1" si="13"/>
        <v>1529.9900000000002</v>
      </c>
      <c r="BD54" s="28">
        <f t="shared" ca="1" si="13"/>
        <v>4913.5200000000004</v>
      </c>
      <c r="BE54" s="28">
        <f t="shared" ca="1" si="13"/>
        <v>7318.41</v>
      </c>
      <c r="BF54" s="29"/>
      <c r="BG54" s="28">
        <f t="shared" ca="1" si="10"/>
        <v>16323.689999999999</v>
      </c>
      <c r="BH54" s="28">
        <f t="shared" ca="1" si="10"/>
        <v>6213.3900000000012</v>
      </c>
      <c r="BI54" s="28">
        <f t="shared" ca="1" si="10"/>
        <v>9244.24</v>
      </c>
      <c r="BJ54" s="28">
        <f t="shared" ca="1" si="10"/>
        <v>16153.61</v>
      </c>
      <c r="BK54" s="28">
        <f t="shared" ca="1" si="10"/>
        <v>5874.67</v>
      </c>
      <c r="BL54" s="28">
        <f t="shared" ca="1" si="10"/>
        <v>11188.48</v>
      </c>
      <c r="BM54" s="28">
        <f t="shared" ca="1" si="10"/>
        <v>12710.16</v>
      </c>
      <c r="BN54" s="28">
        <f t="shared" ca="1" si="10"/>
        <v>1121.2200000000003</v>
      </c>
      <c r="BO54" s="28">
        <f t="shared" ca="1" si="10"/>
        <v>13456.349999999999</v>
      </c>
      <c r="BP54" s="28">
        <f t="shared" ca="1" si="10"/>
        <v>3503.2</v>
      </c>
      <c r="BQ54" s="28">
        <f t="shared" ca="1" si="10"/>
        <v>2963.94</v>
      </c>
      <c r="BR54" s="28">
        <f t="shared" ca="1" si="10"/>
        <v>7115.36</v>
      </c>
      <c r="BS54" s="28">
        <f t="shared" ca="1" si="10"/>
        <v>985.8</v>
      </c>
      <c r="BT54" s="28">
        <f t="shared" ca="1" si="10"/>
        <v>653.77</v>
      </c>
      <c r="BU54" s="28">
        <f t="shared" ca="1" si="10"/>
        <v>9052.4100000000017</v>
      </c>
      <c r="BV54" s="28">
        <f t="shared" ca="1" si="10"/>
        <v>1078.6200000000001</v>
      </c>
      <c r="BW54" s="28">
        <f t="shared" ca="1" si="10"/>
        <v>1663.3700000000001</v>
      </c>
      <c r="BX54" s="28">
        <f t="shared" ca="1" si="10"/>
        <v>5267.6600000000008</v>
      </c>
      <c r="BY54" s="29"/>
      <c r="BZ54" s="29"/>
      <c r="CA54" s="29"/>
      <c r="CB54" s="29"/>
      <c r="CC54" s="28">
        <f t="shared" ca="1" si="11"/>
        <v>7134.86</v>
      </c>
      <c r="CD54" s="28">
        <f t="shared" ca="1" si="11"/>
        <v>1422.08</v>
      </c>
      <c r="CE54" s="28">
        <f t="shared" ca="1" si="11"/>
        <v>624.06999999999994</v>
      </c>
      <c r="CF54" s="28">
        <f t="shared" ca="1" si="11"/>
        <v>406.08000000000004</v>
      </c>
      <c r="CG54" s="28">
        <f t="shared" ca="1" si="11"/>
        <v>1396.98</v>
      </c>
    </row>
    <row r="55" spans="1:85" x14ac:dyDescent="0.3">
      <c r="A55" s="25">
        <v>2000</v>
      </c>
      <c r="B55" s="28">
        <f t="shared" ca="1" si="2"/>
        <v>414189.64999999997</v>
      </c>
      <c r="C55" s="29"/>
      <c r="D55" s="28">
        <f t="shared" ca="1" si="8"/>
        <v>9970.0400000000009</v>
      </c>
      <c r="E55" s="28">
        <f t="shared" ca="1" si="8"/>
        <v>37706.81</v>
      </c>
      <c r="F55" s="28">
        <f t="shared" ca="1" si="8"/>
        <v>91860.61</v>
      </c>
      <c r="G55" s="28">
        <f t="shared" ca="1" si="8"/>
        <v>16552.009999999998</v>
      </c>
      <c r="H55" s="28">
        <f t="shared" ca="1" si="8"/>
        <v>16902.12</v>
      </c>
      <c r="I55" s="28">
        <f t="shared" ca="1" si="8"/>
        <v>12193.220000000001</v>
      </c>
      <c r="J55" s="28">
        <f t="shared" ca="1" si="8"/>
        <v>47033.869999999995</v>
      </c>
      <c r="K55" s="28">
        <f t="shared" ca="1" si="8"/>
        <v>33573.379999999997</v>
      </c>
      <c r="L55" s="28">
        <f t="shared" ca="1" si="8"/>
        <v>17967.650000000001</v>
      </c>
      <c r="M55" s="28">
        <f t="shared" ca="1" si="8"/>
        <v>39418.71</v>
      </c>
      <c r="N55" s="28">
        <f t="shared" ca="1" si="8"/>
        <v>27187.43</v>
      </c>
      <c r="O55" s="28">
        <f t="shared" ca="1" si="8"/>
        <v>14740.289999999999</v>
      </c>
      <c r="P55" s="28">
        <f t="shared" ca="1" si="8"/>
        <v>16705.75</v>
      </c>
      <c r="Q55" s="28">
        <f t="shared" ca="1" si="8"/>
        <v>18491.63</v>
      </c>
      <c r="R55" s="29"/>
      <c r="S55" s="29"/>
      <c r="T55" s="29"/>
      <c r="U55" s="28">
        <f t="shared" ca="1" si="12"/>
        <v>8812.369999999999</v>
      </c>
      <c r="V55" s="28">
        <f t="shared" ca="1" si="12"/>
        <v>2564.15</v>
      </c>
      <c r="W55" s="26">
        <f t="shared" si="3"/>
        <v>200</v>
      </c>
      <c r="X55" s="28">
        <f t="shared" ca="1" si="13"/>
        <v>9655.9699999999993</v>
      </c>
      <c r="Y55" s="28">
        <f t="shared" ca="1" si="13"/>
        <v>229.91000000000003</v>
      </c>
      <c r="Z55" s="28">
        <f t="shared" ca="1" si="13"/>
        <v>84.15</v>
      </c>
      <c r="AA55" s="28">
        <f t="shared" ca="1" si="13"/>
        <v>37706.81</v>
      </c>
      <c r="AB55" s="28">
        <f t="shared" ca="1" si="13"/>
        <v>11695.87</v>
      </c>
      <c r="AC55" s="28">
        <f t="shared" ca="1" si="13"/>
        <v>2808.15</v>
      </c>
      <c r="AD55" s="28">
        <f t="shared" ca="1" si="13"/>
        <v>1024.68</v>
      </c>
      <c r="AE55" s="28">
        <f t="shared" ca="1" si="13"/>
        <v>2225.69</v>
      </c>
      <c r="AF55" s="28">
        <f t="shared" ca="1" si="13"/>
        <v>2747.2000000000003</v>
      </c>
      <c r="AG55" s="28">
        <f t="shared" ca="1" si="13"/>
        <v>2007.9</v>
      </c>
      <c r="AH55" s="28">
        <f t="shared" ca="1" si="13"/>
        <v>12776.18</v>
      </c>
      <c r="AI55" s="28">
        <f t="shared" ca="1" si="13"/>
        <v>5235.4699999999993</v>
      </c>
      <c r="AJ55" s="28">
        <f t="shared" ca="1" si="13"/>
        <v>3925.05</v>
      </c>
      <c r="AK55" s="28">
        <f t="shared" ca="1" si="13"/>
        <v>2619.71</v>
      </c>
      <c r="AL55" s="28">
        <f t="shared" ca="1" si="13"/>
        <v>6570.1600000000008</v>
      </c>
      <c r="AM55" s="28">
        <f t="shared" ca="1" si="13"/>
        <v>4673.42</v>
      </c>
      <c r="AN55" s="28">
        <f t="shared" ca="1" si="13"/>
        <v>6318.91</v>
      </c>
      <c r="AO55" s="28">
        <f t="shared" ca="1" si="13"/>
        <v>2349.15</v>
      </c>
      <c r="AP55" s="28">
        <f t="shared" ca="1" si="13"/>
        <v>5571.9</v>
      </c>
      <c r="AQ55" s="28">
        <f t="shared" ca="1" si="13"/>
        <v>10580.21</v>
      </c>
      <c r="AR55" s="28">
        <f t="shared" ca="1" si="13"/>
        <v>4754.5500000000011</v>
      </c>
      <c r="AS55" s="28">
        <f t="shared" ca="1" si="13"/>
        <v>1825.04</v>
      </c>
      <c r="AT55" s="28">
        <f t="shared" ca="1" si="13"/>
        <v>2151.39</v>
      </c>
      <c r="AU55" s="28">
        <f t="shared" ca="1" si="13"/>
        <v>16552.009999999998</v>
      </c>
      <c r="AV55" s="28">
        <f t="shared" ca="1" si="13"/>
        <v>9464.4399999999987</v>
      </c>
      <c r="AW55" s="28">
        <f t="shared" ca="1" si="13"/>
        <v>7437.68</v>
      </c>
      <c r="AX55" s="28">
        <f t="shared" ca="1" si="13"/>
        <v>12193.220000000001</v>
      </c>
      <c r="AY55" s="28">
        <f t="shared" ca="1" si="13"/>
        <v>3354.05</v>
      </c>
      <c r="AZ55" s="28">
        <f t="shared" ca="1" si="13"/>
        <v>13715.68</v>
      </c>
      <c r="BA55" s="28">
        <f t="shared" ca="1" si="13"/>
        <v>29964.14</v>
      </c>
      <c r="BB55" s="28">
        <f t="shared" ca="1" si="13"/>
        <v>18592.509999999998</v>
      </c>
      <c r="BC55" s="28">
        <f t="shared" ca="1" si="13"/>
        <v>1588.7999999999997</v>
      </c>
      <c r="BD55" s="28">
        <f t="shared" ca="1" si="13"/>
        <v>6721.9100000000008</v>
      </c>
      <c r="BE55" s="28">
        <f t="shared" ca="1" si="13"/>
        <v>6035.57</v>
      </c>
      <c r="BF55" s="29"/>
      <c r="BG55" s="28">
        <f t="shared" ca="1" si="10"/>
        <v>17967.650000000001</v>
      </c>
      <c r="BH55" s="28">
        <f t="shared" ca="1" si="10"/>
        <v>6464.86</v>
      </c>
      <c r="BI55" s="28">
        <f t="shared" ca="1" si="10"/>
        <v>9916.5999999999985</v>
      </c>
      <c r="BJ55" s="28">
        <f t="shared" ca="1" si="10"/>
        <v>16644.579999999998</v>
      </c>
      <c r="BK55" s="28">
        <f t="shared" ca="1" si="10"/>
        <v>6392.7000000000007</v>
      </c>
      <c r="BL55" s="28">
        <f t="shared" ca="1" si="10"/>
        <v>12222.929999999998</v>
      </c>
      <c r="BM55" s="28">
        <f t="shared" ca="1" si="10"/>
        <v>13734.26</v>
      </c>
      <c r="BN55" s="28">
        <f t="shared" ca="1" si="10"/>
        <v>1230.24</v>
      </c>
      <c r="BO55" s="28">
        <f t="shared" ca="1" si="10"/>
        <v>14740.289999999999</v>
      </c>
      <c r="BP55" s="28">
        <f t="shared" ca="1" si="10"/>
        <v>4035.41</v>
      </c>
      <c r="BQ55" s="28">
        <f t="shared" ca="1" si="10"/>
        <v>2919.31</v>
      </c>
      <c r="BR55" s="28">
        <f t="shared" ca="1" si="10"/>
        <v>7948.99</v>
      </c>
      <c r="BS55" s="28">
        <f t="shared" ca="1" si="10"/>
        <v>1088.95</v>
      </c>
      <c r="BT55" s="28">
        <f t="shared" ca="1" si="10"/>
        <v>713.10000000000014</v>
      </c>
      <c r="BU55" s="28">
        <f t="shared" ca="1" si="10"/>
        <v>10306</v>
      </c>
      <c r="BV55" s="28">
        <f t="shared" ca="1" si="10"/>
        <v>1156.3900000000001</v>
      </c>
      <c r="BW55" s="28">
        <f t="shared" ca="1" si="10"/>
        <v>1306.73</v>
      </c>
      <c r="BX55" s="28">
        <f t="shared" ca="1" si="10"/>
        <v>5722.51</v>
      </c>
      <c r="BY55" s="29"/>
      <c r="BZ55" s="29"/>
      <c r="CA55" s="29"/>
      <c r="CB55" s="29"/>
      <c r="CC55" s="28">
        <f t="shared" ca="1" si="11"/>
        <v>7273.82</v>
      </c>
      <c r="CD55" s="28">
        <f t="shared" ca="1" si="11"/>
        <v>1538.56</v>
      </c>
      <c r="CE55" s="28">
        <f t="shared" ca="1" si="11"/>
        <v>660.77</v>
      </c>
      <c r="CF55" s="28">
        <f t="shared" ca="1" si="11"/>
        <v>431.3</v>
      </c>
      <c r="CG55" s="28">
        <f t="shared" ca="1" si="11"/>
        <v>1472.08</v>
      </c>
    </row>
    <row r="56" spans="1:85" x14ac:dyDescent="0.3">
      <c r="A56" s="25">
        <v>2001</v>
      </c>
      <c r="B56" s="28">
        <f t="shared" ca="1" si="2"/>
        <v>394863.15</v>
      </c>
      <c r="C56" s="29"/>
      <c r="D56" s="28">
        <f t="shared" ca="1" si="8"/>
        <v>8736.61</v>
      </c>
      <c r="E56" s="28">
        <f t="shared" ca="1" si="8"/>
        <v>33734.869999999995</v>
      </c>
      <c r="F56" s="28">
        <f t="shared" ca="1" si="8"/>
        <v>83459.63</v>
      </c>
      <c r="G56" s="28">
        <f t="shared" ca="1" si="8"/>
        <v>18136.21</v>
      </c>
      <c r="H56" s="28">
        <f t="shared" ca="1" si="8"/>
        <v>22160.960000000003</v>
      </c>
      <c r="I56" s="28">
        <f t="shared" ca="1" si="8"/>
        <v>12546.69</v>
      </c>
      <c r="J56" s="28">
        <f t="shared" ca="1" si="8"/>
        <v>41663.89</v>
      </c>
      <c r="K56" s="28">
        <f t="shared" ca="1" si="8"/>
        <v>34334.99</v>
      </c>
      <c r="L56" s="28">
        <f t="shared" ca="1" si="8"/>
        <v>15853.75</v>
      </c>
      <c r="M56" s="28">
        <f t="shared" ca="1" si="8"/>
        <v>41485.490000000005</v>
      </c>
      <c r="N56" s="28">
        <f t="shared" ca="1" si="8"/>
        <v>23914.93</v>
      </c>
      <c r="O56" s="28">
        <f t="shared" ca="1" si="8"/>
        <v>12698.820000000002</v>
      </c>
      <c r="P56" s="28">
        <f t="shared" ca="1" si="8"/>
        <v>15320.029999999999</v>
      </c>
      <c r="Q56" s="28">
        <f t="shared" ca="1" si="8"/>
        <v>18131.009999999998</v>
      </c>
      <c r="R56" s="29"/>
      <c r="S56" s="29"/>
      <c r="T56" s="29"/>
      <c r="U56" s="28">
        <f t="shared" ca="1" si="12"/>
        <v>7817.17</v>
      </c>
      <c r="V56" s="28">
        <f t="shared" ca="1" si="12"/>
        <v>2510.54</v>
      </c>
      <c r="W56" s="26">
        <f t="shared" si="3"/>
        <v>204</v>
      </c>
      <c r="X56" s="28">
        <f t="shared" ca="1" si="13"/>
        <v>8457.18</v>
      </c>
      <c r="Y56" s="28">
        <f t="shared" ca="1" si="13"/>
        <v>202.70999999999998</v>
      </c>
      <c r="Z56" s="28">
        <f t="shared" ca="1" si="13"/>
        <v>76.740000000000009</v>
      </c>
      <c r="AA56" s="28">
        <f t="shared" ca="1" si="13"/>
        <v>33734.869999999995</v>
      </c>
      <c r="AB56" s="28">
        <f t="shared" ca="1" si="13"/>
        <v>9478.8799999999992</v>
      </c>
      <c r="AC56" s="28">
        <f t="shared" ca="1" si="13"/>
        <v>2388.2599999999998</v>
      </c>
      <c r="AD56" s="28">
        <f t="shared" ca="1" si="13"/>
        <v>943.04</v>
      </c>
      <c r="AE56" s="28">
        <f t="shared" ca="1" si="13"/>
        <v>1790.62</v>
      </c>
      <c r="AF56" s="28">
        <f t="shared" ca="1" si="13"/>
        <v>2611.0099999999998</v>
      </c>
      <c r="AG56" s="28">
        <f t="shared" ca="1" si="13"/>
        <v>1854.4199999999998</v>
      </c>
      <c r="AH56" s="28">
        <f t="shared" ca="1" si="13"/>
        <v>11230.05</v>
      </c>
      <c r="AI56" s="28">
        <f t="shared" ca="1" si="13"/>
        <v>4773.2800000000007</v>
      </c>
      <c r="AJ56" s="28">
        <f t="shared" ca="1" si="13"/>
        <v>3822.59</v>
      </c>
      <c r="AK56" s="28">
        <f t="shared" ca="1" si="13"/>
        <v>2508.39</v>
      </c>
      <c r="AL56" s="28">
        <f t="shared" ca="1" si="13"/>
        <v>5969.130000000001</v>
      </c>
      <c r="AM56" s="28">
        <f t="shared" ca="1" si="13"/>
        <v>4456.1499999999996</v>
      </c>
      <c r="AN56" s="28">
        <f t="shared" ca="1" si="13"/>
        <v>5949.75</v>
      </c>
      <c r="AO56" s="28">
        <f t="shared" ca="1" si="13"/>
        <v>2200.66</v>
      </c>
      <c r="AP56" s="28">
        <f t="shared" ca="1" si="13"/>
        <v>5180.3500000000004</v>
      </c>
      <c r="AQ56" s="28">
        <f t="shared" ca="1" si="13"/>
        <v>10102.290000000001</v>
      </c>
      <c r="AR56" s="28">
        <f t="shared" ca="1" si="13"/>
        <v>4518.3999999999996</v>
      </c>
      <c r="AS56" s="28">
        <f t="shared" ca="1" si="13"/>
        <v>1717.07</v>
      </c>
      <c r="AT56" s="28">
        <f t="shared" ca="1" si="13"/>
        <v>1965.3200000000002</v>
      </c>
      <c r="AU56" s="28">
        <f t="shared" ca="1" si="13"/>
        <v>18136.21</v>
      </c>
      <c r="AV56" s="28">
        <f t="shared" ca="1" si="13"/>
        <v>12438.36</v>
      </c>
      <c r="AW56" s="28">
        <f t="shared" ca="1" si="13"/>
        <v>9722.58</v>
      </c>
      <c r="AX56" s="28">
        <f t="shared" ca="1" si="13"/>
        <v>12546.69</v>
      </c>
      <c r="AY56" s="28">
        <f t="shared" ca="1" si="13"/>
        <v>3076.88</v>
      </c>
      <c r="AZ56" s="28">
        <f t="shared" ca="1" si="13"/>
        <v>12221.27</v>
      </c>
      <c r="BA56" s="28">
        <f t="shared" ca="1" si="13"/>
        <v>26365.719999999998</v>
      </c>
      <c r="BB56" s="28">
        <f t="shared" ca="1" si="13"/>
        <v>16106.060000000001</v>
      </c>
      <c r="BC56" s="28">
        <f t="shared" ca="1" si="13"/>
        <v>1276.17</v>
      </c>
      <c r="BD56" s="28">
        <f t="shared" ca="1" si="13"/>
        <v>7644.93</v>
      </c>
      <c r="BE56" s="28">
        <f t="shared" ca="1" si="13"/>
        <v>8482.9500000000007</v>
      </c>
      <c r="BF56" s="29"/>
      <c r="BG56" s="28">
        <f t="shared" ca="1" si="10"/>
        <v>15853.75</v>
      </c>
      <c r="BH56" s="28">
        <f t="shared" ca="1" si="10"/>
        <v>6078.62</v>
      </c>
      <c r="BI56" s="28">
        <f t="shared" ca="1" si="10"/>
        <v>9377.869999999999</v>
      </c>
      <c r="BJ56" s="28">
        <f t="shared" ca="1" si="10"/>
        <v>19149.03</v>
      </c>
      <c r="BK56" s="28">
        <f t="shared" ca="1" si="10"/>
        <v>6879.9699999999993</v>
      </c>
      <c r="BL56" s="28">
        <f t="shared" ca="1" si="10"/>
        <v>10837.81</v>
      </c>
      <c r="BM56" s="28">
        <f t="shared" ca="1" si="10"/>
        <v>11741.949999999999</v>
      </c>
      <c r="BN56" s="28">
        <f t="shared" ca="1" si="10"/>
        <v>1335.17</v>
      </c>
      <c r="BO56" s="28">
        <f t="shared" ca="1" si="10"/>
        <v>12698.820000000002</v>
      </c>
      <c r="BP56" s="28">
        <f t="shared" ca="1" si="10"/>
        <v>3981.8599999999997</v>
      </c>
      <c r="BQ56" s="28">
        <f t="shared" ca="1" si="10"/>
        <v>2841.59</v>
      </c>
      <c r="BR56" s="28">
        <f t="shared" ca="1" si="10"/>
        <v>6709.96</v>
      </c>
      <c r="BS56" s="28">
        <f t="shared" ca="1" si="10"/>
        <v>1080.74</v>
      </c>
      <c r="BT56" s="28">
        <f t="shared" ca="1" si="10"/>
        <v>705.8900000000001</v>
      </c>
      <c r="BU56" s="28">
        <f t="shared" ca="1" si="10"/>
        <v>10225.75</v>
      </c>
      <c r="BV56" s="28">
        <f t="shared" ca="1" si="10"/>
        <v>1096.04</v>
      </c>
      <c r="BW56" s="28">
        <f t="shared" ca="1" si="10"/>
        <v>1631.12</v>
      </c>
      <c r="BX56" s="28">
        <f t="shared" ca="1" si="10"/>
        <v>5178.09</v>
      </c>
      <c r="BY56" s="29"/>
      <c r="BZ56" s="29"/>
      <c r="CA56" s="29"/>
      <c r="CB56" s="29"/>
      <c r="CC56" s="28">
        <f t="shared" ca="1" si="11"/>
        <v>6397.1699999999992</v>
      </c>
      <c r="CD56" s="28">
        <f t="shared" ca="1" si="11"/>
        <v>1420</v>
      </c>
      <c r="CE56" s="28">
        <f t="shared" ca="1" si="11"/>
        <v>583.26</v>
      </c>
      <c r="CF56" s="28">
        <f t="shared" ca="1" si="11"/>
        <v>432.6</v>
      </c>
      <c r="CG56" s="28">
        <f t="shared" ca="1" si="11"/>
        <v>1494.6699999999998</v>
      </c>
    </row>
    <row r="57" spans="1:85" x14ac:dyDescent="0.3">
      <c r="A57" s="25">
        <v>2002</v>
      </c>
      <c r="B57" s="28">
        <f t="shared" ca="1" si="2"/>
        <v>431529.23</v>
      </c>
      <c r="C57" s="29"/>
      <c r="D57" s="28">
        <f t="shared" ca="1" si="8"/>
        <v>9312.34</v>
      </c>
      <c r="E57" s="28">
        <f t="shared" ca="1" si="8"/>
        <v>34610.65</v>
      </c>
      <c r="F57" s="28">
        <f t="shared" ca="1" si="8"/>
        <v>87238.7</v>
      </c>
      <c r="G57" s="28">
        <f t="shared" ca="1" si="8"/>
        <v>20611.87</v>
      </c>
      <c r="H57" s="28">
        <f t="shared" ca="1" si="8"/>
        <v>26721.739999999998</v>
      </c>
      <c r="I57" s="28">
        <f t="shared" ca="1" si="8"/>
        <v>15371.52</v>
      </c>
      <c r="J57" s="28">
        <f t="shared" ca="1" si="8"/>
        <v>45292.7</v>
      </c>
      <c r="K57" s="28">
        <f t="shared" ca="1" si="8"/>
        <v>38972.369999999995</v>
      </c>
      <c r="L57" s="28">
        <f t="shared" ca="1" si="8"/>
        <v>16838.71</v>
      </c>
      <c r="M57" s="28">
        <f t="shared" ca="1" si="8"/>
        <v>47548.289999999994</v>
      </c>
      <c r="N57" s="28">
        <f t="shared" ca="1" si="8"/>
        <v>25253.22</v>
      </c>
      <c r="O57" s="28">
        <f t="shared" ca="1" si="8"/>
        <v>13228.27</v>
      </c>
      <c r="P57" s="28">
        <f t="shared" ca="1" si="8"/>
        <v>17390.030000000002</v>
      </c>
      <c r="Q57" s="28">
        <f t="shared" ca="1" si="8"/>
        <v>19479.650000000001</v>
      </c>
      <c r="R57" s="29"/>
      <c r="S57" s="29"/>
      <c r="T57" s="29"/>
      <c r="U57" s="28">
        <f t="shared" ca="1" si="12"/>
        <v>8254.3700000000008</v>
      </c>
      <c r="V57" s="28">
        <f t="shared" ca="1" si="12"/>
        <v>2802.6200000000003</v>
      </c>
      <c r="W57" s="26">
        <f t="shared" si="3"/>
        <v>208</v>
      </c>
      <c r="X57" s="28">
        <f t="shared" ca="1" si="13"/>
        <v>9002</v>
      </c>
      <c r="Y57" s="28">
        <f t="shared" ca="1" si="13"/>
        <v>199.74</v>
      </c>
      <c r="Z57" s="28">
        <f t="shared" ca="1" si="13"/>
        <v>110.61</v>
      </c>
      <c r="AA57" s="28">
        <f t="shared" ca="1" si="13"/>
        <v>34610.65</v>
      </c>
      <c r="AB57" s="28">
        <f t="shared" ca="1" si="13"/>
        <v>10393.870000000001</v>
      </c>
      <c r="AC57" s="28">
        <f t="shared" ca="1" si="13"/>
        <v>2429.56</v>
      </c>
      <c r="AD57" s="28">
        <f t="shared" ca="1" si="13"/>
        <v>981.74</v>
      </c>
      <c r="AE57" s="28">
        <f t="shared" ca="1" si="13"/>
        <v>2063.77</v>
      </c>
      <c r="AF57" s="28">
        <f t="shared" ca="1" si="13"/>
        <v>2754.1600000000003</v>
      </c>
      <c r="AG57" s="28">
        <f t="shared" ca="1" si="13"/>
        <v>1837.1299999999999</v>
      </c>
      <c r="AH57" s="28">
        <f t="shared" ca="1" si="13"/>
        <v>11891.779999999999</v>
      </c>
      <c r="AI57" s="28">
        <f t="shared" ca="1" si="13"/>
        <v>4982.3899999999994</v>
      </c>
      <c r="AJ57" s="28">
        <f t="shared" ca="1" si="13"/>
        <v>3912.46</v>
      </c>
      <c r="AK57" s="28">
        <f t="shared" ca="1" si="13"/>
        <v>2692.15</v>
      </c>
      <c r="AL57" s="28">
        <f t="shared" ca="1" si="13"/>
        <v>6044.4499999999989</v>
      </c>
      <c r="AM57" s="28">
        <f t="shared" ca="1" si="13"/>
        <v>4684.7000000000007</v>
      </c>
      <c r="AN57" s="28">
        <f t="shared" ca="1" si="13"/>
        <v>6068.54</v>
      </c>
      <c r="AO57" s="28">
        <f t="shared" ca="1" si="13"/>
        <v>2217.5</v>
      </c>
      <c r="AP57" s="28">
        <f t="shared" ca="1" si="13"/>
        <v>5266.06</v>
      </c>
      <c r="AQ57" s="28">
        <f t="shared" ca="1" si="13"/>
        <v>10439.549999999999</v>
      </c>
      <c r="AR57" s="28">
        <f t="shared" ca="1" si="13"/>
        <v>4636.6499999999996</v>
      </c>
      <c r="AS57" s="28">
        <f t="shared" ca="1" si="13"/>
        <v>1734.27</v>
      </c>
      <c r="AT57" s="28">
        <f t="shared" ca="1" si="13"/>
        <v>2207.9699999999998</v>
      </c>
      <c r="AU57" s="28">
        <f t="shared" ca="1" si="13"/>
        <v>20611.87</v>
      </c>
      <c r="AV57" s="28">
        <f t="shared" ca="1" si="13"/>
        <v>14796.18</v>
      </c>
      <c r="AW57" s="28">
        <f t="shared" ca="1" si="13"/>
        <v>11925.56</v>
      </c>
      <c r="AX57" s="28">
        <f t="shared" ca="1" si="13"/>
        <v>15371.52</v>
      </c>
      <c r="AY57" s="28">
        <f t="shared" ca="1" si="13"/>
        <v>3361.22</v>
      </c>
      <c r="AZ57" s="28">
        <f t="shared" ca="1" si="13"/>
        <v>13403.42</v>
      </c>
      <c r="BA57" s="28">
        <f t="shared" ca="1" si="13"/>
        <v>28528.07</v>
      </c>
      <c r="BB57" s="28">
        <f t="shared" ca="1" si="13"/>
        <v>16217.699999999999</v>
      </c>
      <c r="BC57" s="28">
        <f t="shared" ca="1" si="13"/>
        <v>1197.3800000000001</v>
      </c>
      <c r="BD57" s="28">
        <f t="shared" ca="1" si="13"/>
        <v>9191.630000000001</v>
      </c>
      <c r="BE57" s="28">
        <f t="shared" ca="1" si="13"/>
        <v>11328.08</v>
      </c>
      <c r="BF57" s="29"/>
      <c r="BG57" s="28">
        <f t="shared" ca="1" si="10"/>
        <v>16838.71</v>
      </c>
      <c r="BH57" s="28">
        <f t="shared" ca="1" si="10"/>
        <v>6581.95</v>
      </c>
      <c r="BI57" s="28">
        <f t="shared" ca="1" si="10"/>
        <v>10947</v>
      </c>
      <c r="BJ57" s="28">
        <f t="shared" ca="1" si="10"/>
        <v>22561.739999999998</v>
      </c>
      <c r="BK57" s="28">
        <f t="shared" ca="1" si="10"/>
        <v>7457.6</v>
      </c>
      <c r="BL57" s="28">
        <f t="shared" ca="1" si="10"/>
        <v>11559.63</v>
      </c>
      <c r="BM57" s="28">
        <f t="shared" ca="1" si="10"/>
        <v>12123.49</v>
      </c>
      <c r="BN57" s="28">
        <f t="shared" ca="1" si="10"/>
        <v>1570.1</v>
      </c>
      <c r="BO57" s="28">
        <f t="shared" ca="1" si="10"/>
        <v>13228.27</v>
      </c>
      <c r="BP57" s="28">
        <f t="shared" ca="1" si="10"/>
        <v>4428.0599999999995</v>
      </c>
      <c r="BQ57" s="28">
        <f t="shared" ca="1" si="10"/>
        <v>3073.4</v>
      </c>
      <c r="BR57" s="28">
        <f t="shared" ca="1" si="10"/>
        <v>7905.1100000000006</v>
      </c>
      <c r="BS57" s="28">
        <f t="shared" ca="1" si="10"/>
        <v>1187.79</v>
      </c>
      <c r="BT57" s="28">
        <f t="shared" ca="1" si="10"/>
        <v>795.68000000000006</v>
      </c>
      <c r="BU57" s="28">
        <f t="shared" ca="1" si="10"/>
        <v>10960.029999999999</v>
      </c>
      <c r="BV57" s="28">
        <f t="shared" ca="1" si="10"/>
        <v>1157.98</v>
      </c>
      <c r="BW57" s="28">
        <f t="shared" ca="1" si="10"/>
        <v>1931.75</v>
      </c>
      <c r="BX57" s="28">
        <f t="shared" ca="1" si="10"/>
        <v>5429.8799999999992</v>
      </c>
      <c r="BY57" s="29"/>
      <c r="BZ57" s="29"/>
      <c r="CA57" s="29"/>
      <c r="CB57" s="29"/>
      <c r="CC57" s="28">
        <f t="shared" ca="1" si="11"/>
        <v>6664.93</v>
      </c>
      <c r="CD57" s="28">
        <f t="shared" ca="1" si="11"/>
        <v>1589.45</v>
      </c>
      <c r="CE57" s="28">
        <f t="shared" ca="1" si="11"/>
        <v>605.95000000000005</v>
      </c>
      <c r="CF57" s="28">
        <f t="shared" ca="1" si="11"/>
        <v>550.78</v>
      </c>
      <c r="CG57" s="28">
        <f t="shared" ca="1" si="11"/>
        <v>1645.89</v>
      </c>
    </row>
    <row r="58" spans="1:85" x14ac:dyDescent="0.3">
      <c r="A58" s="25">
        <v>2003</v>
      </c>
      <c r="B58" s="28">
        <f t="shared" ca="1" si="2"/>
        <v>465508.45999999996</v>
      </c>
      <c r="C58" s="29"/>
      <c r="D58" s="28">
        <f t="shared" ca="1" si="8"/>
        <v>9102.9700000000012</v>
      </c>
      <c r="E58" s="28">
        <f t="shared" ca="1" si="8"/>
        <v>35534.78</v>
      </c>
      <c r="F58" s="28">
        <f t="shared" ca="1" si="8"/>
        <v>87161.64</v>
      </c>
      <c r="G58" s="28">
        <f t="shared" ca="1" si="8"/>
        <v>21411.86</v>
      </c>
      <c r="H58" s="28">
        <f t="shared" ca="1" si="8"/>
        <v>30003</v>
      </c>
      <c r="I58" s="28">
        <f t="shared" ca="1" si="8"/>
        <v>17854.53</v>
      </c>
      <c r="J58" s="28">
        <f t="shared" ca="1" si="8"/>
        <v>50917.57</v>
      </c>
      <c r="K58" s="28">
        <f t="shared" ca="1" si="8"/>
        <v>46839.63</v>
      </c>
      <c r="L58" s="28">
        <f t="shared" ca="1" si="8"/>
        <v>19005.23</v>
      </c>
      <c r="M58" s="28">
        <f t="shared" ca="1" si="8"/>
        <v>49284.87</v>
      </c>
      <c r="N58" s="28">
        <f t="shared" ca="1" si="8"/>
        <v>28487.089999999997</v>
      </c>
      <c r="O58" s="28">
        <f t="shared" ca="1" si="8"/>
        <v>15481.01</v>
      </c>
      <c r="P58" s="28">
        <f t="shared" ca="1" si="8"/>
        <v>18609.870000000003</v>
      </c>
      <c r="Q58" s="28">
        <f t="shared" ca="1" si="8"/>
        <v>20989.96</v>
      </c>
      <c r="R58" s="29"/>
      <c r="S58" s="29"/>
      <c r="T58" s="29"/>
      <c r="U58" s="28">
        <f t="shared" ca="1" si="12"/>
        <v>8744.4399999999987</v>
      </c>
      <c r="V58" s="28">
        <f t="shared" ca="1" si="12"/>
        <v>2992.48</v>
      </c>
      <c r="W58" s="26">
        <f t="shared" si="3"/>
        <v>212</v>
      </c>
      <c r="X58" s="28">
        <f t="shared" ca="1" si="13"/>
        <v>8761.02</v>
      </c>
      <c r="Y58" s="28">
        <f t="shared" ca="1" si="13"/>
        <v>213.35</v>
      </c>
      <c r="Z58" s="28">
        <f t="shared" ca="1" si="13"/>
        <v>128.6</v>
      </c>
      <c r="AA58" s="28">
        <f t="shared" ca="1" si="13"/>
        <v>35534.78</v>
      </c>
      <c r="AB58" s="28">
        <f t="shared" ca="1" si="13"/>
        <v>10747.28</v>
      </c>
      <c r="AC58" s="28">
        <f t="shared" ca="1" si="13"/>
        <v>2458.2999999999997</v>
      </c>
      <c r="AD58" s="28">
        <f t="shared" ca="1" si="13"/>
        <v>975.9</v>
      </c>
      <c r="AE58" s="28">
        <f t="shared" ca="1" si="13"/>
        <v>2060.17</v>
      </c>
      <c r="AF58" s="28">
        <f t="shared" ca="1" si="13"/>
        <v>2647.54</v>
      </c>
      <c r="AG58" s="28">
        <f t="shared" ca="1" si="13"/>
        <v>1780.33</v>
      </c>
      <c r="AH58" s="28">
        <f t="shared" ca="1" si="13"/>
        <v>12078.84</v>
      </c>
      <c r="AI58" s="28">
        <f t="shared" ca="1" si="13"/>
        <v>5032.1499999999996</v>
      </c>
      <c r="AJ58" s="28">
        <f t="shared" ca="1" si="13"/>
        <v>3748.3100000000004</v>
      </c>
      <c r="AK58" s="28">
        <f t="shared" ca="1" si="13"/>
        <v>2818.03</v>
      </c>
      <c r="AL58" s="28">
        <f t="shared" ca="1" si="13"/>
        <v>6020.8</v>
      </c>
      <c r="AM58" s="28">
        <f t="shared" ca="1" si="13"/>
        <v>4698.82</v>
      </c>
      <c r="AN58" s="28">
        <f t="shared" ca="1" si="13"/>
        <v>5885.18</v>
      </c>
      <c r="AO58" s="28">
        <f t="shared" ca="1" si="13"/>
        <v>2199.5699999999997</v>
      </c>
      <c r="AP58" s="28">
        <f t="shared" ca="1" si="13"/>
        <v>5127.66</v>
      </c>
      <c r="AQ58" s="28">
        <f t="shared" ca="1" si="13"/>
        <v>10174.599999999999</v>
      </c>
      <c r="AR58" s="28">
        <f t="shared" ca="1" si="13"/>
        <v>4743.3100000000004</v>
      </c>
      <c r="AS58" s="28">
        <f t="shared" ca="1" si="13"/>
        <v>1789.23</v>
      </c>
      <c r="AT58" s="28">
        <f t="shared" ca="1" si="13"/>
        <v>2175.62</v>
      </c>
      <c r="AU58" s="28">
        <f t="shared" ca="1" si="13"/>
        <v>21411.86</v>
      </c>
      <c r="AV58" s="28">
        <f t="shared" ca="1" si="13"/>
        <v>16430.810000000001</v>
      </c>
      <c r="AW58" s="28">
        <f t="shared" ca="1" si="13"/>
        <v>13572.18</v>
      </c>
      <c r="AX58" s="28">
        <f t="shared" ca="1" si="13"/>
        <v>17854.53</v>
      </c>
      <c r="AY58" s="28">
        <f t="shared" ca="1" si="13"/>
        <v>3818.41</v>
      </c>
      <c r="AZ58" s="28">
        <f t="shared" ca="1" si="13"/>
        <v>14539.130000000001</v>
      </c>
      <c r="BA58" s="28">
        <f t="shared" ca="1" si="13"/>
        <v>32560.019999999997</v>
      </c>
      <c r="BB58" s="28">
        <f t="shared" ca="1" si="13"/>
        <v>18234.87</v>
      </c>
      <c r="BC58" s="28">
        <f t="shared" ca="1" si="13"/>
        <v>1170.07</v>
      </c>
      <c r="BD58" s="28">
        <f t="shared" ca="1" si="13"/>
        <v>10950.63</v>
      </c>
      <c r="BE58" s="28">
        <f t="shared" ca="1" si="13"/>
        <v>15239.71</v>
      </c>
      <c r="BF58" s="29"/>
      <c r="BG58" s="28">
        <f t="shared" ca="1" si="10"/>
        <v>19005.23</v>
      </c>
      <c r="BH58" s="28">
        <f t="shared" ca="1" si="10"/>
        <v>6398.97</v>
      </c>
      <c r="BI58" s="28">
        <f t="shared" ca="1" si="10"/>
        <v>11578.67</v>
      </c>
      <c r="BJ58" s="28">
        <f t="shared" ca="1" si="10"/>
        <v>23628.01</v>
      </c>
      <c r="BK58" s="28">
        <f t="shared" ca="1" si="10"/>
        <v>7679.22</v>
      </c>
      <c r="BL58" s="28">
        <f t="shared" ca="1" si="10"/>
        <v>12957.52</v>
      </c>
      <c r="BM58" s="28">
        <f t="shared" ca="1" si="10"/>
        <v>13672.13</v>
      </c>
      <c r="BN58" s="28">
        <f t="shared" ca="1" si="10"/>
        <v>1857.46</v>
      </c>
      <c r="BO58" s="28">
        <f t="shared" ca="1" si="10"/>
        <v>15481.01</v>
      </c>
      <c r="BP58" s="28">
        <f t="shared" ca="1" si="10"/>
        <v>4966.49</v>
      </c>
      <c r="BQ58" s="28">
        <f t="shared" ca="1" si="10"/>
        <v>3214.69</v>
      </c>
      <c r="BR58" s="28">
        <f t="shared" ca="1" si="10"/>
        <v>8244.17</v>
      </c>
      <c r="BS58" s="28">
        <f t="shared" ca="1" si="10"/>
        <v>1277.1200000000001</v>
      </c>
      <c r="BT58" s="28">
        <f t="shared" ca="1" si="10"/>
        <v>907.41</v>
      </c>
      <c r="BU58" s="28">
        <f t="shared" ca="1" si="10"/>
        <v>11619.169999999998</v>
      </c>
      <c r="BV58" s="28">
        <f t="shared" ca="1" si="10"/>
        <v>1201.6400000000001</v>
      </c>
      <c r="BW58" s="28">
        <f t="shared" ca="1" si="10"/>
        <v>2169.13</v>
      </c>
      <c r="BX58" s="28">
        <f t="shared" ca="1" si="10"/>
        <v>6000.02</v>
      </c>
      <c r="BY58" s="29"/>
      <c r="BZ58" s="29"/>
      <c r="CA58" s="29"/>
      <c r="CB58" s="29"/>
      <c r="CC58" s="28">
        <f t="shared" ca="1" si="11"/>
        <v>6967.4</v>
      </c>
      <c r="CD58" s="28">
        <f t="shared" ca="1" si="11"/>
        <v>1777.03</v>
      </c>
      <c r="CE58" s="28">
        <f t="shared" ca="1" si="11"/>
        <v>670.39</v>
      </c>
      <c r="CF58" s="28">
        <f t="shared" ca="1" si="11"/>
        <v>621.09999999999991</v>
      </c>
      <c r="CG58" s="28">
        <f t="shared" ca="1" si="11"/>
        <v>1700.99</v>
      </c>
    </row>
    <row r="59" spans="1:85" x14ac:dyDescent="0.3">
      <c r="A59" s="25">
        <v>2004</v>
      </c>
      <c r="B59" s="28">
        <f t="shared" ca="1" si="2"/>
        <v>471522.66000000003</v>
      </c>
      <c r="C59" s="29"/>
      <c r="D59" s="28">
        <f t="shared" ca="1" si="8"/>
        <v>10091.040000000001</v>
      </c>
      <c r="E59" s="28">
        <f t="shared" ca="1" si="8"/>
        <v>30306.230000000003</v>
      </c>
      <c r="F59" s="28">
        <f t="shared" ca="1" si="8"/>
        <v>89452.760000000009</v>
      </c>
      <c r="G59" s="28">
        <f t="shared" ca="1" si="8"/>
        <v>20519.66</v>
      </c>
      <c r="H59" s="28">
        <f t="shared" ca="1" si="8"/>
        <v>27152.179999999997</v>
      </c>
      <c r="I59" s="28">
        <f t="shared" ca="1" si="8"/>
        <v>17189.22</v>
      </c>
      <c r="J59" s="28">
        <f t="shared" ca="1" si="8"/>
        <v>54879.119999999995</v>
      </c>
      <c r="K59" s="28">
        <f t="shared" ca="1" si="8"/>
        <v>48165.34</v>
      </c>
      <c r="L59" s="28">
        <f t="shared" ca="1" si="8"/>
        <v>20348.73</v>
      </c>
      <c r="M59" s="28">
        <f t="shared" ca="1" si="8"/>
        <v>48966.619999999995</v>
      </c>
      <c r="N59" s="28">
        <f t="shared" ca="1" si="8"/>
        <v>30406.95</v>
      </c>
      <c r="O59" s="28">
        <f t="shared" ca="1" si="8"/>
        <v>17213.59</v>
      </c>
      <c r="P59" s="28">
        <f t="shared" ca="1" si="8"/>
        <v>19189.14</v>
      </c>
      <c r="Q59" s="28">
        <f t="shared" ca="1" si="8"/>
        <v>21972.629999999997</v>
      </c>
      <c r="R59" s="29"/>
      <c r="S59" s="29"/>
      <c r="T59" s="29"/>
      <c r="U59" s="28">
        <f t="shared" ca="1" si="12"/>
        <v>9101.880000000001</v>
      </c>
      <c r="V59" s="28">
        <f t="shared" ca="1" si="12"/>
        <v>3031.5200000000004</v>
      </c>
      <c r="W59" s="26">
        <f t="shared" si="3"/>
        <v>216</v>
      </c>
      <c r="X59" s="28">
        <f t="shared" ca="1" si="13"/>
        <v>9716.89</v>
      </c>
      <c r="Y59" s="28">
        <f t="shared" ca="1" si="13"/>
        <v>220.82</v>
      </c>
      <c r="Z59" s="28">
        <f t="shared" ca="1" si="13"/>
        <v>153.32999999999998</v>
      </c>
      <c r="AA59" s="28">
        <f t="shared" ca="1" si="13"/>
        <v>30306.230000000003</v>
      </c>
      <c r="AB59" s="28">
        <f t="shared" ca="1" si="13"/>
        <v>11102.669999999998</v>
      </c>
      <c r="AC59" s="28">
        <f t="shared" ca="1" si="13"/>
        <v>2418.98</v>
      </c>
      <c r="AD59" s="28">
        <f t="shared" ca="1" si="13"/>
        <v>1080.6100000000001</v>
      </c>
      <c r="AE59" s="28">
        <f t="shared" ca="1" si="13"/>
        <v>2317.0700000000002</v>
      </c>
      <c r="AF59" s="28">
        <f t="shared" ca="1" si="13"/>
        <v>2904.67</v>
      </c>
      <c r="AG59" s="28">
        <f t="shared" ca="1" si="13"/>
        <v>1832.03</v>
      </c>
      <c r="AH59" s="28">
        <f t="shared" ca="1" si="13"/>
        <v>12019.789999999999</v>
      </c>
      <c r="AI59" s="28">
        <f t="shared" ca="1" si="13"/>
        <v>5036.49</v>
      </c>
      <c r="AJ59" s="28">
        <f t="shared" ca="1" si="13"/>
        <v>4099.0600000000004</v>
      </c>
      <c r="AK59" s="28">
        <f t="shared" ca="1" si="13"/>
        <v>2895.6699999999996</v>
      </c>
      <c r="AL59" s="28">
        <f t="shared" ca="1" si="13"/>
        <v>5960.43</v>
      </c>
      <c r="AM59" s="28">
        <f t="shared" ca="1" si="13"/>
        <v>4798.7999999999993</v>
      </c>
      <c r="AN59" s="28">
        <f t="shared" ca="1" si="13"/>
        <v>5794.61</v>
      </c>
      <c r="AO59" s="28">
        <f t="shared" ca="1" si="13"/>
        <v>2213.5699999999997</v>
      </c>
      <c r="AP59" s="28">
        <f t="shared" ca="1" si="13"/>
        <v>5311.13</v>
      </c>
      <c r="AQ59" s="28">
        <f t="shared" ca="1" si="13"/>
        <v>10628.33</v>
      </c>
      <c r="AR59" s="28">
        <f t="shared" ca="1" si="13"/>
        <v>4906.93</v>
      </c>
      <c r="AS59" s="28">
        <f t="shared" ca="1" si="13"/>
        <v>1885.75</v>
      </c>
      <c r="AT59" s="28">
        <f t="shared" ca="1" si="13"/>
        <v>2246.15</v>
      </c>
      <c r="AU59" s="28">
        <f t="shared" ca="1" si="13"/>
        <v>20519.66</v>
      </c>
      <c r="AV59" s="28">
        <f t="shared" ca="1" si="13"/>
        <v>14539.099999999999</v>
      </c>
      <c r="AW59" s="28">
        <f t="shared" ca="1" si="13"/>
        <v>12613.09</v>
      </c>
      <c r="AX59" s="28">
        <f t="shared" ca="1" si="13"/>
        <v>17189.22</v>
      </c>
      <c r="AY59" s="28">
        <f t="shared" ca="1" si="13"/>
        <v>4213.8499999999995</v>
      </c>
      <c r="AZ59" s="28">
        <f t="shared" ca="1" si="13"/>
        <v>15425.84</v>
      </c>
      <c r="BA59" s="28">
        <f t="shared" ca="1" si="13"/>
        <v>35239.420000000006</v>
      </c>
      <c r="BB59" s="28">
        <f t="shared" ca="1" si="13"/>
        <v>20501.060000000001</v>
      </c>
      <c r="BC59" s="28">
        <f t="shared" ca="1" si="13"/>
        <v>1189.03</v>
      </c>
      <c r="BD59" s="28">
        <f t="shared" ca="1" si="13"/>
        <v>10349.84</v>
      </c>
      <c r="BE59" s="28">
        <f t="shared" ca="1" si="13"/>
        <v>14840.94</v>
      </c>
      <c r="BF59" s="29"/>
      <c r="BG59" s="28">
        <f t="shared" ca="1" si="10"/>
        <v>20348.73</v>
      </c>
      <c r="BH59" s="28">
        <f t="shared" ca="1" si="10"/>
        <v>6878.8600000000006</v>
      </c>
      <c r="BI59" s="28">
        <f t="shared" ca="1" si="10"/>
        <v>13008.51</v>
      </c>
      <c r="BJ59" s="28">
        <f t="shared" ca="1" si="10"/>
        <v>21475.32</v>
      </c>
      <c r="BK59" s="28">
        <f t="shared" ca="1" si="10"/>
        <v>7603.93</v>
      </c>
      <c r="BL59" s="28">
        <f t="shared" ca="1" si="10"/>
        <v>13537.310000000001</v>
      </c>
      <c r="BM59" s="28">
        <f t="shared" ca="1" si="10"/>
        <v>14849.830000000002</v>
      </c>
      <c r="BN59" s="28">
        <f t="shared" ca="1" si="10"/>
        <v>2019.8200000000002</v>
      </c>
      <c r="BO59" s="28">
        <f t="shared" ca="1" si="10"/>
        <v>17213.59</v>
      </c>
      <c r="BP59" s="28">
        <f t="shared" ca="1" si="10"/>
        <v>5522.46</v>
      </c>
      <c r="BQ59" s="28">
        <f t="shared" ca="1" si="10"/>
        <v>3234.75</v>
      </c>
      <c r="BR59" s="28">
        <f t="shared" ca="1" si="10"/>
        <v>8096.92</v>
      </c>
      <c r="BS59" s="28">
        <f t="shared" ca="1" si="10"/>
        <v>1335.75</v>
      </c>
      <c r="BT59" s="28">
        <f t="shared" ca="1" si="10"/>
        <v>999.27</v>
      </c>
      <c r="BU59" s="28">
        <f t="shared" ca="1" si="10"/>
        <v>12199.56</v>
      </c>
      <c r="BV59" s="28">
        <f t="shared" ca="1" si="10"/>
        <v>1290.1199999999999</v>
      </c>
      <c r="BW59" s="28">
        <f t="shared" ca="1" si="10"/>
        <v>1960.73</v>
      </c>
      <c r="BX59" s="28">
        <f t="shared" ca="1" si="10"/>
        <v>6522.22</v>
      </c>
      <c r="BY59" s="29"/>
      <c r="BZ59" s="29"/>
      <c r="CA59" s="29"/>
      <c r="CB59" s="29"/>
      <c r="CC59" s="28">
        <f t="shared" ca="1" si="11"/>
        <v>7130.01</v>
      </c>
      <c r="CD59" s="28">
        <f t="shared" ca="1" si="11"/>
        <v>1971.8700000000001</v>
      </c>
      <c r="CE59" s="28">
        <f t="shared" ca="1" si="11"/>
        <v>736.93</v>
      </c>
      <c r="CF59" s="28">
        <f t="shared" ca="1" si="11"/>
        <v>606.08000000000004</v>
      </c>
      <c r="CG59" s="28">
        <f t="shared" ca="1" si="11"/>
        <v>1688.5</v>
      </c>
    </row>
    <row r="60" spans="1:85" x14ac:dyDescent="0.3">
      <c r="A60" s="25">
        <v>2005</v>
      </c>
      <c r="B60" s="28">
        <f t="shared" ca="1" si="2"/>
        <v>517437.88999999996</v>
      </c>
      <c r="C60" s="29"/>
      <c r="D60" s="28">
        <f t="shared" ca="1" si="8"/>
        <v>11235.74</v>
      </c>
      <c r="E60" s="28">
        <f t="shared" ca="1" si="8"/>
        <v>33896.800000000003</v>
      </c>
      <c r="F60" s="28">
        <f t="shared" ca="1" si="8"/>
        <v>94373.760000000009</v>
      </c>
      <c r="G60" s="28">
        <f t="shared" ca="1" si="8"/>
        <v>22528.989999999998</v>
      </c>
      <c r="H60" s="28">
        <f t="shared" ca="1" si="8"/>
        <v>31035.039999999997</v>
      </c>
      <c r="I60" s="28">
        <f t="shared" ca="1" si="8"/>
        <v>19227.940000000002</v>
      </c>
      <c r="J60" s="28">
        <f t="shared" ca="1" si="8"/>
        <v>60316.510000000009</v>
      </c>
      <c r="K60" s="28">
        <f t="shared" ca="1" si="8"/>
        <v>53529.22</v>
      </c>
      <c r="L60" s="28">
        <f t="shared" ca="1" si="8"/>
        <v>21820.11</v>
      </c>
      <c r="M60" s="28">
        <f t="shared" ca="1" si="8"/>
        <v>54908.57</v>
      </c>
      <c r="N60" s="28">
        <f t="shared" ca="1" si="8"/>
        <v>33472.57</v>
      </c>
      <c r="O60" s="28">
        <f t="shared" ca="1" si="8"/>
        <v>18292.829999999998</v>
      </c>
      <c r="P60" s="28">
        <f t="shared" ca="1" si="8"/>
        <v>21128.010000000002</v>
      </c>
      <c r="Q60" s="28">
        <f t="shared" ca="1" si="8"/>
        <v>24643.93</v>
      </c>
      <c r="R60" s="29"/>
      <c r="S60" s="29"/>
      <c r="T60" s="29"/>
      <c r="U60" s="28">
        <f t="shared" ca="1" si="12"/>
        <v>9736.630000000001</v>
      </c>
      <c r="V60" s="28">
        <f t="shared" ca="1" si="12"/>
        <v>3267.14</v>
      </c>
      <c r="W60" s="26">
        <f t="shared" si="3"/>
        <v>220</v>
      </c>
      <c r="X60" s="28">
        <f t="shared" ca="1" si="13"/>
        <v>10813.27</v>
      </c>
      <c r="Y60" s="28">
        <f t="shared" ca="1" si="13"/>
        <v>217.89</v>
      </c>
      <c r="Z60" s="28">
        <f t="shared" ca="1" si="13"/>
        <v>204.57000000000002</v>
      </c>
      <c r="AA60" s="28">
        <f t="shared" ca="1" si="13"/>
        <v>33896.800000000003</v>
      </c>
      <c r="AB60" s="28">
        <f t="shared" ca="1" si="13"/>
        <v>11838.2</v>
      </c>
      <c r="AC60" s="28">
        <f t="shared" ca="1" si="13"/>
        <v>2380.0699999999997</v>
      </c>
      <c r="AD60" s="28">
        <f t="shared" ca="1" si="13"/>
        <v>1168.32</v>
      </c>
      <c r="AE60" s="28">
        <f t="shared" ca="1" si="13"/>
        <v>2416.73</v>
      </c>
      <c r="AF60" s="28">
        <f t="shared" ca="1" si="13"/>
        <v>3070.31</v>
      </c>
      <c r="AG60" s="28">
        <f t="shared" ca="1" si="13"/>
        <v>1939.27</v>
      </c>
      <c r="AH60" s="28">
        <f t="shared" ca="1" si="13"/>
        <v>12714.369999999999</v>
      </c>
      <c r="AI60" s="28">
        <f t="shared" ca="1" si="13"/>
        <v>5657.17</v>
      </c>
      <c r="AJ60" s="28">
        <f t="shared" ca="1" si="13"/>
        <v>4268.0300000000007</v>
      </c>
      <c r="AK60" s="28">
        <f t="shared" ca="1" si="13"/>
        <v>3123.55</v>
      </c>
      <c r="AL60" s="28">
        <f t="shared" ca="1" si="13"/>
        <v>5956.0700000000006</v>
      </c>
      <c r="AM60" s="28">
        <f t="shared" ca="1" si="13"/>
        <v>5150.5</v>
      </c>
      <c r="AN60" s="28">
        <f t="shared" ca="1" si="13"/>
        <v>5916.76</v>
      </c>
      <c r="AO60" s="28">
        <f t="shared" ca="1" si="13"/>
        <v>2321.15</v>
      </c>
      <c r="AP60" s="28">
        <f t="shared" ca="1" si="13"/>
        <v>5552.4599999999991</v>
      </c>
      <c r="AQ60" s="28">
        <f t="shared" ca="1" si="13"/>
        <v>11058.400000000001</v>
      </c>
      <c r="AR60" s="28">
        <f t="shared" ca="1" si="13"/>
        <v>5432.04</v>
      </c>
      <c r="AS60" s="28">
        <f t="shared" ca="1" si="13"/>
        <v>2038.36</v>
      </c>
      <c r="AT60" s="28">
        <f t="shared" ca="1" si="13"/>
        <v>2371.98</v>
      </c>
      <c r="AU60" s="28">
        <f t="shared" ca="1" si="13"/>
        <v>22528.989999999998</v>
      </c>
      <c r="AV60" s="28">
        <f t="shared" ca="1" si="13"/>
        <v>16580.64</v>
      </c>
      <c r="AW60" s="28">
        <f t="shared" ca="1" si="13"/>
        <v>14454.42</v>
      </c>
      <c r="AX60" s="28">
        <f t="shared" ca="1" si="13"/>
        <v>19227.940000000002</v>
      </c>
      <c r="AY60" s="28">
        <f t="shared" ca="1" si="13"/>
        <v>4707.869999999999</v>
      </c>
      <c r="AZ60" s="28">
        <f t="shared" ca="1" si="13"/>
        <v>16586.88</v>
      </c>
      <c r="BA60" s="28">
        <f t="shared" ca="1" si="13"/>
        <v>39021.75</v>
      </c>
      <c r="BB60" s="28">
        <f t="shared" ca="1" si="13"/>
        <v>22428.83</v>
      </c>
      <c r="BC60" s="28">
        <f t="shared" ca="1" si="13"/>
        <v>1288.3499999999999</v>
      </c>
      <c r="BD60" s="28">
        <f t="shared" ca="1" si="13"/>
        <v>10989.800000000001</v>
      </c>
      <c r="BE60" s="28">
        <f t="shared" ca="1" si="13"/>
        <v>17196.010000000002</v>
      </c>
      <c r="BF60" s="29"/>
      <c r="BG60" s="28">
        <f t="shared" ca="1" si="10"/>
        <v>21820.11</v>
      </c>
      <c r="BH60" s="28">
        <f t="shared" ca="1" si="10"/>
        <v>7070.14</v>
      </c>
      <c r="BI60" s="28">
        <f t="shared" ca="1" si="10"/>
        <v>14109.4</v>
      </c>
      <c r="BJ60" s="28">
        <f t="shared" ca="1" si="10"/>
        <v>25183.199999999997</v>
      </c>
      <c r="BK60" s="28">
        <f t="shared" ca="1" si="10"/>
        <v>8545.82</v>
      </c>
      <c r="BL60" s="28">
        <f t="shared" ca="1" si="10"/>
        <v>15344.1</v>
      </c>
      <c r="BM60" s="28">
        <f t="shared" ca="1" si="10"/>
        <v>15636.76</v>
      </c>
      <c r="BN60" s="28">
        <f t="shared" ca="1" si="10"/>
        <v>2491.6999999999998</v>
      </c>
      <c r="BO60" s="28">
        <f t="shared" ca="1" si="10"/>
        <v>18292.829999999998</v>
      </c>
      <c r="BP60" s="28">
        <f t="shared" ca="1" si="10"/>
        <v>6259.6399999999994</v>
      </c>
      <c r="BQ60" s="28">
        <f t="shared" ca="1" si="10"/>
        <v>3685.93</v>
      </c>
      <c r="BR60" s="28">
        <f t="shared" ca="1" si="10"/>
        <v>8565</v>
      </c>
      <c r="BS60" s="28">
        <f t="shared" ca="1" si="10"/>
        <v>1507.89</v>
      </c>
      <c r="BT60" s="28">
        <f t="shared" ca="1" si="10"/>
        <v>1109.5500000000002</v>
      </c>
      <c r="BU60" s="28">
        <f t="shared" ca="1" si="10"/>
        <v>14053.439999999999</v>
      </c>
      <c r="BV60" s="28">
        <f t="shared" ca="1" si="10"/>
        <v>1399.8600000000001</v>
      </c>
      <c r="BW60" s="28">
        <f t="shared" ca="1" si="10"/>
        <v>2199.79</v>
      </c>
      <c r="BX60" s="28">
        <f t="shared" ca="1" si="10"/>
        <v>6990.84</v>
      </c>
      <c r="BY60" s="29"/>
      <c r="BZ60" s="29"/>
      <c r="CA60" s="29"/>
      <c r="CB60" s="29"/>
      <c r="CC60" s="28">
        <f t="shared" ca="1" si="11"/>
        <v>7547.29</v>
      </c>
      <c r="CD60" s="28">
        <f t="shared" ca="1" si="11"/>
        <v>2189.34</v>
      </c>
      <c r="CE60" s="28">
        <f t="shared" ca="1" si="11"/>
        <v>840.53</v>
      </c>
      <c r="CF60" s="28">
        <f t="shared" ca="1" si="11"/>
        <v>635.53</v>
      </c>
      <c r="CG60" s="28">
        <f t="shared" ca="1" si="11"/>
        <v>1791.07</v>
      </c>
    </row>
    <row r="61" spans="1:85" x14ac:dyDescent="0.3">
      <c r="A61" s="25">
        <v>2006</v>
      </c>
      <c r="B61" s="28">
        <f t="shared" ca="1" si="2"/>
        <v>524364.42000000004</v>
      </c>
      <c r="C61" s="29"/>
      <c r="D61" s="28">
        <f t="shared" ca="1" si="8"/>
        <v>11230.6</v>
      </c>
      <c r="E61" s="28">
        <f t="shared" ca="1" si="8"/>
        <v>37049</v>
      </c>
      <c r="F61" s="28">
        <f t="shared" ca="1" si="8"/>
        <v>96122.72</v>
      </c>
      <c r="G61" s="28">
        <f t="shared" ca="1" si="8"/>
        <v>21374.75</v>
      </c>
      <c r="H61" s="28">
        <f t="shared" ca="1" si="8"/>
        <v>26889.9</v>
      </c>
      <c r="I61" s="28">
        <f t="shared" ca="1" si="8"/>
        <v>17912.53</v>
      </c>
      <c r="J61" s="28">
        <f t="shared" ca="1" si="8"/>
        <v>64196.78</v>
      </c>
      <c r="K61" s="28">
        <f t="shared" ca="1" si="8"/>
        <v>52904.93</v>
      </c>
      <c r="L61" s="28">
        <f t="shared" ca="1" si="8"/>
        <v>23278.53</v>
      </c>
      <c r="M61" s="28">
        <f t="shared" ca="1" si="8"/>
        <v>53082.34</v>
      </c>
      <c r="N61" s="28">
        <f t="shared" ca="1" si="8"/>
        <v>35327.020000000004</v>
      </c>
      <c r="O61" s="28">
        <f t="shared" ca="1" si="8"/>
        <v>19731.32</v>
      </c>
      <c r="P61" s="28">
        <f t="shared" ca="1" si="8"/>
        <v>21761.010000000002</v>
      </c>
      <c r="Q61" s="28">
        <f t="shared" ca="1" si="8"/>
        <v>25387.94</v>
      </c>
      <c r="R61" s="29"/>
      <c r="S61" s="29"/>
      <c r="T61" s="29"/>
      <c r="U61" s="28">
        <f t="shared" ca="1" si="12"/>
        <v>10158.700000000001</v>
      </c>
      <c r="V61" s="28">
        <f t="shared" ca="1" si="12"/>
        <v>3521.3599999999997</v>
      </c>
      <c r="W61" s="26">
        <f t="shared" si="3"/>
        <v>224</v>
      </c>
      <c r="X61" s="28">
        <f t="shared" ca="1" si="13"/>
        <v>10786.43</v>
      </c>
      <c r="Y61" s="28">
        <f t="shared" ca="1" si="13"/>
        <v>222.16</v>
      </c>
      <c r="Z61" s="28">
        <f t="shared" ca="1" si="13"/>
        <v>222</v>
      </c>
      <c r="AA61" s="28">
        <f t="shared" ca="1" si="13"/>
        <v>37049</v>
      </c>
      <c r="AB61" s="28">
        <f t="shared" ca="1" si="13"/>
        <v>12201.390000000001</v>
      </c>
      <c r="AC61" s="28">
        <f t="shared" ca="1" si="13"/>
        <v>2318.0500000000002</v>
      </c>
      <c r="AD61" s="28">
        <f t="shared" ca="1" si="13"/>
        <v>1224.58</v>
      </c>
      <c r="AE61" s="28">
        <f t="shared" ca="1" si="13"/>
        <v>2352.35</v>
      </c>
      <c r="AF61" s="28">
        <f t="shared" ca="1" si="13"/>
        <v>3132.2699999999995</v>
      </c>
      <c r="AG61" s="28">
        <f t="shared" ca="1" si="13"/>
        <v>2036.8399999999997</v>
      </c>
      <c r="AH61" s="28">
        <f t="shared" ca="1" si="13"/>
        <v>13021.32</v>
      </c>
      <c r="AI61" s="28">
        <f t="shared" ca="1" si="13"/>
        <v>6004.35</v>
      </c>
      <c r="AJ61" s="28">
        <f t="shared" ca="1" si="13"/>
        <v>4271.4299999999994</v>
      </c>
      <c r="AK61" s="28">
        <f t="shared" ca="1" si="13"/>
        <v>3215.0600000000004</v>
      </c>
      <c r="AL61" s="28">
        <f t="shared" ca="1" si="13"/>
        <v>6053.75</v>
      </c>
      <c r="AM61" s="28">
        <f t="shared" ca="1" si="13"/>
        <v>5317.1200000000008</v>
      </c>
      <c r="AN61" s="28">
        <f t="shared" ca="1" si="13"/>
        <v>5800.42</v>
      </c>
      <c r="AO61" s="28">
        <f t="shared" ref="X61:BE68" ca="1" si="14">SUM(OFFSET(AO$76,$W61,0,4,1))</f>
        <v>2282.44</v>
      </c>
      <c r="AP61" s="28">
        <f t="shared" ca="1" si="14"/>
        <v>5518.87</v>
      </c>
      <c r="AQ61" s="28">
        <f t="shared" ca="1" si="14"/>
        <v>11211.310000000001</v>
      </c>
      <c r="AR61" s="28">
        <f t="shared" ca="1" si="14"/>
        <v>5678.34</v>
      </c>
      <c r="AS61" s="28">
        <f t="shared" ca="1" si="14"/>
        <v>2080.6799999999998</v>
      </c>
      <c r="AT61" s="28">
        <f t="shared" ca="1" si="14"/>
        <v>2402.13</v>
      </c>
      <c r="AU61" s="28">
        <f t="shared" ca="1" si="14"/>
        <v>21374.75</v>
      </c>
      <c r="AV61" s="28">
        <f t="shared" ca="1" si="14"/>
        <v>14135.69</v>
      </c>
      <c r="AW61" s="28">
        <f t="shared" ca="1" si="14"/>
        <v>12754.210000000001</v>
      </c>
      <c r="AX61" s="28">
        <f t="shared" ca="1" si="14"/>
        <v>17912.53</v>
      </c>
      <c r="AY61" s="28">
        <f t="shared" ca="1" si="14"/>
        <v>4965.87</v>
      </c>
      <c r="AZ61" s="28">
        <f t="shared" ca="1" si="14"/>
        <v>17108.629999999997</v>
      </c>
      <c r="BA61" s="28">
        <f t="shared" ca="1" si="14"/>
        <v>42122.259999999995</v>
      </c>
      <c r="BB61" s="28">
        <f t="shared" ca="1" si="14"/>
        <v>23563.05</v>
      </c>
      <c r="BC61" s="28">
        <f t="shared" ca="1" si="14"/>
        <v>1422.73</v>
      </c>
      <c r="BD61" s="28">
        <f t="shared" ca="1" si="14"/>
        <v>11207.689999999999</v>
      </c>
      <c r="BE61" s="28">
        <f t="shared" ca="1" si="14"/>
        <v>15118.92</v>
      </c>
      <c r="BF61" s="29"/>
      <c r="BG61" s="28">
        <f t="shared" ca="1" si="10"/>
        <v>23278.53</v>
      </c>
      <c r="BH61" s="28">
        <f t="shared" ca="1" si="10"/>
        <v>6753.89</v>
      </c>
      <c r="BI61" s="28">
        <f t="shared" ca="1" si="10"/>
        <v>13675.79</v>
      </c>
      <c r="BJ61" s="28">
        <f t="shared" ca="1" si="10"/>
        <v>23944.39</v>
      </c>
      <c r="BK61" s="28">
        <f t="shared" ca="1" si="10"/>
        <v>8708.2900000000009</v>
      </c>
      <c r="BL61" s="28">
        <f t="shared" ca="1" si="10"/>
        <v>15969.63</v>
      </c>
      <c r="BM61" s="28">
        <f t="shared" ca="1" si="10"/>
        <v>16474.300000000003</v>
      </c>
      <c r="BN61" s="28">
        <f t="shared" ca="1" si="10"/>
        <v>2883.09</v>
      </c>
      <c r="BO61" s="28">
        <f t="shared" ca="1" si="10"/>
        <v>19731.32</v>
      </c>
      <c r="BP61" s="28">
        <f t="shared" ca="1" si="10"/>
        <v>6727.17</v>
      </c>
      <c r="BQ61" s="28">
        <f t="shared" ca="1" si="10"/>
        <v>3770.56</v>
      </c>
      <c r="BR61" s="28">
        <f t="shared" ca="1" si="10"/>
        <v>8516.3200000000015</v>
      </c>
      <c r="BS61" s="28">
        <f t="shared" ca="1" si="10"/>
        <v>1589.69</v>
      </c>
      <c r="BT61" s="28">
        <f t="shared" ca="1" si="10"/>
        <v>1157.28</v>
      </c>
      <c r="BU61" s="28">
        <f t="shared" ca="1" si="10"/>
        <v>14697.68</v>
      </c>
      <c r="BV61" s="28">
        <f t="shared" ca="1" si="10"/>
        <v>1404.16</v>
      </c>
      <c r="BW61" s="28">
        <f t="shared" ca="1" si="10"/>
        <v>1971.25</v>
      </c>
      <c r="BX61" s="28">
        <f t="shared" ca="1" si="10"/>
        <v>7314.85</v>
      </c>
      <c r="BY61" s="29"/>
      <c r="BZ61" s="29"/>
      <c r="CA61" s="29"/>
      <c r="CB61" s="29"/>
      <c r="CC61" s="28">
        <f t="shared" ca="1" si="11"/>
        <v>7754.15</v>
      </c>
      <c r="CD61" s="28">
        <f t="shared" ca="1" si="11"/>
        <v>2404.5500000000002</v>
      </c>
      <c r="CE61" s="28">
        <f t="shared" ca="1" si="11"/>
        <v>883.7</v>
      </c>
      <c r="CF61" s="28">
        <f t="shared" ca="1" si="11"/>
        <v>716.61</v>
      </c>
      <c r="CG61" s="28">
        <f t="shared" ca="1" si="11"/>
        <v>1921.06</v>
      </c>
    </row>
    <row r="62" spans="1:85" x14ac:dyDescent="0.3">
      <c r="A62" s="25">
        <v>2007</v>
      </c>
      <c r="B62" s="28">
        <f t="shared" ca="1" si="2"/>
        <v>535320.5</v>
      </c>
      <c r="C62" s="29"/>
      <c r="D62" s="28">
        <f t="shared" ca="1" si="8"/>
        <v>11138.18</v>
      </c>
      <c r="E62" s="28">
        <f t="shared" ca="1" si="8"/>
        <v>35135.379999999997</v>
      </c>
      <c r="F62" s="28">
        <f t="shared" ca="1" si="8"/>
        <v>97622.98000000001</v>
      </c>
      <c r="G62" s="28">
        <f t="shared" ca="1" si="8"/>
        <v>22309.79</v>
      </c>
      <c r="H62" s="28">
        <f t="shared" ca="1" si="8"/>
        <v>27531.940000000002</v>
      </c>
      <c r="I62" s="28">
        <f t="shared" ca="1" si="8"/>
        <v>18243.41</v>
      </c>
      <c r="J62" s="28">
        <f t="shared" ca="1" si="8"/>
        <v>65539.26999999999</v>
      </c>
      <c r="K62" s="28">
        <f t="shared" ca="1" si="8"/>
        <v>54285.65</v>
      </c>
      <c r="L62" s="28">
        <f t="shared" ca="1" si="8"/>
        <v>23618.480000000003</v>
      </c>
      <c r="M62" s="28">
        <f t="shared" ca="1" si="8"/>
        <v>55229.57</v>
      </c>
      <c r="N62" s="28">
        <f t="shared" ca="1" si="8"/>
        <v>36406.79</v>
      </c>
      <c r="O62" s="28">
        <f t="shared" ca="1" si="8"/>
        <v>20345.879999999997</v>
      </c>
      <c r="P62" s="28">
        <f t="shared" ca="1" si="8"/>
        <v>23221.94</v>
      </c>
      <c r="Q62" s="28">
        <f t="shared" ca="1" si="8"/>
        <v>25943.66</v>
      </c>
      <c r="R62" s="29"/>
      <c r="S62" s="29"/>
      <c r="T62" s="29"/>
      <c r="U62" s="28">
        <f t="shared" ca="1" si="12"/>
        <v>10234.99</v>
      </c>
      <c r="V62" s="28">
        <f t="shared" ca="1" si="12"/>
        <v>3741.2699999999995</v>
      </c>
      <c r="W62" s="26">
        <f t="shared" si="3"/>
        <v>228</v>
      </c>
      <c r="X62" s="28">
        <f t="shared" ca="1" si="14"/>
        <v>10677.58</v>
      </c>
      <c r="Y62" s="28">
        <f t="shared" ca="1" si="14"/>
        <v>226.98000000000002</v>
      </c>
      <c r="Z62" s="28">
        <f t="shared" ca="1" si="14"/>
        <v>233.62</v>
      </c>
      <c r="AA62" s="28">
        <f t="shared" ca="1" si="14"/>
        <v>35135.379999999997</v>
      </c>
      <c r="AB62" s="28">
        <f t="shared" ca="1" si="14"/>
        <v>14794.6</v>
      </c>
      <c r="AC62" s="28">
        <f t="shared" ca="1" si="14"/>
        <v>2250.34</v>
      </c>
      <c r="AD62" s="28">
        <f t="shared" ca="1" si="14"/>
        <v>1261.0900000000001</v>
      </c>
      <c r="AE62" s="28">
        <f t="shared" ca="1" si="14"/>
        <v>2321.0699999999997</v>
      </c>
      <c r="AF62" s="28">
        <f t="shared" ca="1" si="14"/>
        <v>3235.12</v>
      </c>
      <c r="AG62" s="28">
        <f t="shared" ca="1" si="14"/>
        <v>1998.1399999999999</v>
      </c>
      <c r="AH62" s="28">
        <f t="shared" ca="1" si="14"/>
        <v>12503.029999999999</v>
      </c>
      <c r="AI62" s="28">
        <f t="shared" ca="1" si="14"/>
        <v>6133.9000000000005</v>
      </c>
      <c r="AJ62" s="28">
        <f t="shared" ca="1" si="14"/>
        <v>4213.3599999999997</v>
      </c>
      <c r="AK62" s="28">
        <f t="shared" ca="1" si="14"/>
        <v>3216.12</v>
      </c>
      <c r="AL62" s="28">
        <f t="shared" ca="1" si="14"/>
        <v>5791.7400000000007</v>
      </c>
      <c r="AM62" s="28">
        <f t="shared" ca="1" si="14"/>
        <v>5472.3700000000008</v>
      </c>
      <c r="AN62" s="28">
        <f t="shared" ca="1" si="14"/>
        <v>5609.7300000000005</v>
      </c>
      <c r="AO62" s="28">
        <f t="shared" ca="1" si="14"/>
        <v>2248.0500000000002</v>
      </c>
      <c r="AP62" s="28">
        <f t="shared" ca="1" si="14"/>
        <v>5420.76</v>
      </c>
      <c r="AQ62" s="28">
        <f t="shared" ca="1" si="14"/>
        <v>10857.480000000001</v>
      </c>
      <c r="AR62" s="28">
        <f t="shared" ca="1" si="14"/>
        <v>5854</v>
      </c>
      <c r="AS62" s="28">
        <f t="shared" ca="1" si="14"/>
        <v>2068.42</v>
      </c>
      <c r="AT62" s="28">
        <f t="shared" ca="1" si="14"/>
        <v>2373.6800000000003</v>
      </c>
      <c r="AU62" s="28">
        <f t="shared" ca="1" si="14"/>
        <v>22309.79</v>
      </c>
      <c r="AV62" s="28">
        <f t="shared" ca="1" si="14"/>
        <v>14382.43</v>
      </c>
      <c r="AW62" s="28">
        <f t="shared" ca="1" si="14"/>
        <v>13149.51</v>
      </c>
      <c r="AX62" s="28">
        <f t="shared" ca="1" si="14"/>
        <v>18243.41</v>
      </c>
      <c r="AY62" s="28">
        <f t="shared" ca="1" si="14"/>
        <v>5135.2899999999991</v>
      </c>
      <c r="AZ62" s="28">
        <f t="shared" ca="1" si="14"/>
        <v>17217.97</v>
      </c>
      <c r="BA62" s="28">
        <f t="shared" ca="1" si="14"/>
        <v>43186.01</v>
      </c>
      <c r="BB62" s="28">
        <f t="shared" ca="1" si="14"/>
        <v>23604.43</v>
      </c>
      <c r="BC62" s="28">
        <f t="shared" ca="1" si="14"/>
        <v>1225.92</v>
      </c>
      <c r="BD62" s="28">
        <f t="shared" ca="1" si="14"/>
        <v>12145.81</v>
      </c>
      <c r="BE62" s="28">
        <f t="shared" ca="1" si="14"/>
        <v>15491.67</v>
      </c>
      <c r="BF62" s="29"/>
      <c r="BG62" s="28">
        <f t="shared" ca="1" si="10"/>
        <v>23618.480000000003</v>
      </c>
      <c r="BH62" s="28">
        <f t="shared" ca="1" si="10"/>
        <v>6796.4199999999992</v>
      </c>
      <c r="BI62" s="28">
        <f t="shared" ca="1" si="10"/>
        <v>14080.289999999999</v>
      </c>
      <c r="BJ62" s="28">
        <f t="shared" ca="1" si="10"/>
        <v>25295.040000000001</v>
      </c>
      <c r="BK62" s="28">
        <f t="shared" ca="1" si="10"/>
        <v>9057.8299999999981</v>
      </c>
      <c r="BL62" s="28">
        <f t="shared" ca="1" si="10"/>
        <v>16626.879999999997</v>
      </c>
      <c r="BM62" s="28">
        <f t="shared" ca="1" si="10"/>
        <v>16366.800000000003</v>
      </c>
      <c r="BN62" s="28">
        <f t="shared" ca="1" si="10"/>
        <v>3413.1200000000003</v>
      </c>
      <c r="BO62" s="28">
        <f t="shared" ca="1" si="10"/>
        <v>20345.879999999997</v>
      </c>
      <c r="BP62" s="28">
        <f t="shared" ca="1" si="10"/>
        <v>7361.61</v>
      </c>
      <c r="BQ62" s="28">
        <f t="shared" ca="1" si="10"/>
        <v>4016.9699999999993</v>
      </c>
      <c r="BR62" s="28">
        <f t="shared" ca="1" si="10"/>
        <v>8912.19</v>
      </c>
      <c r="BS62" s="28">
        <f t="shared" ca="1" si="10"/>
        <v>1687.17</v>
      </c>
      <c r="BT62" s="28">
        <f t="shared" ca="1" si="10"/>
        <v>1243.98</v>
      </c>
      <c r="BU62" s="28">
        <f t="shared" ca="1" si="10"/>
        <v>15035.17</v>
      </c>
      <c r="BV62" s="28">
        <f t="shared" ca="1" si="10"/>
        <v>1396.18</v>
      </c>
      <c r="BW62" s="28">
        <f t="shared" ca="1" si="10"/>
        <v>1979.6</v>
      </c>
      <c r="BX62" s="28">
        <f t="shared" ca="1" si="10"/>
        <v>7532.72</v>
      </c>
      <c r="BY62" s="29"/>
      <c r="BZ62" s="29"/>
      <c r="CA62" s="29"/>
      <c r="CB62" s="29"/>
      <c r="CC62" s="28">
        <f t="shared" ca="1" si="11"/>
        <v>7652.8600000000006</v>
      </c>
      <c r="CD62" s="28">
        <f t="shared" ca="1" si="11"/>
        <v>2582.15</v>
      </c>
      <c r="CE62" s="28">
        <f t="shared" ca="1" si="11"/>
        <v>898.26</v>
      </c>
      <c r="CF62" s="28">
        <f t="shared" ca="1" si="11"/>
        <v>764.25</v>
      </c>
      <c r="CG62" s="28">
        <f t="shared" ca="1" si="11"/>
        <v>2078.77</v>
      </c>
    </row>
    <row r="63" spans="1:85" x14ac:dyDescent="0.3">
      <c r="A63" s="25">
        <v>2008</v>
      </c>
      <c r="B63" s="28">
        <f t="shared" ca="1" si="2"/>
        <v>533869.67000000004</v>
      </c>
      <c r="C63" s="29"/>
      <c r="D63" s="28">
        <f t="shared" ca="1" si="8"/>
        <v>10619.1</v>
      </c>
      <c r="E63" s="28">
        <f t="shared" ca="1" si="8"/>
        <v>31820.6</v>
      </c>
      <c r="F63" s="28">
        <f t="shared" ca="1" si="8"/>
        <v>84572.709999999992</v>
      </c>
      <c r="G63" s="28">
        <f t="shared" ca="1" si="8"/>
        <v>23139.949999999997</v>
      </c>
      <c r="H63" s="28">
        <f t="shared" ca="1" si="8"/>
        <v>33398.06</v>
      </c>
      <c r="I63" s="28">
        <f t="shared" ca="1" si="8"/>
        <v>20727.02</v>
      </c>
      <c r="J63" s="28">
        <f t="shared" ca="1" si="8"/>
        <v>66920.509999999995</v>
      </c>
      <c r="K63" s="28">
        <f t="shared" ca="1" si="8"/>
        <v>58005.11</v>
      </c>
      <c r="L63" s="28">
        <f t="shared" ca="1" si="8"/>
        <v>24356.79</v>
      </c>
      <c r="M63" s="28">
        <f t="shared" ca="1" si="8"/>
        <v>52990.19</v>
      </c>
      <c r="N63" s="28">
        <f t="shared" ca="1" si="8"/>
        <v>37711.519999999997</v>
      </c>
      <c r="O63" s="28">
        <f t="shared" ca="1" si="8"/>
        <v>21753.579999999998</v>
      </c>
      <c r="P63" s="28">
        <f t="shared" ca="1" si="8"/>
        <v>24393.61</v>
      </c>
      <c r="Q63" s="28">
        <f t="shared" ca="1" si="8"/>
        <v>24688.870000000003</v>
      </c>
      <c r="R63" s="29"/>
      <c r="S63" s="29"/>
      <c r="T63" s="29"/>
      <c r="U63" s="28">
        <f t="shared" ca="1" si="12"/>
        <v>9906.7999999999993</v>
      </c>
      <c r="V63" s="28">
        <f t="shared" ca="1" si="12"/>
        <v>3623.01</v>
      </c>
      <c r="W63" s="26">
        <f t="shared" si="3"/>
        <v>232</v>
      </c>
      <c r="X63" s="28">
        <f t="shared" ca="1" si="14"/>
        <v>10144.52</v>
      </c>
      <c r="Y63" s="28">
        <f t="shared" ca="1" si="14"/>
        <v>239.76</v>
      </c>
      <c r="Z63" s="28">
        <f t="shared" ca="1" si="14"/>
        <v>234.81</v>
      </c>
      <c r="AA63" s="28">
        <f t="shared" ca="1" si="14"/>
        <v>31820.6</v>
      </c>
      <c r="AB63" s="28">
        <f t="shared" ca="1" si="14"/>
        <v>11130.67</v>
      </c>
      <c r="AC63" s="28">
        <f t="shared" ca="1" si="14"/>
        <v>1925.1399999999999</v>
      </c>
      <c r="AD63" s="28">
        <f t="shared" ca="1" si="14"/>
        <v>1124.8399999999999</v>
      </c>
      <c r="AE63" s="28">
        <f t="shared" ca="1" si="14"/>
        <v>1777.64</v>
      </c>
      <c r="AF63" s="28">
        <f t="shared" ca="1" si="14"/>
        <v>2585.8500000000004</v>
      </c>
      <c r="AG63" s="28">
        <f t="shared" ca="1" si="14"/>
        <v>1692.1100000000001</v>
      </c>
      <c r="AH63" s="28">
        <f t="shared" ca="1" si="14"/>
        <v>11015.439999999999</v>
      </c>
      <c r="AI63" s="28">
        <f t="shared" ca="1" si="14"/>
        <v>5751.04</v>
      </c>
      <c r="AJ63" s="28">
        <f t="shared" ca="1" si="14"/>
        <v>3446.65</v>
      </c>
      <c r="AK63" s="28">
        <f t="shared" ca="1" si="14"/>
        <v>2882.92</v>
      </c>
      <c r="AL63" s="28">
        <f t="shared" ca="1" si="14"/>
        <v>5166.9699999999993</v>
      </c>
      <c r="AM63" s="28">
        <f t="shared" ca="1" si="14"/>
        <v>4780.57</v>
      </c>
      <c r="AN63" s="28">
        <f t="shared" ca="1" si="14"/>
        <v>5089.0600000000004</v>
      </c>
      <c r="AO63" s="28">
        <f t="shared" ca="1" si="14"/>
        <v>2009.3</v>
      </c>
      <c r="AP63" s="28">
        <f t="shared" ca="1" si="14"/>
        <v>5068.1499999999996</v>
      </c>
      <c r="AQ63" s="28">
        <f t="shared" ca="1" si="14"/>
        <v>9328.6999999999989</v>
      </c>
      <c r="AR63" s="28">
        <f t="shared" ca="1" si="14"/>
        <v>5656.2999999999993</v>
      </c>
      <c r="AS63" s="28">
        <f t="shared" ca="1" si="14"/>
        <v>1934.75</v>
      </c>
      <c r="AT63" s="28">
        <f t="shared" ca="1" si="14"/>
        <v>2206.59</v>
      </c>
      <c r="AU63" s="28">
        <f t="shared" ca="1" si="14"/>
        <v>23139.949999999997</v>
      </c>
      <c r="AV63" s="28">
        <f t="shared" ca="1" si="14"/>
        <v>17792.46</v>
      </c>
      <c r="AW63" s="28">
        <f t="shared" ca="1" si="14"/>
        <v>15605.61</v>
      </c>
      <c r="AX63" s="28">
        <f t="shared" ca="1" si="14"/>
        <v>20727.02</v>
      </c>
      <c r="AY63" s="28">
        <f t="shared" ca="1" si="14"/>
        <v>5172.75</v>
      </c>
      <c r="AZ63" s="28">
        <f t="shared" ca="1" si="14"/>
        <v>16841.760000000002</v>
      </c>
      <c r="BA63" s="28">
        <f t="shared" ca="1" si="14"/>
        <v>44906.009999999995</v>
      </c>
      <c r="BB63" s="28">
        <f t="shared" ca="1" si="14"/>
        <v>23698.58</v>
      </c>
      <c r="BC63" s="28">
        <f t="shared" ca="1" si="14"/>
        <v>1257.68</v>
      </c>
      <c r="BD63" s="28">
        <f t="shared" ca="1" si="14"/>
        <v>12472.98</v>
      </c>
      <c r="BE63" s="28">
        <f t="shared" ca="1" si="14"/>
        <v>18850.43</v>
      </c>
      <c r="BF63" s="29"/>
      <c r="BG63" s="28">
        <f t="shared" ca="1" si="10"/>
        <v>24356.79</v>
      </c>
      <c r="BH63" s="28">
        <f t="shared" ca="1" si="10"/>
        <v>6236.7000000000007</v>
      </c>
      <c r="BI63" s="28">
        <f t="shared" ca="1" si="10"/>
        <v>14271.2</v>
      </c>
      <c r="BJ63" s="28">
        <f t="shared" ca="1" si="10"/>
        <v>23912.67</v>
      </c>
      <c r="BK63" s="28">
        <f t="shared" ca="1" si="10"/>
        <v>8569.59</v>
      </c>
      <c r="BL63" s="28">
        <f t="shared" ca="1" si="10"/>
        <v>17125.98</v>
      </c>
      <c r="BM63" s="28">
        <f t="shared" ca="1" si="10"/>
        <v>16920.78</v>
      </c>
      <c r="BN63" s="28">
        <f t="shared" ca="1" si="10"/>
        <v>3664.77</v>
      </c>
      <c r="BO63" s="28">
        <f t="shared" ca="1" si="10"/>
        <v>21753.579999999998</v>
      </c>
      <c r="BP63" s="28">
        <f t="shared" ca="1" si="10"/>
        <v>7939.1599999999989</v>
      </c>
      <c r="BQ63" s="28">
        <f t="shared" ca="1" si="10"/>
        <v>4110.55</v>
      </c>
      <c r="BR63" s="28">
        <f t="shared" ca="1" si="10"/>
        <v>9275.7100000000009</v>
      </c>
      <c r="BS63" s="28">
        <f t="shared" ca="1" si="10"/>
        <v>1768.7599999999998</v>
      </c>
      <c r="BT63" s="28">
        <f t="shared" ca="1" si="10"/>
        <v>1299.43</v>
      </c>
      <c r="BU63" s="28">
        <f t="shared" ca="1" si="10"/>
        <v>13291.39</v>
      </c>
      <c r="BV63" s="28">
        <f t="shared" ca="1" si="10"/>
        <v>1378.5700000000002</v>
      </c>
      <c r="BW63" s="28">
        <f t="shared" ca="1" si="10"/>
        <v>2191.0099999999998</v>
      </c>
      <c r="BX63" s="28">
        <f t="shared" ca="1" si="10"/>
        <v>7827.92</v>
      </c>
      <c r="BY63" s="29"/>
      <c r="BZ63" s="29"/>
      <c r="CA63" s="29"/>
      <c r="CB63" s="29"/>
      <c r="CC63" s="28">
        <f t="shared" ca="1" si="11"/>
        <v>7241.18</v>
      </c>
      <c r="CD63" s="28">
        <f t="shared" ca="1" si="11"/>
        <v>2665.62</v>
      </c>
      <c r="CE63" s="28">
        <f t="shared" ca="1" si="11"/>
        <v>908.43999999999994</v>
      </c>
      <c r="CF63" s="28">
        <f t="shared" ca="1" si="11"/>
        <v>689.57999999999993</v>
      </c>
      <c r="CG63" s="28">
        <f t="shared" ca="1" si="11"/>
        <v>2024.99</v>
      </c>
    </row>
    <row r="64" spans="1:85" x14ac:dyDescent="0.3">
      <c r="A64" s="25">
        <v>2009</v>
      </c>
      <c r="B64" s="28">
        <f t="shared" ca="1" si="2"/>
        <v>502284.81999999995</v>
      </c>
      <c r="C64" s="29"/>
      <c r="D64" s="28">
        <f t="shared" ca="1" si="8"/>
        <v>10513.15</v>
      </c>
      <c r="E64" s="28">
        <f t="shared" ca="1" si="8"/>
        <v>32946.239999999998</v>
      </c>
      <c r="F64" s="28">
        <f t="shared" ca="1" si="8"/>
        <v>72529.37</v>
      </c>
      <c r="G64" s="28">
        <f t="shared" ca="1" si="8"/>
        <v>20558.55</v>
      </c>
      <c r="H64" s="28">
        <f t="shared" ca="1" si="8"/>
        <v>32489.83</v>
      </c>
      <c r="I64" s="28">
        <f t="shared" ca="1" si="8"/>
        <v>19679.099999999999</v>
      </c>
      <c r="J64" s="28">
        <f t="shared" ca="1" si="8"/>
        <v>64644.009999999995</v>
      </c>
      <c r="K64" s="28">
        <f t="shared" ca="1" si="8"/>
        <v>56076.170000000006</v>
      </c>
      <c r="L64" s="28">
        <f t="shared" ca="1" si="8"/>
        <v>23902.45</v>
      </c>
      <c r="M64" s="28">
        <f t="shared" ca="1" si="8"/>
        <v>45518.95</v>
      </c>
      <c r="N64" s="28">
        <f t="shared" ca="1" si="8"/>
        <v>37157.83</v>
      </c>
      <c r="O64" s="28">
        <f t="shared" ca="1" si="8"/>
        <v>22311.279999999999</v>
      </c>
      <c r="P64" s="28">
        <f t="shared" ca="1" si="8"/>
        <v>23321.260000000002</v>
      </c>
      <c r="Q64" s="28">
        <f t="shared" ca="1" si="8"/>
        <v>22383.19</v>
      </c>
      <c r="R64" s="29"/>
      <c r="S64" s="29"/>
      <c r="T64" s="29"/>
      <c r="U64" s="28">
        <f t="shared" ca="1" si="12"/>
        <v>9396.0600000000013</v>
      </c>
      <c r="V64" s="28">
        <f t="shared" ca="1" si="12"/>
        <v>3397.3900000000003</v>
      </c>
      <c r="W64" s="26">
        <f t="shared" si="3"/>
        <v>236</v>
      </c>
      <c r="X64" s="28">
        <f t="shared" ca="1" si="14"/>
        <v>10014.019999999999</v>
      </c>
      <c r="Y64" s="28">
        <f t="shared" ca="1" si="14"/>
        <v>260.60000000000002</v>
      </c>
      <c r="Z64" s="28">
        <f t="shared" ca="1" si="14"/>
        <v>238.55</v>
      </c>
      <c r="AA64" s="28">
        <f t="shared" ca="1" si="14"/>
        <v>32946.239999999998</v>
      </c>
      <c r="AB64" s="28">
        <f t="shared" ca="1" si="14"/>
        <v>9823.23</v>
      </c>
      <c r="AC64" s="28">
        <f t="shared" ca="1" si="14"/>
        <v>1676.97</v>
      </c>
      <c r="AD64" s="28">
        <f t="shared" ca="1" si="14"/>
        <v>984.26</v>
      </c>
      <c r="AE64" s="28">
        <f t="shared" ca="1" si="14"/>
        <v>1383.37</v>
      </c>
      <c r="AF64" s="28">
        <f t="shared" ca="1" si="14"/>
        <v>1902.9500000000003</v>
      </c>
      <c r="AG64" s="28">
        <f t="shared" ca="1" si="14"/>
        <v>1425.1000000000001</v>
      </c>
      <c r="AH64" s="28">
        <f t="shared" ca="1" si="14"/>
        <v>8702.41</v>
      </c>
      <c r="AI64" s="28">
        <f t="shared" ca="1" si="14"/>
        <v>4924.2599999999993</v>
      </c>
      <c r="AJ64" s="28">
        <f t="shared" ca="1" si="14"/>
        <v>2895.6400000000003</v>
      </c>
      <c r="AK64" s="28">
        <f t="shared" ca="1" si="14"/>
        <v>2412.8900000000003</v>
      </c>
      <c r="AL64" s="28">
        <f t="shared" ca="1" si="14"/>
        <v>4565.29</v>
      </c>
      <c r="AM64" s="28">
        <f t="shared" ca="1" si="14"/>
        <v>4464.63</v>
      </c>
      <c r="AN64" s="28">
        <f t="shared" ca="1" si="14"/>
        <v>4534.28</v>
      </c>
      <c r="AO64" s="28">
        <f t="shared" ca="1" si="14"/>
        <v>1703.45</v>
      </c>
      <c r="AP64" s="28">
        <f t="shared" ca="1" si="14"/>
        <v>4616.53</v>
      </c>
      <c r="AQ64" s="28">
        <f t="shared" ca="1" si="14"/>
        <v>7599.5599999999995</v>
      </c>
      <c r="AR64" s="28">
        <f t="shared" ca="1" si="14"/>
        <v>5294.34</v>
      </c>
      <c r="AS64" s="28">
        <f t="shared" ca="1" si="14"/>
        <v>1621.69</v>
      </c>
      <c r="AT64" s="28">
        <f t="shared" ca="1" si="14"/>
        <v>1998.5300000000002</v>
      </c>
      <c r="AU64" s="28">
        <f t="shared" ca="1" si="14"/>
        <v>20558.55</v>
      </c>
      <c r="AV64" s="28">
        <f t="shared" ca="1" si="14"/>
        <v>17005.53</v>
      </c>
      <c r="AW64" s="28">
        <f t="shared" ca="1" si="14"/>
        <v>15484.3</v>
      </c>
      <c r="AX64" s="28">
        <f t="shared" ca="1" si="14"/>
        <v>19679.099999999999</v>
      </c>
      <c r="AY64" s="28">
        <f t="shared" ca="1" si="14"/>
        <v>5056.2</v>
      </c>
      <c r="AZ64" s="28">
        <f t="shared" ca="1" si="14"/>
        <v>15873.48</v>
      </c>
      <c r="BA64" s="28">
        <f t="shared" ca="1" si="14"/>
        <v>43714.33</v>
      </c>
      <c r="BB64" s="28">
        <f t="shared" ca="1" si="14"/>
        <v>23807.339999999997</v>
      </c>
      <c r="BC64" s="28">
        <f t="shared" ca="1" si="14"/>
        <v>1173.3400000000001</v>
      </c>
      <c r="BD64" s="28">
        <f t="shared" ca="1" si="14"/>
        <v>11508.95</v>
      </c>
      <c r="BE64" s="28">
        <f t="shared" ca="1" si="14"/>
        <v>18108.66</v>
      </c>
      <c r="BF64" s="29"/>
      <c r="BG64" s="28">
        <f t="shared" ca="1" si="10"/>
        <v>23902.45</v>
      </c>
      <c r="BH64" s="28">
        <f t="shared" ca="1" si="10"/>
        <v>5289.62</v>
      </c>
      <c r="BI64" s="28">
        <f t="shared" ca="1" si="10"/>
        <v>12271.99</v>
      </c>
      <c r="BJ64" s="28">
        <f t="shared" ca="1" si="10"/>
        <v>19906.650000000001</v>
      </c>
      <c r="BK64" s="28">
        <f t="shared" ca="1" si="10"/>
        <v>8050.6799999999994</v>
      </c>
      <c r="BL64" s="28">
        <f t="shared" ca="1" si="10"/>
        <v>16696.2</v>
      </c>
      <c r="BM64" s="28">
        <f t="shared" ca="1" si="10"/>
        <v>17002.02</v>
      </c>
      <c r="BN64" s="28">
        <f t="shared" ca="1" si="10"/>
        <v>3459.59</v>
      </c>
      <c r="BO64" s="28">
        <f t="shared" ca="1" si="10"/>
        <v>22311.279999999999</v>
      </c>
      <c r="BP64" s="28">
        <f t="shared" ca="1" si="10"/>
        <v>7349.94</v>
      </c>
      <c r="BQ64" s="28">
        <f t="shared" ca="1" si="10"/>
        <v>3788.71</v>
      </c>
      <c r="BR64" s="28">
        <f t="shared" ca="1" si="10"/>
        <v>9251.8900000000012</v>
      </c>
      <c r="BS64" s="28">
        <f t="shared" ca="1" si="10"/>
        <v>1691.4699999999998</v>
      </c>
      <c r="BT64" s="28">
        <f t="shared" ca="1" si="10"/>
        <v>1239.23</v>
      </c>
      <c r="BU64" s="28">
        <f t="shared" ca="1" si="10"/>
        <v>11571.22</v>
      </c>
      <c r="BV64" s="28">
        <f t="shared" ca="1" si="10"/>
        <v>1264.53</v>
      </c>
      <c r="BW64" s="28">
        <f t="shared" ca="1" si="10"/>
        <v>2011.0000000000002</v>
      </c>
      <c r="BX64" s="28">
        <f t="shared" ca="1" si="10"/>
        <v>7536.4400000000005</v>
      </c>
      <c r="BY64" s="29"/>
      <c r="BZ64" s="29"/>
      <c r="CA64" s="29"/>
      <c r="CB64" s="29"/>
      <c r="CC64" s="28">
        <f t="shared" ca="1" si="11"/>
        <v>6807.9699999999993</v>
      </c>
      <c r="CD64" s="28">
        <f t="shared" ca="1" si="11"/>
        <v>2588.09</v>
      </c>
      <c r="CE64" s="28">
        <f t="shared" ca="1" si="11"/>
        <v>889.29000000000008</v>
      </c>
      <c r="CF64" s="28">
        <f t="shared" ca="1" si="11"/>
        <v>624.99</v>
      </c>
      <c r="CG64" s="28">
        <f t="shared" ca="1" si="11"/>
        <v>1883.11</v>
      </c>
    </row>
    <row r="65" spans="1:85" x14ac:dyDescent="0.3">
      <c r="A65" s="25">
        <v>2010</v>
      </c>
      <c r="B65" s="28">
        <f t="shared" ca="1" si="2"/>
        <v>492975.02</v>
      </c>
      <c r="C65" s="29"/>
      <c r="D65" s="28">
        <f t="shared" ca="1" si="8"/>
        <v>11753.41</v>
      </c>
      <c r="E65" s="28">
        <f t="shared" ca="1" si="8"/>
        <v>29727.480000000003</v>
      </c>
      <c r="F65" s="28">
        <f t="shared" ca="1" si="8"/>
        <v>76396.100000000006</v>
      </c>
      <c r="G65" s="28">
        <f t="shared" ca="1" si="8"/>
        <v>20504.379999999997</v>
      </c>
      <c r="H65" s="28">
        <f t="shared" ca="1" si="8"/>
        <v>26520.370000000003</v>
      </c>
      <c r="I65" s="28">
        <f t="shared" ca="1" si="8"/>
        <v>16454.060000000001</v>
      </c>
      <c r="J65" s="28">
        <f t="shared" ca="1" si="8"/>
        <v>66063.69</v>
      </c>
      <c r="K65" s="28">
        <f t="shared" ca="1" si="8"/>
        <v>52668.08</v>
      </c>
      <c r="L65" s="28">
        <f t="shared" ca="1" si="8"/>
        <v>24705.66</v>
      </c>
      <c r="M65" s="28">
        <f t="shared" ca="1" si="8"/>
        <v>44564.869999999995</v>
      </c>
      <c r="N65" s="28">
        <f t="shared" ca="1" si="8"/>
        <v>37638.86</v>
      </c>
      <c r="O65" s="28">
        <f t="shared" ca="1" si="8"/>
        <v>23073.520000000004</v>
      </c>
      <c r="P65" s="28">
        <f t="shared" ca="1" si="8"/>
        <v>23280.59</v>
      </c>
      <c r="Q65" s="28">
        <f t="shared" ca="1" si="8"/>
        <v>20804.170000000002</v>
      </c>
      <c r="R65" s="29"/>
      <c r="S65" s="29"/>
      <c r="T65" s="29"/>
      <c r="U65" s="28">
        <f t="shared" ca="1" si="12"/>
        <v>9633.17</v>
      </c>
      <c r="V65" s="28">
        <f t="shared" ca="1" si="12"/>
        <v>3415.2</v>
      </c>
      <c r="W65" s="26">
        <f t="shared" si="3"/>
        <v>240</v>
      </c>
      <c r="X65" s="28">
        <f t="shared" ca="1" si="14"/>
        <v>11235.15</v>
      </c>
      <c r="Y65" s="28">
        <f t="shared" ca="1" si="14"/>
        <v>281.24</v>
      </c>
      <c r="Z65" s="28">
        <f t="shared" ca="1" si="14"/>
        <v>237.01999999999998</v>
      </c>
      <c r="AA65" s="28">
        <f t="shared" ca="1" si="14"/>
        <v>29727.480000000003</v>
      </c>
      <c r="AB65" s="28">
        <f t="shared" ca="1" si="14"/>
        <v>12111.12</v>
      </c>
      <c r="AC65" s="28">
        <f t="shared" ca="1" si="14"/>
        <v>1781.92</v>
      </c>
      <c r="AD65" s="28">
        <f t="shared" ca="1" si="14"/>
        <v>1031.33</v>
      </c>
      <c r="AE65" s="28">
        <f t="shared" ca="1" si="14"/>
        <v>1611.08</v>
      </c>
      <c r="AF65" s="28">
        <f t="shared" ca="1" si="14"/>
        <v>2163.6999999999998</v>
      </c>
      <c r="AG65" s="28">
        <f t="shared" ca="1" si="14"/>
        <v>1640.5500000000002</v>
      </c>
      <c r="AH65" s="28">
        <f t="shared" ca="1" si="14"/>
        <v>9397.84</v>
      </c>
      <c r="AI65" s="28">
        <f t="shared" ca="1" si="14"/>
        <v>4543.71</v>
      </c>
      <c r="AJ65" s="28">
        <f t="shared" ca="1" si="14"/>
        <v>3027.1000000000004</v>
      </c>
      <c r="AK65" s="28">
        <f t="shared" ca="1" si="14"/>
        <v>2658.29</v>
      </c>
      <c r="AL65" s="28">
        <f t="shared" ca="1" si="14"/>
        <v>4650.2800000000007</v>
      </c>
      <c r="AM65" s="28">
        <f t="shared" ca="1" si="14"/>
        <v>4382.1099999999997</v>
      </c>
      <c r="AN65" s="28">
        <f t="shared" ca="1" si="14"/>
        <v>4357.75</v>
      </c>
      <c r="AO65" s="28">
        <f t="shared" ca="1" si="14"/>
        <v>1779.22</v>
      </c>
      <c r="AP65" s="28">
        <f t="shared" ca="1" si="14"/>
        <v>4529.6000000000004</v>
      </c>
      <c r="AQ65" s="28">
        <f t="shared" ca="1" si="14"/>
        <v>8004.33</v>
      </c>
      <c r="AR65" s="28">
        <f t="shared" ca="1" si="14"/>
        <v>5048.8500000000004</v>
      </c>
      <c r="AS65" s="28">
        <f t="shared" ca="1" si="14"/>
        <v>1674.4699999999998</v>
      </c>
      <c r="AT65" s="28">
        <f t="shared" ca="1" si="14"/>
        <v>2002.87</v>
      </c>
      <c r="AU65" s="28">
        <f t="shared" ca="1" si="14"/>
        <v>20504.379999999997</v>
      </c>
      <c r="AV65" s="28">
        <f t="shared" ca="1" si="14"/>
        <v>14147.14</v>
      </c>
      <c r="AW65" s="28">
        <f t="shared" ca="1" si="14"/>
        <v>12373.23</v>
      </c>
      <c r="AX65" s="28">
        <f t="shared" ca="1" si="14"/>
        <v>16454.060000000001</v>
      </c>
      <c r="AY65" s="28">
        <f t="shared" ca="1" si="14"/>
        <v>5018.37</v>
      </c>
      <c r="AZ65" s="28">
        <f t="shared" ca="1" si="14"/>
        <v>16049.039999999999</v>
      </c>
      <c r="BA65" s="28">
        <f t="shared" ca="1" si="14"/>
        <v>44996.279999999992</v>
      </c>
      <c r="BB65" s="28">
        <f t="shared" ca="1" si="14"/>
        <v>23685.95</v>
      </c>
      <c r="BC65" s="28">
        <f t="shared" ca="1" si="14"/>
        <v>1069.95</v>
      </c>
      <c r="BD65" s="28">
        <f t="shared" ca="1" si="14"/>
        <v>12030.980000000001</v>
      </c>
      <c r="BE65" s="28">
        <f t="shared" ca="1" si="14"/>
        <v>14398.32</v>
      </c>
      <c r="BF65" s="29"/>
      <c r="BG65" s="28">
        <f t="shared" ca="1" si="10"/>
        <v>24705.66</v>
      </c>
      <c r="BH65" s="28">
        <f t="shared" ca="1" si="10"/>
        <v>5246.5199999999995</v>
      </c>
      <c r="BI65" s="28">
        <f t="shared" ca="1" si="10"/>
        <v>12502.330000000002</v>
      </c>
      <c r="BJ65" s="28">
        <f t="shared" ca="1" si="10"/>
        <v>18619.75</v>
      </c>
      <c r="BK65" s="28">
        <f t="shared" ca="1" si="10"/>
        <v>8196.2800000000007</v>
      </c>
      <c r="BL65" s="28">
        <f t="shared" ca="1" si="10"/>
        <v>17015.580000000002</v>
      </c>
      <c r="BM65" s="28">
        <f t="shared" ca="1" si="10"/>
        <v>17132.060000000001</v>
      </c>
      <c r="BN65" s="28">
        <f t="shared" ca="1" si="10"/>
        <v>3491.2099999999996</v>
      </c>
      <c r="BO65" s="28">
        <f t="shared" ca="1" si="10"/>
        <v>23073.520000000004</v>
      </c>
      <c r="BP65" s="28">
        <f t="shared" ca="1" si="10"/>
        <v>7427.4</v>
      </c>
      <c r="BQ65" s="28">
        <f t="shared" ca="1" si="10"/>
        <v>3855.7599999999998</v>
      </c>
      <c r="BR65" s="28">
        <f t="shared" ca="1" si="10"/>
        <v>9053.9000000000015</v>
      </c>
      <c r="BS65" s="28">
        <f t="shared" ca="1" si="10"/>
        <v>1687</v>
      </c>
      <c r="BT65" s="28">
        <f t="shared" ca="1" si="10"/>
        <v>1256.54</v>
      </c>
      <c r="BU65" s="28">
        <f t="shared" ca="1" si="10"/>
        <v>10089.91</v>
      </c>
      <c r="BV65" s="28">
        <f t="shared" ca="1" si="10"/>
        <v>1242.42</v>
      </c>
      <c r="BW65" s="28">
        <f t="shared" ca="1" si="10"/>
        <v>1657</v>
      </c>
      <c r="BX65" s="28">
        <f t="shared" ca="1" si="10"/>
        <v>7814.82</v>
      </c>
      <c r="BY65" s="29"/>
      <c r="BZ65" s="29"/>
      <c r="CA65" s="29"/>
      <c r="CB65" s="29"/>
      <c r="CC65" s="28">
        <f t="shared" ca="1" si="11"/>
        <v>6844.3099999999995</v>
      </c>
      <c r="CD65" s="28">
        <f t="shared" ca="1" si="11"/>
        <v>2788.87</v>
      </c>
      <c r="CE65" s="28">
        <f t="shared" ca="1" si="11"/>
        <v>910.73</v>
      </c>
      <c r="CF65" s="28">
        <f t="shared" ca="1" si="11"/>
        <v>612.77</v>
      </c>
      <c r="CG65" s="28">
        <f t="shared" ca="1" si="11"/>
        <v>1891.6899999999998</v>
      </c>
    </row>
    <row r="66" spans="1:85" x14ac:dyDescent="0.3">
      <c r="A66" s="25">
        <v>2011</v>
      </c>
      <c r="B66" s="28">
        <f t="shared" ca="1" si="2"/>
        <v>513851.71</v>
      </c>
      <c r="C66" s="29"/>
      <c r="D66" s="28">
        <f t="shared" ca="1" si="8"/>
        <v>12130.31</v>
      </c>
      <c r="E66" s="28">
        <f t="shared" ca="1" si="8"/>
        <v>30071.690000000002</v>
      </c>
      <c r="F66" s="28">
        <f t="shared" ca="1" si="8"/>
        <v>79247.199999999997</v>
      </c>
      <c r="G66" s="28">
        <f t="shared" ca="1" si="8"/>
        <v>24511.870000000003</v>
      </c>
      <c r="H66" s="28">
        <f t="shared" ca="1" si="8"/>
        <v>28722.77</v>
      </c>
      <c r="I66" s="28">
        <f t="shared" ca="1" si="8"/>
        <v>17485.32</v>
      </c>
      <c r="J66" s="28">
        <f t="shared" ca="1" si="8"/>
        <v>67492.41</v>
      </c>
      <c r="K66" s="28">
        <f t="shared" ca="1" si="8"/>
        <v>54537.180000000008</v>
      </c>
      <c r="L66" s="28">
        <f t="shared" ca="1" si="8"/>
        <v>24086.83</v>
      </c>
      <c r="M66" s="28">
        <f t="shared" ca="1" si="8"/>
        <v>50492.23</v>
      </c>
      <c r="N66" s="28">
        <f t="shared" ca="1" si="8"/>
        <v>37291.520000000004</v>
      </c>
      <c r="O66" s="28">
        <f t="shared" ca="1" si="8"/>
        <v>21695.480000000003</v>
      </c>
      <c r="P66" s="28">
        <f t="shared" ca="1" si="8"/>
        <v>25770.34</v>
      </c>
      <c r="Q66" s="28">
        <f t="shared" ca="1" si="8"/>
        <v>21322.78</v>
      </c>
      <c r="R66" s="29"/>
      <c r="S66" s="29"/>
      <c r="T66" s="29"/>
      <c r="U66" s="28">
        <f t="shared" ca="1" si="12"/>
        <v>9679.2000000000007</v>
      </c>
      <c r="V66" s="28">
        <f t="shared" ca="1" si="12"/>
        <v>3503.9100000000003</v>
      </c>
      <c r="W66" s="26">
        <f t="shared" si="3"/>
        <v>244</v>
      </c>
      <c r="X66" s="28">
        <f t="shared" ca="1" si="14"/>
        <v>11587.82</v>
      </c>
      <c r="Y66" s="28">
        <f t="shared" ca="1" si="14"/>
        <v>288.87</v>
      </c>
      <c r="Z66" s="28">
        <f t="shared" ca="1" si="14"/>
        <v>253.63</v>
      </c>
      <c r="AA66" s="28">
        <f t="shared" ca="1" si="14"/>
        <v>30071.690000000002</v>
      </c>
      <c r="AB66" s="28">
        <f t="shared" ca="1" si="14"/>
        <v>11353.939999999999</v>
      </c>
      <c r="AC66" s="28">
        <f t="shared" ca="1" si="14"/>
        <v>1708.75</v>
      </c>
      <c r="AD66" s="28">
        <f t="shared" ca="1" si="14"/>
        <v>1054.42</v>
      </c>
      <c r="AE66" s="28">
        <f t="shared" ca="1" si="14"/>
        <v>1695.65</v>
      </c>
      <c r="AF66" s="28">
        <f t="shared" ca="1" si="14"/>
        <v>2381.1400000000003</v>
      </c>
      <c r="AG66" s="28">
        <f t="shared" ca="1" si="14"/>
        <v>1736.05</v>
      </c>
      <c r="AH66" s="28">
        <f t="shared" ca="1" si="14"/>
        <v>9832.0300000000007</v>
      </c>
      <c r="AI66" s="28">
        <f t="shared" ca="1" si="14"/>
        <v>4781.8500000000004</v>
      </c>
      <c r="AJ66" s="28">
        <f t="shared" ca="1" si="14"/>
        <v>3298.6500000000005</v>
      </c>
      <c r="AK66" s="28">
        <f t="shared" ca="1" si="14"/>
        <v>2747.91</v>
      </c>
      <c r="AL66" s="28">
        <f t="shared" ca="1" si="14"/>
        <v>4609.3</v>
      </c>
      <c r="AM66" s="28">
        <f t="shared" ca="1" si="14"/>
        <v>4631.99</v>
      </c>
      <c r="AN66" s="28">
        <f t="shared" ca="1" si="14"/>
        <v>4531.2800000000007</v>
      </c>
      <c r="AO66" s="28">
        <f t="shared" ca="1" si="14"/>
        <v>1834.04</v>
      </c>
      <c r="AP66" s="28">
        <f t="shared" ca="1" si="14"/>
        <v>4743.9400000000005</v>
      </c>
      <c r="AQ66" s="28">
        <f t="shared" ca="1" si="14"/>
        <v>8946.4500000000007</v>
      </c>
      <c r="AR66" s="28">
        <f t="shared" ca="1" si="14"/>
        <v>5412.8899999999994</v>
      </c>
      <c r="AS66" s="28">
        <f t="shared" ca="1" si="14"/>
        <v>1759.81</v>
      </c>
      <c r="AT66" s="28">
        <f t="shared" ca="1" si="14"/>
        <v>2187.08</v>
      </c>
      <c r="AU66" s="28">
        <f t="shared" ca="1" si="14"/>
        <v>24511.870000000003</v>
      </c>
      <c r="AV66" s="28">
        <f t="shared" ca="1" si="14"/>
        <v>15720.85</v>
      </c>
      <c r="AW66" s="28">
        <f t="shared" ca="1" si="14"/>
        <v>13001.92</v>
      </c>
      <c r="AX66" s="28">
        <f t="shared" ca="1" si="14"/>
        <v>17485.32</v>
      </c>
      <c r="AY66" s="28">
        <f t="shared" ca="1" si="14"/>
        <v>5152.8900000000003</v>
      </c>
      <c r="AZ66" s="28">
        <f t="shared" ca="1" si="14"/>
        <v>16375.67</v>
      </c>
      <c r="BA66" s="28">
        <f t="shared" ca="1" si="14"/>
        <v>45963.850000000006</v>
      </c>
      <c r="BB66" s="28">
        <f t="shared" ca="1" si="14"/>
        <v>23130.42</v>
      </c>
      <c r="BC66" s="28">
        <f t="shared" ca="1" si="14"/>
        <v>1184.5500000000002</v>
      </c>
      <c r="BD66" s="28">
        <f t="shared" ca="1" si="14"/>
        <v>13234.939999999999</v>
      </c>
      <c r="BE66" s="28">
        <f t="shared" ca="1" si="14"/>
        <v>15344.7</v>
      </c>
      <c r="BF66" s="29"/>
      <c r="BG66" s="28">
        <f t="shared" ca="1" si="10"/>
        <v>24086.83</v>
      </c>
      <c r="BH66" s="28">
        <f t="shared" ca="1" si="10"/>
        <v>5875.65</v>
      </c>
      <c r="BI66" s="28">
        <f t="shared" ca="1" si="10"/>
        <v>14279.73</v>
      </c>
      <c r="BJ66" s="28">
        <f t="shared" ref="BG66:BX73" ca="1" si="15">SUM(OFFSET(BJ$76,$W66,0,4,1))</f>
        <v>21488</v>
      </c>
      <c r="BK66" s="28">
        <f t="shared" ca="1" si="15"/>
        <v>8848.83</v>
      </c>
      <c r="BL66" s="28">
        <f t="shared" ca="1" si="15"/>
        <v>17646.48</v>
      </c>
      <c r="BM66" s="28">
        <f t="shared" ca="1" si="15"/>
        <v>15845.72</v>
      </c>
      <c r="BN66" s="28">
        <f t="shared" ca="1" si="15"/>
        <v>3799.32</v>
      </c>
      <c r="BO66" s="28">
        <f t="shared" ca="1" si="15"/>
        <v>21695.480000000003</v>
      </c>
      <c r="BP66" s="28">
        <f t="shared" ca="1" si="15"/>
        <v>8314.2599999999984</v>
      </c>
      <c r="BQ66" s="28">
        <f t="shared" ca="1" si="15"/>
        <v>4211.7</v>
      </c>
      <c r="BR66" s="28">
        <f t="shared" ca="1" si="15"/>
        <v>10121.56</v>
      </c>
      <c r="BS66" s="28">
        <f t="shared" ca="1" si="15"/>
        <v>1762.12</v>
      </c>
      <c r="BT66" s="28">
        <f t="shared" ca="1" si="15"/>
        <v>1360.7</v>
      </c>
      <c r="BU66" s="28">
        <f t="shared" ca="1" si="15"/>
        <v>10493.05</v>
      </c>
      <c r="BV66" s="28">
        <f t="shared" ca="1" si="15"/>
        <v>1296.42</v>
      </c>
      <c r="BW66" s="28">
        <f t="shared" ca="1" si="15"/>
        <v>1755.3600000000001</v>
      </c>
      <c r="BX66" s="28">
        <f t="shared" ca="1" si="15"/>
        <v>7777.92</v>
      </c>
      <c r="BY66" s="29"/>
      <c r="BZ66" s="29"/>
      <c r="CA66" s="29"/>
      <c r="CB66" s="29"/>
      <c r="CC66" s="28">
        <f t="shared" ca="1" si="11"/>
        <v>6843.59</v>
      </c>
      <c r="CD66" s="28">
        <f t="shared" ca="1" si="11"/>
        <v>2835.6</v>
      </c>
      <c r="CE66" s="28">
        <f t="shared" ca="1" si="11"/>
        <v>897.6099999999999</v>
      </c>
      <c r="CF66" s="28">
        <f t="shared" ca="1" si="11"/>
        <v>664.5</v>
      </c>
      <c r="CG66" s="28">
        <f t="shared" ca="1" si="11"/>
        <v>1941.78</v>
      </c>
    </row>
    <row r="67" spans="1:85" x14ac:dyDescent="0.3">
      <c r="A67" s="25">
        <v>2012</v>
      </c>
      <c r="B67" s="28">
        <f t="shared" ca="1" si="2"/>
        <v>515031.25</v>
      </c>
      <c r="C67" s="29"/>
      <c r="D67" s="28">
        <f t="shared" ref="D67:Q69" ca="1" si="16">SUM(OFFSET(D$76,$W67,0,4,1))</f>
        <v>12436.18</v>
      </c>
      <c r="E67" s="28">
        <f t="shared" ca="1" si="16"/>
        <v>33661.090000000004</v>
      </c>
      <c r="F67" s="28">
        <f t="shared" ca="1" si="16"/>
        <v>79731.75</v>
      </c>
      <c r="G67" s="28">
        <f t="shared" ca="1" si="16"/>
        <v>26806.949999999997</v>
      </c>
      <c r="H67" s="28">
        <f t="shared" ca="1" si="16"/>
        <v>29754.22</v>
      </c>
      <c r="I67" s="28">
        <f t="shared" ca="1" si="16"/>
        <v>18226.07</v>
      </c>
      <c r="J67" s="28">
        <f t="shared" ca="1" si="16"/>
        <v>65469.120000000003</v>
      </c>
      <c r="K67" s="28">
        <f t="shared" ca="1" si="16"/>
        <v>52702.3</v>
      </c>
      <c r="L67" s="28">
        <f t="shared" ca="1" si="16"/>
        <v>22652.29</v>
      </c>
      <c r="M67" s="28">
        <f t="shared" ca="1" si="16"/>
        <v>50593.08</v>
      </c>
      <c r="N67" s="28">
        <f t="shared" ca="1" si="16"/>
        <v>35152.93</v>
      </c>
      <c r="O67" s="28">
        <f t="shared" ca="1" si="16"/>
        <v>19721.54</v>
      </c>
      <c r="P67" s="28">
        <f t="shared" ca="1" si="16"/>
        <v>27240.66</v>
      </c>
      <c r="Q67" s="28">
        <f t="shared" ca="1" si="16"/>
        <v>22631.599999999999</v>
      </c>
      <c r="R67" s="29"/>
      <c r="S67" s="29"/>
      <c r="T67" s="29"/>
      <c r="U67" s="28">
        <f t="shared" ca="1" si="12"/>
        <v>9377.23</v>
      </c>
      <c r="V67" s="28">
        <f t="shared" ca="1" si="12"/>
        <v>3299.79</v>
      </c>
      <c r="W67" s="26">
        <f t="shared" si="3"/>
        <v>248</v>
      </c>
      <c r="X67" s="28">
        <f t="shared" ca="1" si="14"/>
        <v>11859.77</v>
      </c>
      <c r="Y67" s="28">
        <f t="shared" ca="1" si="14"/>
        <v>289.26</v>
      </c>
      <c r="Z67" s="28">
        <f t="shared" ca="1" si="14"/>
        <v>287.14</v>
      </c>
      <c r="AA67" s="28">
        <f t="shared" ca="1" si="14"/>
        <v>33661.090000000004</v>
      </c>
      <c r="AB67" s="28">
        <f t="shared" ca="1" si="14"/>
        <v>11829.16</v>
      </c>
      <c r="AC67" s="28">
        <f t="shared" ca="1" si="14"/>
        <v>1645.78</v>
      </c>
      <c r="AD67" s="28">
        <f t="shared" ca="1" si="14"/>
        <v>1001.03</v>
      </c>
      <c r="AE67" s="28">
        <f t="shared" ca="1" si="14"/>
        <v>1901.8</v>
      </c>
      <c r="AF67" s="28">
        <f t="shared" ca="1" si="14"/>
        <v>2444.29</v>
      </c>
      <c r="AG67" s="28">
        <f t="shared" ca="1" si="14"/>
        <v>1649.4199999999998</v>
      </c>
      <c r="AH67" s="28">
        <f t="shared" ca="1" si="14"/>
        <v>9546.0499999999993</v>
      </c>
      <c r="AI67" s="28">
        <f t="shared" ca="1" si="14"/>
        <v>4573.66</v>
      </c>
      <c r="AJ67" s="28">
        <f t="shared" ca="1" si="14"/>
        <v>3206.3</v>
      </c>
      <c r="AK67" s="28">
        <f t="shared" ca="1" si="14"/>
        <v>2766.7499999999995</v>
      </c>
      <c r="AL67" s="28">
        <f t="shared" ca="1" si="14"/>
        <v>4440.93</v>
      </c>
      <c r="AM67" s="28">
        <f t="shared" ca="1" si="14"/>
        <v>4742.8600000000006</v>
      </c>
      <c r="AN67" s="28">
        <f t="shared" ca="1" si="14"/>
        <v>4546.09</v>
      </c>
      <c r="AO67" s="28">
        <f t="shared" ca="1" si="14"/>
        <v>1795.29</v>
      </c>
      <c r="AP67" s="28">
        <f t="shared" ca="1" si="14"/>
        <v>4774.78</v>
      </c>
      <c r="AQ67" s="28">
        <f t="shared" ca="1" si="14"/>
        <v>9144.8100000000013</v>
      </c>
      <c r="AR67" s="28">
        <f t="shared" ca="1" si="14"/>
        <v>5602.63</v>
      </c>
      <c r="AS67" s="28">
        <f t="shared" ca="1" si="14"/>
        <v>1848.8899999999999</v>
      </c>
      <c r="AT67" s="28">
        <f t="shared" ca="1" si="14"/>
        <v>2271.2200000000003</v>
      </c>
      <c r="AU67" s="28">
        <f t="shared" ca="1" si="14"/>
        <v>26806.949999999997</v>
      </c>
      <c r="AV67" s="28">
        <f t="shared" ca="1" si="14"/>
        <v>16191.879999999997</v>
      </c>
      <c r="AW67" s="28">
        <f t="shared" ca="1" si="14"/>
        <v>13562.34</v>
      </c>
      <c r="AX67" s="28">
        <f t="shared" ca="1" si="14"/>
        <v>18226.07</v>
      </c>
      <c r="AY67" s="28">
        <f t="shared" ca="1" si="14"/>
        <v>5028.88</v>
      </c>
      <c r="AZ67" s="28">
        <f t="shared" ca="1" si="14"/>
        <v>16539.010000000002</v>
      </c>
      <c r="BA67" s="28">
        <f t="shared" ca="1" si="14"/>
        <v>43901.24</v>
      </c>
      <c r="BB67" s="28">
        <f t="shared" ca="1" si="14"/>
        <v>22134.5</v>
      </c>
      <c r="BC67" s="28">
        <f t="shared" ca="1" si="14"/>
        <v>1164.4099999999999</v>
      </c>
      <c r="BD67" s="28">
        <f t="shared" ca="1" si="14"/>
        <v>12235.759999999998</v>
      </c>
      <c r="BE67" s="28">
        <f t="shared" ca="1" si="14"/>
        <v>15595.67</v>
      </c>
      <c r="BF67" s="29"/>
      <c r="BG67" s="28">
        <f t="shared" ca="1" si="15"/>
        <v>22652.29</v>
      </c>
      <c r="BH67" s="28">
        <f t="shared" ca="1" si="15"/>
        <v>5880.74</v>
      </c>
      <c r="BI67" s="28">
        <f t="shared" ca="1" si="15"/>
        <v>14408.759999999998</v>
      </c>
      <c r="BJ67" s="28">
        <f t="shared" ca="1" si="15"/>
        <v>21529.010000000002</v>
      </c>
      <c r="BK67" s="28">
        <f t="shared" ca="1" si="15"/>
        <v>8774.57</v>
      </c>
      <c r="BL67" s="28">
        <f t="shared" ca="1" si="15"/>
        <v>17367.13</v>
      </c>
      <c r="BM67" s="28">
        <f t="shared" ca="1" si="15"/>
        <v>13982.289999999999</v>
      </c>
      <c r="BN67" s="28">
        <f t="shared" ca="1" si="15"/>
        <v>3803.51</v>
      </c>
      <c r="BO67" s="28">
        <f t="shared" ca="1" si="15"/>
        <v>19721.54</v>
      </c>
      <c r="BP67" s="28">
        <f t="shared" ca="1" si="15"/>
        <v>9222.0499999999993</v>
      </c>
      <c r="BQ67" s="28">
        <f t="shared" ca="1" si="15"/>
        <v>4485.7300000000005</v>
      </c>
      <c r="BR67" s="28">
        <f t="shared" ca="1" si="15"/>
        <v>10467.1</v>
      </c>
      <c r="BS67" s="28">
        <f t="shared" ca="1" si="15"/>
        <v>1674.03</v>
      </c>
      <c r="BT67" s="28">
        <f t="shared" ca="1" si="15"/>
        <v>1391.76</v>
      </c>
      <c r="BU67" s="28">
        <f t="shared" ca="1" si="15"/>
        <v>12120.11</v>
      </c>
      <c r="BV67" s="28">
        <f t="shared" ca="1" si="15"/>
        <v>1231.05</v>
      </c>
      <c r="BW67" s="28">
        <f t="shared" ca="1" si="15"/>
        <v>1742.21</v>
      </c>
      <c r="BX67" s="28">
        <f t="shared" ca="1" si="15"/>
        <v>7538.24</v>
      </c>
      <c r="BY67" s="29"/>
      <c r="BZ67" s="29"/>
      <c r="CA67" s="29"/>
      <c r="CB67" s="29"/>
      <c r="CC67" s="28">
        <f t="shared" ca="1" si="11"/>
        <v>6452.8700000000008</v>
      </c>
      <c r="CD67" s="28">
        <f t="shared" ca="1" si="11"/>
        <v>2924.36</v>
      </c>
      <c r="CE67" s="28">
        <f t="shared" ca="1" si="11"/>
        <v>848.53</v>
      </c>
      <c r="CF67" s="28">
        <f t="shared" ca="1" si="11"/>
        <v>600.43000000000006</v>
      </c>
      <c r="CG67" s="28">
        <f t="shared" ca="1" si="11"/>
        <v>1850.83</v>
      </c>
    </row>
    <row r="68" spans="1:85" x14ac:dyDescent="0.3">
      <c r="A68" s="25">
        <v>2013</v>
      </c>
      <c r="B68" s="28">
        <f t="shared" ca="1" si="2"/>
        <v>518969.24</v>
      </c>
      <c r="C68" s="29"/>
      <c r="D68" s="28">
        <f t="shared" ca="1" si="16"/>
        <v>12573.72</v>
      </c>
      <c r="E68" s="28">
        <f t="shared" ca="1" si="16"/>
        <v>36690.39</v>
      </c>
      <c r="F68" s="28">
        <f t="shared" ca="1" si="16"/>
        <v>76979.58</v>
      </c>
      <c r="G68" s="28">
        <f t="shared" ca="1" si="16"/>
        <v>29021.32</v>
      </c>
      <c r="H68" s="28">
        <f t="shared" ca="1" si="16"/>
        <v>31578.240000000002</v>
      </c>
      <c r="I68" s="28">
        <f t="shared" ca="1" si="16"/>
        <v>19421.900000000001</v>
      </c>
      <c r="J68" s="28">
        <f t="shared" ca="1" si="16"/>
        <v>64970.64</v>
      </c>
      <c r="K68" s="28">
        <f t="shared" ca="1" si="16"/>
        <v>50991.289999999994</v>
      </c>
      <c r="L68" s="28">
        <f t="shared" ca="1" si="16"/>
        <v>22199.699999999997</v>
      </c>
      <c r="M68" s="28">
        <f t="shared" ca="1" si="16"/>
        <v>51830.55</v>
      </c>
      <c r="N68" s="28">
        <f t="shared" ca="1" si="16"/>
        <v>35382.71</v>
      </c>
      <c r="O68" s="28">
        <f t="shared" ca="1" si="16"/>
        <v>19075.79</v>
      </c>
      <c r="P68" s="28">
        <f t="shared" ca="1" si="16"/>
        <v>27541.510000000002</v>
      </c>
      <c r="Q68" s="28">
        <f t="shared" ca="1" si="16"/>
        <v>22472.98</v>
      </c>
      <c r="R68" s="29"/>
      <c r="S68" s="29"/>
      <c r="T68" s="29"/>
      <c r="U68" s="28">
        <f t="shared" ca="1" si="12"/>
        <v>9209.01</v>
      </c>
      <c r="V68" s="28">
        <f t="shared" ca="1" si="12"/>
        <v>3401.12</v>
      </c>
      <c r="W68" s="26">
        <f t="shared" si="3"/>
        <v>252</v>
      </c>
      <c r="X68" s="28">
        <f t="shared" ca="1" si="14"/>
        <v>11987.01</v>
      </c>
      <c r="Y68" s="28">
        <f t="shared" ca="1" si="14"/>
        <v>282.18</v>
      </c>
      <c r="Z68" s="28">
        <f t="shared" ca="1" si="14"/>
        <v>304.53999999999996</v>
      </c>
      <c r="AA68" s="28">
        <f t="shared" ca="1" si="14"/>
        <v>36690.39</v>
      </c>
      <c r="AB68" s="28">
        <f t="shared" ca="1" si="14"/>
        <v>11074.300000000001</v>
      </c>
      <c r="AC68" s="28">
        <f t="shared" ca="1" si="14"/>
        <v>1470.29</v>
      </c>
      <c r="AD68" s="28">
        <f t="shared" ca="1" si="14"/>
        <v>939.33</v>
      </c>
      <c r="AE68" s="28">
        <f t="shared" ca="1" si="14"/>
        <v>1678.45</v>
      </c>
      <c r="AF68" s="28">
        <f t="shared" ca="1" si="14"/>
        <v>2304.5700000000002</v>
      </c>
      <c r="AG68" s="28">
        <f t="shared" ca="1" si="14"/>
        <v>1588.4499999999998</v>
      </c>
      <c r="AH68" s="28">
        <f t="shared" ca="1" si="14"/>
        <v>9238.9699999999993</v>
      </c>
      <c r="AI68" s="28">
        <f t="shared" ca="1" si="14"/>
        <v>4759.7900000000009</v>
      </c>
      <c r="AJ68" s="28">
        <f t="shared" ca="1" si="14"/>
        <v>3116.72</v>
      </c>
      <c r="AK68" s="28">
        <f t="shared" ca="1" si="14"/>
        <v>2612.9</v>
      </c>
      <c r="AL68" s="28">
        <f t="shared" ca="1" si="14"/>
        <v>4031.16</v>
      </c>
      <c r="AM68" s="28">
        <f t="shared" ca="1" si="14"/>
        <v>4734.96</v>
      </c>
      <c r="AN68" s="28">
        <f t="shared" ca="1" si="14"/>
        <v>4332.07</v>
      </c>
      <c r="AO68" s="28">
        <f t="shared" ca="1" si="14"/>
        <v>1693.48</v>
      </c>
      <c r="AP68" s="28">
        <f t="shared" ca="1" si="14"/>
        <v>4691.4699999999993</v>
      </c>
      <c r="AQ68" s="28">
        <f t="shared" ca="1" si="14"/>
        <v>9200.77</v>
      </c>
      <c r="AR68" s="28">
        <f t="shared" ca="1" si="14"/>
        <v>5616.92</v>
      </c>
      <c r="AS68" s="28">
        <f t="shared" ca="1" si="14"/>
        <v>1762.7399999999998</v>
      </c>
      <c r="AT68" s="28">
        <f t="shared" ca="1" si="14"/>
        <v>2132.2399999999998</v>
      </c>
      <c r="AU68" s="28">
        <f t="shared" ca="1" si="14"/>
        <v>29021.32</v>
      </c>
      <c r="AV68" s="28">
        <f t="shared" ca="1" si="14"/>
        <v>17270.349999999999</v>
      </c>
      <c r="AW68" s="28">
        <f t="shared" ca="1" si="14"/>
        <v>14307.89</v>
      </c>
      <c r="AX68" s="28">
        <f t="shared" ca="1" si="14"/>
        <v>19421.900000000001</v>
      </c>
      <c r="AY68" s="28">
        <f t="shared" ca="1" si="14"/>
        <v>4941.88</v>
      </c>
      <c r="AZ68" s="28">
        <f t="shared" ca="1" si="14"/>
        <v>16203.64</v>
      </c>
      <c r="BA68" s="28">
        <f t="shared" ca="1" si="14"/>
        <v>43825.13</v>
      </c>
      <c r="BB68" s="28">
        <f t="shared" ca="1" si="14"/>
        <v>21200.77</v>
      </c>
      <c r="BC68" s="28">
        <f t="shared" ca="1" si="14"/>
        <v>1199.8399999999999</v>
      </c>
      <c r="BD68" s="28">
        <f t="shared" ca="1" si="14"/>
        <v>10371.66</v>
      </c>
      <c r="BE68" s="28">
        <f t="shared" ca="1" si="14"/>
        <v>16703.559999999998</v>
      </c>
      <c r="BF68" s="29"/>
      <c r="BG68" s="28">
        <f t="shared" ca="1" si="15"/>
        <v>22199.699999999997</v>
      </c>
      <c r="BH68" s="28">
        <f t="shared" ca="1" si="15"/>
        <v>5737.86</v>
      </c>
      <c r="BI68" s="28">
        <f t="shared" ca="1" si="15"/>
        <v>14227.970000000001</v>
      </c>
      <c r="BJ68" s="28">
        <f t="shared" ca="1" si="15"/>
        <v>22832.760000000002</v>
      </c>
      <c r="BK68" s="28">
        <f t="shared" ca="1" si="15"/>
        <v>9031.9599999999991</v>
      </c>
      <c r="BL68" s="28">
        <f t="shared" ca="1" si="15"/>
        <v>18279.099999999999</v>
      </c>
      <c r="BM68" s="28">
        <f t="shared" ca="1" si="15"/>
        <v>13196.12</v>
      </c>
      <c r="BN68" s="28">
        <f t="shared" ca="1" si="15"/>
        <v>3907.4700000000003</v>
      </c>
      <c r="BO68" s="28">
        <f t="shared" ca="1" si="15"/>
        <v>19075.79</v>
      </c>
      <c r="BP68" s="28">
        <f t="shared" ca="1" si="15"/>
        <v>9620.33</v>
      </c>
      <c r="BQ68" s="28">
        <f t="shared" ca="1" si="15"/>
        <v>4710.18</v>
      </c>
      <c r="BR68" s="28">
        <f t="shared" ca="1" si="15"/>
        <v>10089.759999999998</v>
      </c>
      <c r="BS68" s="28">
        <f t="shared" ca="1" si="15"/>
        <v>1687.5</v>
      </c>
      <c r="BT68" s="28">
        <f t="shared" ca="1" si="15"/>
        <v>1433.75</v>
      </c>
      <c r="BU68" s="28">
        <f t="shared" ca="1" si="15"/>
        <v>11948.08</v>
      </c>
      <c r="BV68" s="28">
        <f t="shared" ca="1" si="15"/>
        <v>1209.4099999999999</v>
      </c>
      <c r="BW68" s="28">
        <f t="shared" ca="1" si="15"/>
        <v>1848.1999999999998</v>
      </c>
      <c r="BX68" s="28">
        <f t="shared" ca="1" si="15"/>
        <v>7467.31</v>
      </c>
      <c r="BY68" s="29"/>
      <c r="BZ68" s="29"/>
      <c r="CA68" s="29"/>
      <c r="CB68" s="29"/>
      <c r="CC68" s="28">
        <f t="shared" ref="CC68:CG73" ca="1" si="17">SUM(OFFSET(CC$76,$W68,0,4,1))</f>
        <v>6273.9400000000005</v>
      </c>
      <c r="CD68" s="28">
        <f t="shared" ca="1" si="17"/>
        <v>2935.0699999999997</v>
      </c>
      <c r="CE68" s="28">
        <f t="shared" ca="1" si="17"/>
        <v>841.18999999999994</v>
      </c>
      <c r="CF68" s="28">
        <f t="shared" ca="1" si="17"/>
        <v>627.77</v>
      </c>
      <c r="CG68" s="28">
        <f t="shared" ca="1" si="17"/>
        <v>1932.1599999999999</v>
      </c>
    </row>
    <row r="69" spans="1:85" x14ac:dyDescent="0.3">
      <c r="A69" s="25">
        <v>2014</v>
      </c>
      <c r="B69" s="28">
        <f t="shared" ca="1" si="2"/>
        <v>554436.06000000006</v>
      </c>
      <c r="C69" s="29"/>
      <c r="D69" s="28">
        <f t="shared" ca="1" si="16"/>
        <v>13678.57</v>
      </c>
      <c r="E69" s="28">
        <f t="shared" ca="1" si="16"/>
        <v>41275.58</v>
      </c>
      <c r="F69" s="28">
        <f t="shared" ca="1" si="16"/>
        <v>86066.85</v>
      </c>
      <c r="G69" s="28">
        <f t="shared" ca="1" si="16"/>
        <v>34476.849999999991</v>
      </c>
      <c r="H69" s="28">
        <f t="shared" ca="1" si="16"/>
        <v>34799.65</v>
      </c>
      <c r="I69" s="28">
        <f t="shared" ca="1" si="16"/>
        <v>20984.010000000002</v>
      </c>
      <c r="J69" s="28">
        <f t="shared" ca="1" si="16"/>
        <v>69390.350000000006</v>
      </c>
      <c r="K69" s="28">
        <f t="shared" ca="1" si="16"/>
        <v>52727.51</v>
      </c>
      <c r="L69" s="28">
        <f t="shared" ca="1" si="16"/>
        <v>22667.090000000004</v>
      </c>
      <c r="M69" s="28">
        <f t="shared" ca="1" si="16"/>
        <v>52660.36</v>
      </c>
      <c r="N69" s="28">
        <f t="shared" ca="1" si="16"/>
        <v>33800.270000000004</v>
      </c>
      <c r="O69" s="28">
        <f t="shared" ca="1" si="16"/>
        <v>18692.449999999997</v>
      </c>
      <c r="P69" s="28">
        <f t="shared" ca="1" si="16"/>
        <v>29087.190000000002</v>
      </c>
      <c r="Q69" s="28">
        <f t="shared" ca="1" si="16"/>
        <v>25386.230000000003</v>
      </c>
      <c r="R69" s="29"/>
      <c r="S69" s="29"/>
      <c r="T69" s="29"/>
      <c r="U69" s="28">
        <f t="shared" ref="U69:AJ73" ca="1" si="18">SUM(OFFSET(U$76,$W69,0,4,1))</f>
        <v>9566.7100000000009</v>
      </c>
      <c r="V69" s="28">
        <f t="shared" ca="1" si="18"/>
        <v>3470.3300000000004</v>
      </c>
      <c r="W69" s="26">
        <f t="shared" si="3"/>
        <v>256</v>
      </c>
      <c r="X69" s="28">
        <f t="shared" ca="1" si="18"/>
        <v>13039.920000000002</v>
      </c>
      <c r="Y69" s="28">
        <f t="shared" ca="1" si="18"/>
        <v>293.19</v>
      </c>
      <c r="Z69" s="28">
        <f t="shared" ca="1" si="18"/>
        <v>345.47</v>
      </c>
      <c r="AA69" s="28">
        <f t="shared" ca="1" si="18"/>
        <v>41275.58</v>
      </c>
      <c r="AB69" s="28">
        <f t="shared" ca="1" si="18"/>
        <v>12434.630000000001</v>
      </c>
      <c r="AC69" s="28">
        <f t="shared" ca="1" si="18"/>
        <v>1576.8300000000002</v>
      </c>
      <c r="AD69" s="28">
        <f t="shared" ca="1" si="18"/>
        <v>1045.3900000000001</v>
      </c>
      <c r="AE69" s="28">
        <f t="shared" ca="1" si="18"/>
        <v>2034.46</v>
      </c>
      <c r="AF69" s="28">
        <f t="shared" ca="1" si="18"/>
        <v>2788.67</v>
      </c>
      <c r="AG69" s="28">
        <f t="shared" ca="1" si="18"/>
        <v>1673.58</v>
      </c>
      <c r="AH69" s="28">
        <f t="shared" ca="1" si="18"/>
        <v>9984.0400000000009</v>
      </c>
      <c r="AI69" s="28">
        <f t="shared" ca="1" si="18"/>
        <v>5119.6399999999994</v>
      </c>
      <c r="AJ69" s="28">
        <f t="shared" ca="1" si="18"/>
        <v>3684.0600000000004</v>
      </c>
      <c r="AK69" s="28">
        <f t="shared" ref="X69:BE73" ca="1" si="19">SUM(OFFSET(AK$76,$W69,0,4,1))</f>
        <v>2863.7700000000004</v>
      </c>
      <c r="AL69" s="28">
        <f t="shared" ca="1" si="19"/>
        <v>4163.91</v>
      </c>
      <c r="AM69" s="28">
        <f t="shared" ca="1" si="19"/>
        <v>5505.0800000000008</v>
      </c>
      <c r="AN69" s="28">
        <f t="shared" ca="1" si="19"/>
        <v>4644.84</v>
      </c>
      <c r="AO69" s="28">
        <f t="shared" ca="1" si="19"/>
        <v>1869.4699999999998</v>
      </c>
      <c r="AP69" s="28">
        <f t="shared" ca="1" si="19"/>
        <v>5112.42</v>
      </c>
      <c r="AQ69" s="28">
        <f t="shared" ca="1" si="19"/>
        <v>11145.31</v>
      </c>
      <c r="AR69" s="28">
        <f t="shared" ca="1" si="19"/>
        <v>6140.49</v>
      </c>
      <c r="AS69" s="28">
        <f t="shared" ca="1" si="19"/>
        <v>1998.3</v>
      </c>
      <c r="AT69" s="28">
        <f t="shared" ca="1" si="19"/>
        <v>2281.98</v>
      </c>
      <c r="AU69" s="28">
        <f t="shared" ca="1" si="19"/>
        <v>34476.849999999991</v>
      </c>
      <c r="AV69" s="28">
        <f t="shared" ca="1" si="19"/>
        <v>19279.37</v>
      </c>
      <c r="AW69" s="28">
        <f t="shared" ca="1" si="19"/>
        <v>15520.28</v>
      </c>
      <c r="AX69" s="28">
        <f t="shared" ca="1" si="19"/>
        <v>20984.010000000002</v>
      </c>
      <c r="AY69" s="28">
        <f t="shared" ca="1" si="19"/>
        <v>5350.66</v>
      </c>
      <c r="AZ69" s="28">
        <f t="shared" ca="1" si="19"/>
        <v>17530.199999999997</v>
      </c>
      <c r="BA69" s="28">
        <f t="shared" ca="1" si="19"/>
        <v>46509.479999999996</v>
      </c>
      <c r="BB69" s="28">
        <f t="shared" ca="1" si="19"/>
        <v>22058.32</v>
      </c>
      <c r="BC69" s="28">
        <f t="shared" ca="1" si="19"/>
        <v>1296.68</v>
      </c>
      <c r="BD69" s="28">
        <f t="shared" ca="1" si="19"/>
        <v>10283.01</v>
      </c>
      <c r="BE69" s="28">
        <f t="shared" ca="1" si="19"/>
        <v>17527.599999999999</v>
      </c>
      <c r="BF69" s="29"/>
      <c r="BG69" s="28">
        <f t="shared" ca="1" si="15"/>
        <v>22667.090000000004</v>
      </c>
      <c r="BH69" s="28">
        <f t="shared" ca="1" si="15"/>
        <v>6358.3899999999994</v>
      </c>
      <c r="BI69" s="28">
        <f t="shared" ca="1" si="15"/>
        <v>15976.369999999999</v>
      </c>
      <c r="BJ69" s="28">
        <f t="shared" ca="1" si="15"/>
        <v>21221.68</v>
      </c>
      <c r="BK69" s="28">
        <f t="shared" ca="1" si="15"/>
        <v>9103.9299999999985</v>
      </c>
      <c r="BL69" s="28">
        <f t="shared" ca="1" si="15"/>
        <v>17394.77</v>
      </c>
      <c r="BM69" s="28">
        <f t="shared" ca="1" si="15"/>
        <v>12516.01</v>
      </c>
      <c r="BN69" s="28">
        <f t="shared" ca="1" si="15"/>
        <v>3889.48</v>
      </c>
      <c r="BO69" s="28">
        <f t="shared" ca="1" si="15"/>
        <v>18692.449999999997</v>
      </c>
      <c r="BP69" s="28">
        <f t="shared" ca="1" si="15"/>
        <v>10072.029999999999</v>
      </c>
      <c r="BQ69" s="28">
        <f t="shared" ca="1" si="15"/>
        <v>5259.49</v>
      </c>
      <c r="BR69" s="28">
        <f t="shared" ca="1" si="15"/>
        <v>10486.46</v>
      </c>
      <c r="BS69" s="28">
        <f t="shared" ca="1" si="15"/>
        <v>1711.02</v>
      </c>
      <c r="BT69" s="28">
        <f t="shared" ca="1" si="15"/>
        <v>1558.22</v>
      </c>
      <c r="BU69" s="28">
        <f t="shared" ca="1" si="15"/>
        <v>14493.03</v>
      </c>
      <c r="BV69" s="28">
        <f t="shared" ca="1" si="15"/>
        <v>1195.8800000000001</v>
      </c>
      <c r="BW69" s="28">
        <f t="shared" ca="1" si="15"/>
        <v>1947.82</v>
      </c>
      <c r="BX69" s="28">
        <f t="shared" ca="1" si="15"/>
        <v>7749.5099999999993</v>
      </c>
      <c r="BY69" s="29"/>
      <c r="BZ69" s="29"/>
      <c r="CA69" s="29"/>
      <c r="CB69" s="29"/>
      <c r="CC69" s="28">
        <f t="shared" ca="1" si="17"/>
        <v>6410.7100000000009</v>
      </c>
      <c r="CD69" s="28">
        <f t="shared" ca="1" si="17"/>
        <v>3156</v>
      </c>
      <c r="CE69" s="28">
        <f t="shared" ca="1" si="17"/>
        <v>842.29</v>
      </c>
      <c r="CF69" s="28">
        <f t="shared" ca="1" si="17"/>
        <v>668.32999999999993</v>
      </c>
      <c r="CG69" s="28">
        <f t="shared" ca="1" si="17"/>
        <v>1959.71</v>
      </c>
    </row>
    <row r="70" spans="1:85" x14ac:dyDescent="0.3">
      <c r="A70" s="25">
        <v>2015</v>
      </c>
      <c r="B70" s="28">
        <f t="shared" ref="B70:Q73" ca="1" si="20">SUM(OFFSET(B$76,$W70,0,4,1))</f>
        <v>552118.27</v>
      </c>
      <c r="C70" s="29"/>
      <c r="D70" s="28">
        <f t="shared" ca="1" si="20"/>
        <v>12891.869999999999</v>
      </c>
      <c r="E70" s="28">
        <f t="shared" ca="1" si="20"/>
        <v>41282.85</v>
      </c>
      <c r="F70" s="28">
        <f t="shared" ca="1" si="20"/>
        <v>81287.41</v>
      </c>
      <c r="G70" s="28">
        <f t="shared" ca="1" si="20"/>
        <v>33780.699999999997</v>
      </c>
      <c r="H70" s="28">
        <f t="shared" ca="1" si="20"/>
        <v>34077.71</v>
      </c>
      <c r="I70" s="28">
        <f t="shared" ca="1" si="20"/>
        <v>21660.43</v>
      </c>
      <c r="J70" s="28">
        <f t="shared" ca="1" si="20"/>
        <v>70851.789999999994</v>
      </c>
      <c r="K70" s="28">
        <f t="shared" ca="1" si="20"/>
        <v>52621.919999999998</v>
      </c>
      <c r="L70" s="28">
        <f t="shared" ca="1" si="20"/>
        <v>24058.68</v>
      </c>
      <c r="M70" s="28">
        <f t="shared" ca="1" si="20"/>
        <v>50640.100000000006</v>
      </c>
      <c r="N70" s="28">
        <f t="shared" ca="1" si="20"/>
        <v>35444.869999999995</v>
      </c>
      <c r="O70" s="28">
        <f t="shared" ca="1" si="20"/>
        <v>19797.62</v>
      </c>
      <c r="P70" s="28">
        <f t="shared" ca="1" si="20"/>
        <v>28601.489999999998</v>
      </c>
      <c r="Q70" s="28">
        <f t="shared" ca="1" si="20"/>
        <v>25720.27</v>
      </c>
      <c r="R70" s="29"/>
      <c r="S70" s="29"/>
      <c r="T70" s="29"/>
      <c r="U70" s="28">
        <f t="shared" ca="1" si="18"/>
        <v>9672.61</v>
      </c>
      <c r="V70" s="28">
        <f t="shared" ca="1" si="18"/>
        <v>3565.84</v>
      </c>
      <c r="W70" s="26">
        <f t="shared" si="3"/>
        <v>260</v>
      </c>
      <c r="X70" s="28">
        <f t="shared" ca="1" si="19"/>
        <v>12218.93</v>
      </c>
      <c r="Y70" s="28">
        <f t="shared" ca="1" si="19"/>
        <v>319.71000000000004</v>
      </c>
      <c r="Z70" s="28">
        <f t="shared" ca="1" si="19"/>
        <v>353.23</v>
      </c>
      <c r="AA70" s="28">
        <f t="shared" ca="1" si="19"/>
        <v>41282.85</v>
      </c>
      <c r="AB70" s="28">
        <f t="shared" ca="1" si="19"/>
        <v>11152.779999999999</v>
      </c>
      <c r="AC70" s="28">
        <f t="shared" ca="1" si="19"/>
        <v>1543.05</v>
      </c>
      <c r="AD70" s="28">
        <f t="shared" ca="1" si="19"/>
        <v>996.92</v>
      </c>
      <c r="AE70" s="28">
        <f t="shared" ca="1" si="19"/>
        <v>2119.6799999999998</v>
      </c>
      <c r="AF70" s="28">
        <f t="shared" ca="1" si="19"/>
        <v>2620.6999999999998</v>
      </c>
      <c r="AG70" s="28">
        <f t="shared" ca="1" si="19"/>
        <v>1585.21</v>
      </c>
      <c r="AH70" s="28">
        <f t="shared" ca="1" si="19"/>
        <v>9356.61</v>
      </c>
      <c r="AI70" s="28">
        <f t="shared" ca="1" si="19"/>
        <v>4792.8</v>
      </c>
      <c r="AJ70" s="28">
        <f t="shared" ca="1" si="19"/>
        <v>3420.5000000000005</v>
      </c>
      <c r="AK70" s="28">
        <f t="shared" ca="1" si="19"/>
        <v>2764.46</v>
      </c>
      <c r="AL70" s="28">
        <f t="shared" ca="1" si="19"/>
        <v>3824.46</v>
      </c>
      <c r="AM70" s="28">
        <f t="shared" ca="1" si="19"/>
        <v>5112.3100000000004</v>
      </c>
      <c r="AN70" s="28">
        <f t="shared" ca="1" si="19"/>
        <v>4345.58</v>
      </c>
      <c r="AO70" s="28">
        <f t="shared" ca="1" si="19"/>
        <v>1712.13</v>
      </c>
      <c r="AP70" s="28">
        <f t="shared" ca="1" si="19"/>
        <v>4920.91</v>
      </c>
      <c r="AQ70" s="28">
        <f t="shared" ca="1" si="19"/>
        <v>10967.329999999998</v>
      </c>
      <c r="AR70" s="28">
        <f t="shared" ca="1" si="19"/>
        <v>6062.55</v>
      </c>
      <c r="AS70" s="28">
        <f t="shared" ca="1" si="19"/>
        <v>1848.9299999999998</v>
      </c>
      <c r="AT70" s="28">
        <f t="shared" ca="1" si="19"/>
        <v>2140.4899999999998</v>
      </c>
      <c r="AU70" s="28">
        <f t="shared" ca="1" si="19"/>
        <v>33780.699999999997</v>
      </c>
      <c r="AV70" s="28">
        <f t="shared" ca="1" si="19"/>
        <v>18674.650000000001</v>
      </c>
      <c r="AW70" s="28">
        <f t="shared" ca="1" si="19"/>
        <v>15403.07</v>
      </c>
      <c r="AX70" s="28">
        <f t="shared" ca="1" si="19"/>
        <v>21660.43</v>
      </c>
      <c r="AY70" s="28">
        <f t="shared" ca="1" si="19"/>
        <v>5602.91</v>
      </c>
      <c r="AZ70" s="28">
        <f t="shared" ca="1" si="19"/>
        <v>17599.75</v>
      </c>
      <c r="BA70" s="28">
        <f t="shared" ca="1" si="19"/>
        <v>47649.14</v>
      </c>
      <c r="BB70" s="28">
        <f t="shared" ca="1" si="19"/>
        <v>22636.449999999997</v>
      </c>
      <c r="BC70" s="28">
        <f t="shared" ca="1" si="19"/>
        <v>1348.4299999999998</v>
      </c>
      <c r="BD70" s="28">
        <f t="shared" ca="1" si="19"/>
        <v>9456.0099999999984</v>
      </c>
      <c r="BE70" s="28">
        <f t="shared" ca="1" si="19"/>
        <v>17564.22</v>
      </c>
      <c r="BF70" s="29"/>
      <c r="BG70" s="28">
        <f t="shared" ca="1" si="15"/>
        <v>24058.68</v>
      </c>
      <c r="BH70" s="28">
        <f t="shared" ca="1" si="15"/>
        <v>6060.4699999999993</v>
      </c>
      <c r="BI70" s="28">
        <f t="shared" ca="1" si="15"/>
        <v>14935.669999999998</v>
      </c>
      <c r="BJ70" s="28">
        <f t="shared" ca="1" si="15"/>
        <v>20547.830000000002</v>
      </c>
      <c r="BK70" s="28">
        <f t="shared" ca="1" si="15"/>
        <v>9096.1299999999992</v>
      </c>
      <c r="BL70" s="28">
        <f t="shared" ca="1" si="15"/>
        <v>17862.200000000004</v>
      </c>
      <c r="BM70" s="28">
        <f t="shared" ca="1" si="15"/>
        <v>13121.11</v>
      </c>
      <c r="BN70" s="28">
        <f t="shared" ca="1" si="15"/>
        <v>4461.57</v>
      </c>
      <c r="BO70" s="28">
        <f t="shared" ca="1" si="15"/>
        <v>19797.62</v>
      </c>
      <c r="BP70" s="28">
        <f t="shared" ca="1" si="15"/>
        <v>9728.2899999999991</v>
      </c>
      <c r="BQ70" s="28">
        <f t="shared" ca="1" si="15"/>
        <v>5153.0199999999995</v>
      </c>
      <c r="BR70" s="28">
        <f t="shared" ca="1" si="15"/>
        <v>10327.23</v>
      </c>
      <c r="BS70" s="28">
        <f t="shared" ca="1" si="15"/>
        <v>1757.56</v>
      </c>
      <c r="BT70" s="28">
        <f t="shared" ca="1" si="15"/>
        <v>1635.3899999999999</v>
      </c>
      <c r="BU70" s="28">
        <f t="shared" ca="1" si="15"/>
        <v>14733.800000000001</v>
      </c>
      <c r="BV70" s="28">
        <f t="shared" ca="1" si="15"/>
        <v>1211.6500000000001</v>
      </c>
      <c r="BW70" s="28">
        <f t="shared" ca="1" si="15"/>
        <v>1974.15</v>
      </c>
      <c r="BX70" s="28">
        <f t="shared" ca="1" si="15"/>
        <v>7800.6500000000005</v>
      </c>
      <c r="BY70" s="29"/>
      <c r="BZ70" s="29"/>
      <c r="CA70" s="29"/>
      <c r="CB70" s="29"/>
      <c r="CC70" s="28">
        <f t="shared" ca="1" si="17"/>
        <v>6464.91</v>
      </c>
      <c r="CD70" s="28">
        <f t="shared" ca="1" si="17"/>
        <v>3207.7</v>
      </c>
      <c r="CE70" s="28">
        <f t="shared" ca="1" si="17"/>
        <v>880.73</v>
      </c>
      <c r="CF70" s="28">
        <f t="shared" ca="1" si="17"/>
        <v>662.37999999999988</v>
      </c>
      <c r="CG70" s="28">
        <f t="shared" ca="1" si="17"/>
        <v>2022.73</v>
      </c>
    </row>
    <row r="71" spans="1:85" x14ac:dyDescent="0.3">
      <c r="A71" s="25">
        <v>2016</v>
      </c>
      <c r="B71" s="28">
        <f t="shared" ca="1" si="20"/>
        <v>567312.14999999991</v>
      </c>
      <c r="C71" s="29"/>
      <c r="D71" s="28">
        <f t="shared" ca="1" si="20"/>
        <v>12872.74</v>
      </c>
      <c r="E71" s="28">
        <f t="shared" ca="1" si="20"/>
        <v>40160.42</v>
      </c>
      <c r="F71" s="28">
        <f t="shared" ca="1" si="20"/>
        <v>76766.7</v>
      </c>
      <c r="G71" s="28">
        <f t="shared" ca="1" si="20"/>
        <v>36605.979999999996</v>
      </c>
      <c r="H71" s="28">
        <f t="shared" ca="1" si="20"/>
        <v>36668.410000000003</v>
      </c>
      <c r="I71" s="28">
        <f t="shared" ca="1" si="20"/>
        <v>23758.43</v>
      </c>
      <c r="J71" s="28">
        <f t="shared" ca="1" si="20"/>
        <v>72048.040000000008</v>
      </c>
      <c r="K71" s="28">
        <f t="shared" ca="1" si="20"/>
        <v>55868.759999999995</v>
      </c>
      <c r="L71" s="28">
        <f t="shared" ca="1" si="20"/>
        <v>25475.86</v>
      </c>
      <c r="M71" s="28">
        <f t="shared" ca="1" si="20"/>
        <v>51588.350000000006</v>
      </c>
      <c r="N71" s="28">
        <f t="shared" ca="1" si="20"/>
        <v>37194.850000000006</v>
      </c>
      <c r="O71" s="28">
        <f t="shared" ca="1" si="20"/>
        <v>20671.650000000001</v>
      </c>
      <c r="P71" s="28">
        <f t="shared" ca="1" si="20"/>
        <v>29775.260000000002</v>
      </c>
      <c r="Q71" s="28">
        <f t="shared" ca="1" si="20"/>
        <v>27716.19</v>
      </c>
      <c r="R71" s="29"/>
      <c r="S71" s="29"/>
      <c r="T71" s="29"/>
      <c r="U71" s="28">
        <f t="shared" ca="1" si="18"/>
        <v>9798.48</v>
      </c>
      <c r="V71" s="28">
        <f t="shared" ca="1" si="18"/>
        <v>3761.3</v>
      </c>
      <c r="W71" s="26">
        <f t="shared" ref="W71:W73" si="21">W70+4</f>
        <v>264</v>
      </c>
      <c r="X71" s="28">
        <f t="shared" ca="1" si="19"/>
        <v>12104.55</v>
      </c>
      <c r="Y71" s="28">
        <f t="shared" ca="1" si="19"/>
        <v>356.76000000000005</v>
      </c>
      <c r="Z71" s="28">
        <f t="shared" ca="1" si="19"/>
        <v>411.45</v>
      </c>
      <c r="AA71" s="28">
        <f t="shared" ca="1" si="19"/>
        <v>40160.42</v>
      </c>
      <c r="AB71" s="28">
        <f t="shared" ca="1" si="19"/>
        <v>10765.18</v>
      </c>
      <c r="AC71" s="28">
        <f t="shared" ca="1" si="19"/>
        <v>1343.76</v>
      </c>
      <c r="AD71" s="28">
        <f t="shared" ca="1" si="19"/>
        <v>961.61</v>
      </c>
      <c r="AE71" s="28">
        <f t="shared" ca="1" si="19"/>
        <v>1475.57</v>
      </c>
      <c r="AF71" s="28">
        <f t="shared" ca="1" si="19"/>
        <v>2161.91</v>
      </c>
      <c r="AG71" s="28">
        <f t="shared" ca="1" si="19"/>
        <v>1562.35</v>
      </c>
      <c r="AH71" s="28">
        <f t="shared" ca="1" si="19"/>
        <v>8994.7199999999993</v>
      </c>
      <c r="AI71" s="28">
        <f t="shared" ca="1" si="19"/>
        <v>4611.0499999999993</v>
      </c>
      <c r="AJ71" s="28">
        <f t="shared" ca="1" si="19"/>
        <v>3088.0499999999997</v>
      </c>
      <c r="AK71" s="28">
        <f t="shared" ca="1" si="19"/>
        <v>2644.7</v>
      </c>
      <c r="AL71" s="28">
        <f t="shared" ca="1" si="19"/>
        <v>3671.52</v>
      </c>
      <c r="AM71" s="28">
        <f t="shared" ca="1" si="19"/>
        <v>4764.63</v>
      </c>
      <c r="AN71" s="28">
        <f t="shared" ca="1" si="19"/>
        <v>4115.97</v>
      </c>
      <c r="AO71" s="28">
        <f t="shared" ca="1" si="19"/>
        <v>1630.17</v>
      </c>
      <c r="AP71" s="28">
        <f t="shared" ca="1" si="19"/>
        <v>4686.71</v>
      </c>
      <c r="AQ71" s="28">
        <f t="shared" ca="1" si="19"/>
        <v>10541.6</v>
      </c>
      <c r="AR71" s="28">
        <f t="shared" ca="1" si="19"/>
        <v>5973.1100000000006</v>
      </c>
      <c r="AS71" s="28">
        <f t="shared" ca="1" si="19"/>
        <v>1860.2099999999998</v>
      </c>
      <c r="AT71" s="28">
        <f t="shared" ca="1" si="19"/>
        <v>1913.87</v>
      </c>
      <c r="AU71" s="28">
        <f t="shared" ca="1" si="19"/>
        <v>36605.979999999996</v>
      </c>
      <c r="AV71" s="28">
        <f t="shared" ca="1" si="19"/>
        <v>19845.71</v>
      </c>
      <c r="AW71" s="28">
        <f t="shared" ca="1" si="19"/>
        <v>16822.71</v>
      </c>
      <c r="AX71" s="28">
        <f t="shared" ca="1" si="19"/>
        <v>23758.43</v>
      </c>
      <c r="AY71" s="28">
        <f t="shared" ca="1" si="19"/>
        <v>5963.0599999999995</v>
      </c>
      <c r="AZ71" s="28">
        <f t="shared" ca="1" si="19"/>
        <v>17609.010000000002</v>
      </c>
      <c r="BA71" s="28">
        <f t="shared" ca="1" si="19"/>
        <v>48475.97</v>
      </c>
      <c r="BB71" s="28">
        <f t="shared" ca="1" si="19"/>
        <v>24021.11</v>
      </c>
      <c r="BC71" s="28">
        <f t="shared" ca="1" si="19"/>
        <v>1238.6699999999998</v>
      </c>
      <c r="BD71" s="28">
        <f t="shared" ca="1" si="19"/>
        <v>9436.7099999999991</v>
      </c>
      <c r="BE71" s="28">
        <f t="shared" ca="1" si="19"/>
        <v>19631.86</v>
      </c>
      <c r="BF71" s="29"/>
      <c r="BG71" s="28">
        <f t="shared" ca="1" si="15"/>
        <v>25475.86</v>
      </c>
      <c r="BH71" s="28">
        <f t="shared" ca="1" si="15"/>
        <v>5782.0199999999995</v>
      </c>
      <c r="BI71" s="28">
        <f t="shared" ca="1" si="15"/>
        <v>14975.720000000001</v>
      </c>
      <c r="BJ71" s="28">
        <f t="shared" ca="1" si="15"/>
        <v>21474.12</v>
      </c>
      <c r="BK71" s="28">
        <f t="shared" ca="1" si="15"/>
        <v>9356.49</v>
      </c>
      <c r="BL71" s="28">
        <f t="shared" ca="1" si="15"/>
        <v>18435.98</v>
      </c>
      <c r="BM71" s="28">
        <f t="shared" ca="1" si="15"/>
        <v>13552.18</v>
      </c>
      <c r="BN71" s="28">
        <f t="shared" ca="1" si="15"/>
        <v>5206.68</v>
      </c>
      <c r="BO71" s="28">
        <f t="shared" ca="1" si="15"/>
        <v>20671.650000000001</v>
      </c>
      <c r="BP71" s="28">
        <f t="shared" ca="1" si="15"/>
        <v>10566.95</v>
      </c>
      <c r="BQ71" s="28">
        <f t="shared" ca="1" si="15"/>
        <v>5555.32</v>
      </c>
      <c r="BR71" s="28">
        <f t="shared" ca="1" si="15"/>
        <v>10117.82</v>
      </c>
      <c r="BS71" s="28">
        <f t="shared" ca="1" si="15"/>
        <v>1812.48</v>
      </c>
      <c r="BT71" s="28">
        <f t="shared" ca="1" si="15"/>
        <v>1722.67</v>
      </c>
      <c r="BU71" s="28">
        <f t="shared" ca="1" si="15"/>
        <v>16150.46</v>
      </c>
      <c r="BV71" s="28">
        <f t="shared" ca="1" si="15"/>
        <v>1232.3599999999999</v>
      </c>
      <c r="BW71" s="28">
        <f t="shared" ca="1" si="15"/>
        <v>2134.4199999999996</v>
      </c>
      <c r="BX71" s="28">
        <f t="shared" ca="1" si="15"/>
        <v>8198.93</v>
      </c>
      <c r="BY71" s="29"/>
      <c r="BZ71" s="29"/>
      <c r="CA71" s="29"/>
      <c r="CB71" s="29"/>
      <c r="CC71" s="28">
        <f t="shared" ca="1" si="17"/>
        <v>6356.06</v>
      </c>
      <c r="CD71" s="28">
        <f t="shared" ca="1" si="17"/>
        <v>3442.44</v>
      </c>
      <c r="CE71" s="28">
        <f t="shared" ca="1" si="17"/>
        <v>917.65000000000009</v>
      </c>
      <c r="CF71" s="28">
        <f t="shared" ca="1" si="17"/>
        <v>659.07999999999993</v>
      </c>
      <c r="CG71" s="28">
        <f t="shared" ca="1" si="17"/>
        <v>2184.5299999999997</v>
      </c>
    </row>
    <row r="72" spans="1:85" x14ac:dyDescent="0.3">
      <c r="A72" s="25">
        <v>2017</v>
      </c>
      <c r="B72" s="28">
        <f t="shared" ca="1" si="20"/>
        <v>569428.81999999995</v>
      </c>
      <c r="C72" s="29"/>
      <c r="D72" s="28">
        <f t="shared" ca="1" si="20"/>
        <v>12341.32</v>
      </c>
      <c r="E72" s="28">
        <f t="shared" ca="1" si="20"/>
        <v>36010.589999999997</v>
      </c>
      <c r="F72" s="28">
        <f t="shared" ca="1" si="20"/>
        <v>77842.28</v>
      </c>
      <c r="G72" s="28">
        <f t="shared" ca="1" si="20"/>
        <v>38631.86</v>
      </c>
      <c r="H72" s="28">
        <f t="shared" ca="1" si="20"/>
        <v>36994.42</v>
      </c>
      <c r="I72" s="28">
        <f t="shared" ca="1" si="20"/>
        <v>24541.739999999998</v>
      </c>
      <c r="J72" s="28">
        <f t="shared" ca="1" si="20"/>
        <v>73869.89</v>
      </c>
      <c r="K72" s="28">
        <f t="shared" ca="1" si="20"/>
        <v>55752.89</v>
      </c>
      <c r="L72" s="28">
        <f t="shared" ca="1" si="20"/>
        <v>26458.15</v>
      </c>
      <c r="M72" s="28">
        <f t="shared" ca="1" si="20"/>
        <v>50246.100000000006</v>
      </c>
      <c r="N72" s="28">
        <f t="shared" ca="1" si="20"/>
        <v>37513.53</v>
      </c>
      <c r="O72" s="28">
        <f t="shared" ca="1" si="20"/>
        <v>20715.879999999997</v>
      </c>
      <c r="P72" s="28">
        <f t="shared" ca="1" si="20"/>
        <v>30036.76</v>
      </c>
      <c r="Q72" s="28">
        <f t="shared" ca="1" si="20"/>
        <v>27929.78</v>
      </c>
      <c r="R72" s="29"/>
      <c r="S72" s="29"/>
      <c r="T72" s="29"/>
      <c r="U72" s="28">
        <f t="shared" ca="1" si="18"/>
        <v>9869.73</v>
      </c>
      <c r="V72" s="28">
        <f t="shared" ca="1" si="18"/>
        <v>3829.8199999999997</v>
      </c>
      <c r="W72" s="26">
        <f t="shared" si="21"/>
        <v>268</v>
      </c>
      <c r="X72" s="28">
        <f t="shared" ca="1" si="19"/>
        <v>11528.689999999999</v>
      </c>
      <c r="Y72" s="28">
        <f t="shared" ca="1" si="19"/>
        <v>392.63</v>
      </c>
      <c r="Z72" s="28">
        <f t="shared" ca="1" si="19"/>
        <v>419.99</v>
      </c>
      <c r="AA72" s="28">
        <f t="shared" ca="1" si="19"/>
        <v>36010.589999999997</v>
      </c>
      <c r="AB72" s="28">
        <f t="shared" ca="1" si="19"/>
        <v>11514.420000000002</v>
      </c>
      <c r="AC72" s="28">
        <f t="shared" ca="1" si="19"/>
        <v>1335.24</v>
      </c>
      <c r="AD72" s="28">
        <f t="shared" ca="1" si="19"/>
        <v>1144.26</v>
      </c>
      <c r="AE72" s="28">
        <f t="shared" ca="1" si="19"/>
        <v>1624.53</v>
      </c>
      <c r="AF72" s="28">
        <f t="shared" ca="1" si="19"/>
        <v>2145.27</v>
      </c>
      <c r="AG72" s="28">
        <f t="shared" ca="1" si="19"/>
        <v>1545.4899999999998</v>
      </c>
      <c r="AH72" s="28">
        <f t="shared" ca="1" si="19"/>
        <v>8941.43</v>
      </c>
      <c r="AI72" s="28">
        <f t="shared" ca="1" si="19"/>
        <v>4503</v>
      </c>
      <c r="AJ72" s="28">
        <f t="shared" ca="1" si="19"/>
        <v>3102.0499999999997</v>
      </c>
      <c r="AK72" s="28">
        <f t="shared" ca="1" si="19"/>
        <v>2691.44</v>
      </c>
      <c r="AL72" s="28">
        <f t="shared" ca="1" si="19"/>
        <v>3479.6800000000003</v>
      </c>
      <c r="AM72" s="28">
        <f t="shared" ca="1" si="19"/>
        <v>4753.88</v>
      </c>
      <c r="AN72" s="28">
        <f t="shared" ca="1" si="19"/>
        <v>3982.26</v>
      </c>
      <c r="AO72" s="28">
        <f t="shared" ca="1" si="19"/>
        <v>1586.11</v>
      </c>
      <c r="AP72" s="28">
        <f t="shared" ca="1" si="19"/>
        <v>4647.68</v>
      </c>
      <c r="AQ72" s="28">
        <f t="shared" ca="1" si="19"/>
        <v>10856.869999999999</v>
      </c>
      <c r="AR72" s="28">
        <f t="shared" ca="1" si="19"/>
        <v>6210.51</v>
      </c>
      <c r="AS72" s="28">
        <f t="shared" ca="1" si="19"/>
        <v>1899.3400000000001</v>
      </c>
      <c r="AT72" s="28">
        <f t="shared" ca="1" si="19"/>
        <v>1878.82</v>
      </c>
      <c r="AU72" s="28">
        <f t="shared" ca="1" si="19"/>
        <v>38631.86</v>
      </c>
      <c r="AV72" s="28">
        <f t="shared" ca="1" si="19"/>
        <v>20266.82</v>
      </c>
      <c r="AW72" s="28">
        <f t="shared" ca="1" si="19"/>
        <v>16727.599999999999</v>
      </c>
      <c r="AX72" s="28">
        <f t="shared" ca="1" si="19"/>
        <v>24541.739999999998</v>
      </c>
      <c r="AY72" s="28">
        <f t="shared" ca="1" si="19"/>
        <v>6123.9400000000005</v>
      </c>
      <c r="AZ72" s="28">
        <f t="shared" ca="1" si="19"/>
        <v>18075.8</v>
      </c>
      <c r="BA72" s="28">
        <f t="shared" ca="1" si="19"/>
        <v>49670.159999999996</v>
      </c>
      <c r="BB72" s="28">
        <f t="shared" ca="1" si="19"/>
        <v>23715.52</v>
      </c>
      <c r="BC72" s="28">
        <f t="shared" ca="1" si="19"/>
        <v>1121.45</v>
      </c>
      <c r="BD72" s="28">
        <f t="shared" ca="1" si="19"/>
        <v>9587.15</v>
      </c>
      <c r="BE72" s="28">
        <f t="shared" ca="1" si="19"/>
        <v>19781.350000000002</v>
      </c>
      <c r="BF72" s="29"/>
      <c r="BG72" s="28">
        <f t="shared" ca="1" si="15"/>
        <v>26458.15</v>
      </c>
      <c r="BH72" s="28">
        <f t="shared" ca="1" si="15"/>
        <v>5587.2300000000005</v>
      </c>
      <c r="BI72" s="28">
        <f t="shared" ca="1" si="15"/>
        <v>14720.349999999999</v>
      </c>
      <c r="BJ72" s="28">
        <f t="shared" ca="1" si="15"/>
        <v>20368.25</v>
      </c>
      <c r="BK72" s="28">
        <f t="shared" ca="1" si="15"/>
        <v>9570.26</v>
      </c>
      <c r="BL72" s="28">
        <f t="shared" ca="1" si="15"/>
        <v>18643.59</v>
      </c>
      <c r="BM72" s="28">
        <f t="shared" ca="1" si="15"/>
        <v>13363.220000000001</v>
      </c>
      <c r="BN72" s="28">
        <f t="shared" ca="1" si="15"/>
        <v>5506.74</v>
      </c>
      <c r="BO72" s="28">
        <f t="shared" ca="1" si="15"/>
        <v>20715.879999999997</v>
      </c>
      <c r="BP72" s="28">
        <f t="shared" ca="1" si="15"/>
        <v>10727.26</v>
      </c>
      <c r="BQ72" s="28">
        <f t="shared" ca="1" si="15"/>
        <v>5899.43</v>
      </c>
      <c r="BR72" s="28">
        <f t="shared" ca="1" si="15"/>
        <v>9841.2100000000009</v>
      </c>
      <c r="BS72" s="28">
        <f t="shared" ca="1" si="15"/>
        <v>1789.04</v>
      </c>
      <c r="BT72" s="28">
        <f t="shared" ca="1" si="15"/>
        <v>1779.82</v>
      </c>
      <c r="BU72" s="28">
        <f t="shared" ca="1" si="15"/>
        <v>15851.17</v>
      </c>
      <c r="BV72" s="28">
        <f t="shared" ca="1" si="15"/>
        <v>1231.72</v>
      </c>
      <c r="BW72" s="28">
        <f t="shared" ca="1" si="15"/>
        <v>2194.29</v>
      </c>
      <c r="BX72" s="28">
        <f t="shared" ca="1" si="15"/>
        <v>8652.61</v>
      </c>
      <c r="BY72" s="29"/>
      <c r="BZ72" s="29"/>
      <c r="CA72" s="29"/>
      <c r="CB72" s="29"/>
      <c r="CC72" s="28">
        <f t="shared" ca="1" si="17"/>
        <v>6168.1399999999994</v>
      </c>
      <c r="CD72" s="28">
        <f t="shared" ca="1" si="17"/>
        <v>3701.58</v>
      </c>
      <c r="CE72" s="28">
        <f t="shared" ca="1" si="17"/>
        <v>924.95999999999992</v>
      </c>
      <c r="CF72" s="28">
        <f t="shared" ca="1" si="17"/>
        <v>642.75</v>
      </c>
      <c r="CG72" s="28">
        <f t="shared" ca="1" si="17"/>
        <v>2262.12</v>
      </c>
    </row>
    <row r="73" spans="1:85" x14ac:dyDescent="0.3">
      <c r="A73" s="25">
        <v>2018</v>
      </c>
      <c r="B73" s="28">
        <f t="shared" ca="1" si="20"/>
        <v>554942.89</v>
      </c>
      <c r="C73" s="29"/>
      <c r="D73" s="28">
        <f t="shared" ca="1" si="20"/>
        <v>12096.72</v>
      </c>
      <c r="E73" s="28">
        <f t="shared" ca="1" si="20"/>
        <v>35907.89</v>
      </c>
      <c r="F73" s="28">
        <f t="shared" ca="1" si="20"/>
        <v>82771.3</v>
      </c>
      <c r="G73" s="28">
        <f t="shared" ca="1" si="20"/>
        <v>38076.380000000005</v>
      </c>
      <c r="H73" s="28">
        <f t="shared" ca="1" si="20"/>
        <v>33867.129999999997</v>
      </c>
      <c r="I73" s="28">
        <f t="shared" ca="1" si="20"/>
        <v>22244.37</v>
      </c>
      <c r="J73" s="28">
        <f t="shared" ca="1" si="20"/>
        <v>72076.899999999994</v>
      </c>
      <c r="K73" s="28">
        <f t="shared" ca="1" si="20"/>
        <v>49566.369999999995</v>
      </c>
      <c r="L73" s="28">
        <f t="shared" ca="1" si="20"/>
        <v>24942.329999999998</v>
      </c>
      <c r="M73" s="28">
        <f t="shared" ca="1" si="20"/>
        <v>49952.95</v>
      </c>
      <c r="N73" s="28">
        <f t="shared" ca="1" si="20"/>
        <v>34822.15</v>
      </c>
      <c r="O73" s="28">
        <f t="shared" ca="1" si="20"/>
        <v>18706.84</v>
      </c>
      <c r="P73" s="28">
        <f t="shared" ca="1" si="20"/>
        <v>31872.739999999998</v>
      </c>
      <c r="Q73" s="28">
        <f t="shared" ca="1" si="20"/>
        <v>27959.730000000003</v>
      </c>
      <c r="R73" s="29"/>
      <c r="S73" s="29"/>
      <c r="T73" s="29"/>
      <c r="U73" s="28">
        <f t="shared" ca="1" si="18"/>
        <v>9860.11</v>
      </c>
      <c r="V73" s="28">
        <f t="shared" ca="1" si="18"/>
        <v>3709.5800000000004</v>
      </c>
      <c r="W73" s="26">
        <f t="shared" si="21"/>
        <v>272</v>
      </c>
      <c r="X73" s="28">
        <f t="shared" ca="1" si="19"/>
        <v>11319.05</v>
      </c>
      <c r="Y73" s="28">
        <f t="shared" ca="1" si="19"/>
        <v>399.57</v>
      </c>
      <c r="Z73" s="28">
        <f t="shared" ca="1" si="19"/>
        <v>378.09999999999997</v>
      </c>
      <c r="AA73" s="28">
        <f t="shared" ca="1" si="19"/>
        <v>35907.89</v>
      </c>
      <c r="AB73" s="28">
        <f t="shared" ca="1" si="19"/>
        <v>12551.4</v>
      </c>
      <c r="AC73" s="28">
        <f t="shared" ca="1" si="19"/>
        <v>1335.98</v>
      </c>
      <c r="AD73" s="28">
        <f t="shared" ca="1" si="19"/>
        <v>1247.7</v>
      </c>
      <c r="AE73" s="28">
        <f t="shared" ca="1" si="19"/>
        <v>1817.6400000000003</v>
      </c>
      <c r="AF73" s="28">
        <f t="shared" ca="1" si="19"/>
        <v>2345.1799999999998</v>
      </c>
      <c r="AG73" s="28">
        <f t="shared" ca="1" si="19"/>
        <v>1639.76</v>
      </c>
      <c r="AH73" s="28">
        <f t="shared" ca="1" si="19"/>
        <v>8995.9399999999987</v>
      </c>
      <c r="AI73" s="28">
        <f t="shared" ca="1" si="19"/>
        <v>4719.8100000000004</v>
      </c>
      <c r="AJ73" s="28">
        <f t="shared" ca="1" si="19"/>
        <v>3302.89</v>
      </c>
      <c r="AK73" s="28">
        <f t="shared" ca="1" si="19"/>
        <v>2871.02</v>
      </c>
      <c r="AL73" s="28">
        <f t="shared" ca="1" si="19"/>
        <v>3454.1</v>
      </c>
      <c r="AM73" s="28">
        <f t="shared" ca="1" si="19"/>
        <v>5100.3599999999997</v>
      </c>
      <c r="AN73" s="28">
        <f t="shared" ca="1" si="19"/>
        <v>4083.75</v>
      </c>
      <c r="AO73" s="28">
        <f t="shared" ca="1" si="19"/>
        <v>1701.68</v>
      </c>
      <c r="AP73" s="28">
        <f t="shared" ca="1" si="19"/>
        <v>4731.45</v>
      </c>
      <c r="AQ73" s="28">
        <f t="shared" ca="1" si="19"/>
        <v>12135.91</v>
      </c>
      <c r="AR73" s="28">
        <f t="shared" ca="1" si="19"/>
        <v>6570.82</v>
      </c>
      <c r="AS73" s="28">
        <f t="shared" ca="1" si="19"/>
        <v>2317.1600000000003</v>
      </c>
      <c r="AT73" s="28">
        <f t="shared" ca="1" si="19"/>
        <v>1848.73</v>
      </c>
      <c r="AU73" s="28">
        <f t="shared" ca="1" si="19"/>
        <v>38076.380000000005</v>
      </c>
      <c r="AV73" s="28">
        <f t="shared" ca="1" si="19"/>
        <v>18542.060000000001</v>
      </c>
      <c r="AW73" s="28">
        <f t="shared" ca="1" si="19"/>
        <v>15325.06</v>
      </c>
      <c r="AX73" s="28">
        <f t="shared" ca="1" si="19"/>
        <v>22244.37</v>
      </c>
      <c r="AY73" s="28">
        <f t="shared" ca="1" si="19"/>
        <v>6170.01</v>
      </c>
      <c r="AZ73" s="28">
        <f t="shared" ca="1" si="19"/>
        <v>18108.560000000001</v>
      </c>
      <c r="BA73" s="28">
        <f t="shared" ca="1" si="19"/>
        <v>47798.35</v>
      </c>
      <c r="BB73" s="28">
        <f t="shared" ca="1" si="19"/>
        <v>21629.040000000001</v>
      </c>
      <c r="BC73" s="28">
        <f t="shared" ca="1" si="19"/>
        <v>1109.1099999999999</v>
      </c>
      <c r="BD73" s="28">
        <f t="shared" ca="1" si="19"/>
        <v>8323.44</v>
      </c>
      <c r="BE73" s="28">
        <f t="shared" ca="1" si="19"/>
        <v>16906</v>
      </c>
      <c r="BF73" s="29"/>
      <c r="BG73" s="28">
        <f t="shared" ca="1" si="15"/>
        <v>24942.329999999998</v>
      </c>
      <c r="BH73" s="28">
        <f t="shared" ca="1" si="15"/>
        <v>5445.5599999999995</v>
      </c>
      <c r="BI73" s="28">
        <f t="shared" ca="1" si="15"/>
        <v>14527.39</v>
      </c>
      <c r="BJ73" s="28">
        <f t="shared" ca="1" si="15"/>
        <v>20277.57</v>
      </c>
      <c r="BK73" s="28">
        <f t="shared" ca="1" si="15"/>
        <v>9702.42</v>
      </c>
      <c r="BL73" s="28">
        <f t="shared" ca="1" si="15"/>
        <v>17592.53</v>
      </c>
      <c r="BM73" s="28">
        <f t="shared" ca="1" si="15"/>
        <v>11749.73</v>
      </c>
      <c r="BN73" s="28">
        <f t="shared" ca="1" si="15"/>
        <v>5479.8899999999994</v>
      </c>
      <c r="BO73" s="28">
        <f t="shared" ca="1" si="15"/>
        <v>18706.84</v>
      </c>
      <c r="BP73" s="28">
        <f t="shared" ca="1" si="15"/>
        <v>12327.750000000002</v>
      </c>
      <c r="BQ73" s="28">
        <f t="shared" ca="1" si="15"/>
        <v>6326.03</v>
      </c>
      <c r="BR73" s="28">
        <f t="shared" ca="1" si="15"/>
        <v>9753.93</v>
      </c>
      <c r="BS73" s="28">
        <f t="shared" ca="1" si="15"/>
        <v>1709.52</v>
      </c>
      <c r="BT73" s="28">
        <f t="shared" ca="1" si="15"/>
        <v>1755.51</v>
      </c>
      <c r="BU73" s="28">
        <f t="shared" ca="1" si="15"/>
        <v>15963.909999999998</v>
      </c>
      <c r="BV73" s="28">
        <f t="shared" ca="1" si="15"/>
        <v>1181.77</v>
      </c>
      <c r="BW73" s="28">
        <f t="shared" ca="1" si="15"/>
        <v>1959.2399999999998</v>
      </c>
      <c r="BX73" s="28">
        <f t="shared" ca="1" si="15"/>
        <v>8854.7999999999993</v>
      </c>
      <c r="BY73" s="29"/>
      <c r="BZ73" s="29"/>
      <c r="CA73" s="29"/>
      <c r="CB73" s="29"/>
      <c r="CC73" s="28">
        <f t="shared" ca="1" si="17"/>
        <v>5792.5099999999993</v>
      </c>
      <c r="CD73" s="28">
        <f t="shared" ca="1" si="17"/>
        <v>4067.5899999999997</v>
      </c>
      <c r="CE73" s="28">
        <f t="shared" ca="1" si="17"/>
        <v>857.74</v>
      </c>
      <c r="CF73" s="28">
        <f t="shared" ca="1" si="17"/>
        <v>618.42000000000007</v>
      </c>
      <c r="CG73" s="28">
        <f t="shared" ca="1" si="17"/>
        <v>2233.4</v>
      </c>
    </row>
    <row r="74" spans="1:85" x14ac:dyDescent="0.3">
      <c r="A74" s="3"/>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16411.47</v>
      </c>
      <c r="C76" s="29"/>
      <c r="D76" s="30">
        <v>789.56</v>
      </c>
      <c r="E76" s="30">
        <v>716.11</v>
      </c>
      <c r="F76" s="30">
        <v>6700.21</v>
      </c>
      <c r="G76" s="30">
        <v>1501.6</v>
      </c>
      <c r="H76" s="30">
        <v>752.85</v>
      </c>
      <c r="I76" s="30">
        <v>404.13</v>
      </c>
      <c r="J76" s="30">
        <v>1023.16</v>
      </c>
      <c r="K76" s="30">
        <v>2335.8200000000002</v>
      </c>
      <c r="L76" s="30">
        <v>134.18</v>
      </c>
      <c r="M76" s="30">
        <v>701.17</v>
      </c>
      <c r="N76" s="30">
        <v>268.64</v>
      </c>
      <c r="O76" s="30">
        <v>375.79</v>
      </c>
      <c r="P76" s="30">
        <v>27.9</v>
      </c>
      <c r="Q76" s="30">
        <v>341.11</v>
      </c>
      <c r="R76" s="29"/>
      <c r="S76" s="29"/>
      <c r="T76" s="29"/>
      <c r="U76" s="30">
        <v>338.63</v>
      </c>
      <c r="V76" s="30">
        <v>0.61</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16068.93</v>
      </c>
      <c r="C77" s="29"/>
      <c r="D77" s="30">
        <v>797.04</v>
      </c>
      <c r="E77" s="30">
        <v>700.66</v>
      </c>
      <c r="F77" s="30">
        <v>6583.15</v>
      </c>
      <c r="G77" s="30">
        <v>1504.05</v>
      </c>
      <c r="H77" s="30">
        <v>713.4</v>
      </c>
      <c r="I77" s="30">
        <v>394.9</v>
      </c>
      <c r="J77" s="30">
        <v>988.86</v>
      </c>
      <c r="K77" s="30">
        <v>2273.7600000000002</v>
      </c>
      <c r="L77" s="30">
        <v>133.24</v>
      </c>
      <c r="M77" s="30">
        <v>685.47</v>
      </c>
      <c r="N77" s="30">
        <v>256.89999999999998</v>
      </c>
      <c r="O77" s="30">
        <v>357.86</v>
      </c>
      <c r="P77" s="30">
        <v>26.75</v>
      </c>
      <c r="Q77" s="30">
        <v>328.16</v>
      </c>
      <c r="R77" s="29"/>
      <c r="S77" s="29"/>
      <c r="T77" s="29"/>
      <c r="U77" s="30">
        <v>324.06</v>
      </c>
      <c r="V77" s="30">
        <v>0.67</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15892.96</v>
      </c>
      <c r="C78" s="29"/>
      <c r="D78" s="30">
        <v>814.25</v>
      </c>
      <c r="E78" s="30">
        <v>700.1</v>
      </c>
      <c r="F78" s="30">
        <v>6550.06</v>
      </c>
      <c r="G78" s="30">
        <v>1558.43</v>
      </c>
      <c r="H78" s="30">
        <v>662.91</v>
      </c>
      <c r="I78" s="30">
        <v>387.28</v>
      </c>
      <c r="J78" s="30">
        <v>959.16</v>
      </c>
      <c r="K78" s="30">
        <v>2193.27</v>
      </c>
      <c r="L78" s="30">
        <v>134.18</v>
      </c>
      <c r="M78" s="30">
        <v>700.98</v>
      </c>
      <c r="N78" s="30">
        <v>245.55</v>
      </c>
      <c r="O78" s="30">
        <v>336.75</v>
      </c>
      <c r="P78" s="30">
        <v>25.98</v>
      </c>
      <c r="Q78" s="30">
        <v>314.14</v>
      </c>
      <c r="R78" s="29"/>
      <c r="S78" s="29"/>
      <c r="T78" s="29"/>
      <c r="U78" s="30">
        <v>309.25</v>
      </c>
      <c r="V78" s="30">
        <v>0.67</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15821.5</v>
      </c>
      <c r="C79" s="29"/>
      <c r="D79" s="30">
        <v>836.42</v>
      </c>
      <c r="E79" s="30">
        <v>699.5</v>
      </c>
      <c r="F79" s="30">
        <v>6541.53</v>
      </c>
      <c r="G79" s="30">
        <v>1631.95</v>
      </c>
      <c r="H79" s="30">
        <v>613.04</v>
      </c>
      <c r="I79" s="30">
        <v>379.29</v>
      </c>
      <c r="J79" s="30">
        <v>929.78</v>
      </c>
      <c r="K79" s="30">
        <v>2162.87</v>
      </c>
      <c r="L79" s="30">
        <v>134.91</v>
      </c>
      <c r="M79" s="30">
        <v>727.5</v>
      </c>
      <c r="N79" s="30">
        <v>232.21</v>
      </c>
      <c r="O79" s="30">
        <v>313.74</v>
      </c>
      <c r="P79" s="30">
        <v>25.07</v>
      </c>
      <c r="Q79" s="30">
        <v>298.94</v>
      </c>
      <c r="R79" s="29"/>
      <c r="S79" s="29"/>
      <c r="T79" s="29"/>
      <c r="U79" s="30">
        <v>294.08999999999997</v>
      </c>
      <c r="V79" s="30">
        <v>0.66</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17837.810000000001</v>
      </c>
      <c r="C80" s="29"/>
      <c r="D80" s="30">
        <v>934.21</v>
      </c>
      <c r="E80" s="30">
        <v>789.52</v>
      </c>
      <c r="F80" s="30">
        <v>7392.12</v>
      </c>
      <c r="G80" s="30">
        <v>1890.01</v>
      </c>
      <c r="H80" s="30">
        <v>676.32</v>
      </c>
      <c r="I80" s="30">
        <v>424.74</v>
      </c>
      <c r="J80" s="30">
        <v>1033.18</v>
      </c>
      <c r="K80" s="30">
        <v>2425.67</v>
      </c>
      <c r="L80" s="30">
        <v>153.72</v>
      </c>
      <c r="M80" s="30">
        <v>830</v>
      </c>
      <c r="N80" s="30">
        <v>258.01</v>
      </c>
      <c r="O80" s="30">
        <v>345.02</v>
      </c>
      <c r="P80" s="30">
        <v>28.14</v>
      </c>
      <c r="Q80" s="30">
        <v>330.85</v>
      </c>
      <c r="R80" s="29"/>
      <c r="S80" s="29"/>
      <c r="T80" s="29"/>
      <c r="U80" s="30">
        <v>325.51</v>
      </c>
      <c r="V80" s="30">
        <v>0.75</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17581.8</v>
      </c>
      <c r="C81" s="29"/>
      <c r="D81" s="30">
        <v>931.27</v>
      </c>
      <c r="E81" s="30">
        <v>778.46</v>
      </c>
      <c r="F81" s="30">
        <v>7298.52</v>
      </c>
      <c r="G81" s="30">
        <v>1894.46</v>
      </c>
      <c r="H81" s="30">
        <v>663.62</v>
      </c>
      <c r="I81" s="30">
        <v>415.31</v>
      </c>
      <c r="J81" s="30">
        <v>1003.79</v>
      </c>
      <c r="K81" s="30">
        <v>2380.9899999999998</v>
      </c>
      <c r="L81" s="30">
        <v>151.25</v>
      </c>
      <c r="M81" s="30">
        <v>816.25</v>
      </c>
      <c r="N81" s="30">
        <v>250.6</v>
      </c>
      <c r="O81" s="30">
        <v>332.96</v>
      </c>
      <c r="P81" s="30">
        <v>27.63</v>
      </c>
      <c r="Q81" s="30">
        <v>320.58999999999997</v>
      </c>
      <c r="R81" s="29"/>
      <c r="S81" s="29"/>
      <c r="T81" s="29"/>
      <c r="U81" s="30">
        <v>315.27</v>
      </c>
      <c r="V81" s="30">
        <v>0.74</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16975.169999999998</v>
      </c>
      <c r="C82" s="29"/>
      <c r="D82" s="30">
        <v>903.05</v>
      </c>
      <c r="E82" s="30">
        <v>744.44</v>
      </c>
      <c r="F82" s="30">
        <v>7047.57</v>
      </c>
      <c r="G82" s="30">
        <v>1823.4</v>
      </c>
      <c r="H82" s="30">
        <v>669.77</v>
      </c>
      <c r="I82" s="30">
        <v>400.4</v>
      </c>
      <c r="J82" s="30">
        <v>966</v>
      </c>
      <c r="K82" s="30">
        <v>2299.1999999999998</v>
      </c>
      <c r="L82" s="30">
        <v>145.37</v>
      </c>
      <c r="M82" s="30">
        <v>763.4</v>
      </c>
      <c r="N82" s="30">
        <v>243.23</v>
      </c>
      <c r="O82" s="30">
        <v>325.81</v>
      </c>
      <c r="P82" s="30">
        <v>26.8</v>
      </c>
      <c r="Q82" s="30">
        <v>310.7</v>
      </c>
      <c r="R82" s="29"/>
      <c r="S82" s="29"/>
      <c r="T82" s="29"/>
      <c r="U82" s="30">
        <v>305.18</v>
      </c>
      <c r="V82" s="30">
        <v>0.77</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16587.96</v>
      </c>
      <c r="C83" s="29"/>
      <c r="D83" s="30">
        <v>880.25</v>
      </c>
      <c r="E83" s="30">
        <v>715.19</v>
      </c>
      <c r="F83" s="30">
        <v>6870.51</v>
      </c>
      <c r="G83" s="30">
        <v>1750.46</v>
      </c>
      <c r="H83" s="30">
        <v>700.23</v>
      </c>
      <c r="I83" s="30">
        <v>394.99</v>
      </c>
      <c r="J83" s="30">
        <v>951.12</v>
      </c>
      <c r="K83" s="30">
        <v>2252.46</v>
      </c>
      <c r="L83" s="30">
        <v>141.72999999999999</v>
      </c>
      <c r="M83" s="30">
        <v>711.96</v>
      </c>
      <c r="N83" s="30">
        <v>245.37</v>
      </c>
      <c r="O83" s="30">
        <v>330.99</v>
      </c>
      <c r="P83" s="30">
        <v>26.82</v>
      </c>
      <c r="Q83" s="30">
        <v>311.10000000000002</v>
      </c>
      <c r="R83" s="29"/>
      <c r="S83" s="29"/>
      <c r="T83" s="29"/>
      <c r="U83" s="30">
        <v>303.89</v>
      </c>
      <c r="V83" s="30">
        <v>0.81</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18717.759999999998</v>
      </c>
      <c r="C84" s="29"/>
      <c r="D84" s="30">
        <v>971.08</v>
      </c>
      <c r="E84" s="30">
        <v>793.29</v>
      </c>
      <c r="F84" s="30">
        <v>7738.69</v>
      </c>
      <c r="G84" s="30">
        <v>1926.46</v>
      </c>
      <c r="H84" s="30">
        <v>847.4</v>
      </c>
      <c r="I84" s="30">
        <v>456.74</v>
      </c>
      <c r="J84" s="30">
        <v>1098.48</v>
      </c>
      <c r="K84" s="30">
        <v>2511.92</v>
      </c>
      <c r="L84" s="30">
        <v>161.68</v>
      </c>
      <c r="M84" s="30">
        <v>768.43</v>
      </c>
      <c r="N84" s="30">
        <v>292.16000000000003</v>
      </c>
      <c r="O84" s="30">
        <v>396.79</v>
      </c>
      <c r="P84" s="30">
        <v>31.71</v>
      </c>
      <c r="Q84" s="30">
        <v>365.79</v>
      </c>
      <c r="R84" s="29"/>
      <c r="S84" s="29"/>
      <c r="T84" s="29"/>
      <c r="U84" s="30">
        <v>356.05</v>
      </c>
      <c r="V84" s="30">
        <v>0.99</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18266.57</v>
      </c>
      <c r="C85" s="29"/>
      <c r="D85" s="30">
        <v>950.67</v>
      </c>
      <c r="E85" s="30">
        <v>764.2</v>
      </c>
      <c r="F85" s="30">
        <v>7485.81</v>
      </c>
      <c r="G85" s="30">
        <v>1844.26</v>
      </c>
      <c r="H85" s="30">
        <v>853.7</v>
      </c>
      <c r="I85" s="30">
        <v>457.27</v>
      </c>
      <c r="J85" s="30">
        <v>1089.22</v>
      </c>
      <c r="K85" s="30">
        <v>2475.6799999999998</v>
      </c>
      <c r="L85" s="30">
        <v>159.13999999999999</v>
      </c>
      <c r="M85" s="30">
        <v>738.24</v>
      </c>
      <c r="N85" s="30">
        <v>293.77</v>
      </c>
      <c r="O85" s="30">
        <v>400.53</v>
      </c>
      <c r="P85" s="30">
        <v>31.8</v>
      </c>
      <c r="Q85" s="30">
        <v>366.88</v>
      </c>
      <c r="R85" s="29"/>
      <c r="S85" s="29"/>
      <c r="T85" s="29"/>
      <c r="U85" s="30">
        <v>354.26</v>
      </c>
      <c r="V85" s="30">
        <v>1.04</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18018.52</v>
      </c>
      <c r="C86" s="29"/>
      <c r="D86" s="30">
        <v>943.36</v>
      </c>
      <c r="E86" s="30">
        <v>750.94</v>
      </c>
      <c r="F86" s="30">
        <v>7324.99</v>
      </c>
      <c r="G86" s="30">
        <v>1795.56</v>
      </c>
      <c r="H86" s="30">
        <v>851.34</v>
      </c>
      <c r="I86" s="30">
        <v>467.02</v>
      </c>
      <c r="J86" s="30">
        <v>1096.31</v>
      </c>
      <c r="K86" s="30">
        <v>2427.84</v>
      </c>
      <c r="L86" s="30">
        <v>160.03</v>
      </c>
      <c r="M86" s="30">
        <v>733.36</v>
      </c>
      <c r="N86" s="30">
        <v>299.39999999999998</v>
      </c>
      <c r="O86" s="30">
        <v>406.46</v>
      </c>
      <c r="P86" s="30">
        <v>32.49</v>
      </c>
      <c r="Q86" s="30">
        <v>372.01</v>
      </c>
      <c r="R86" s="29"/>
      <c r="S86" s="29"/>
      <c r="T86" s="29"/>
      <c r="U86" s="30">
        <v>356.21</v>
      </c>
      <c r="V86" s="30">
        <v>1.05</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18010.34</v>
      </c>
      <c r="C87" s="29"/>
      <c r="D87" s="30">
        <v>953.65</v>
      </c>
      <c r="E87" s="30">
        <v>752.54</v>
      </c>
      <c r="F87" s="30">
        <v>7264.29</v>
      </c>
      <c r="G87" s="30">
        <v>1779.77</v>
      </c>
      <c r="H87" s="30">
        <v>848.42</v>
      </c>
      <c r="I87" s="30">
        <v>482.24</v>
      </c>
      <c r="J87" s="30">
        <v>1115.83</v>
      </c>
      <c r="K87" s="30">
        <v>2409.83</v>
      </c>
      <c r="L87" s="30">
        <v>163.15</v>
      </c>
      <c r="M87" s="30">
        <v>746.73</v>
      </c>
      <c r="N87" s="30">
        <v>305.08999999999997</v>
      </c>
      <c r="O87" s="30">
        <v>413.82</v>
      </c>
      <c r="P87" s="30">
        <v>33.51</v>
      </c>
      <c r="Q87" s="30">
        <v>379.06</v>
      </c>
      <c r="R87" s="29"/>
      <c r="S87" s="29"/>
      <c r="T87" s="29"/>
      <c r="U87" s="30">
        <v>361.2</v>
      </c>
      <c r="V87" s="30">
        <v>1.05</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19453.32</v>
      </c>
      <c r="C88" s="29"/>
      <c r="D88" s="30">
        <v>1027</v>
      </c>
      <c r="E88" s="30">
        <v>819.16</v>
      </c>
      <c r="F88" s="30">
        <v>7829.89</v>
      </c>
      <c r="G88" s="30">
        <v>1922.9</v>
      </c>
      <c r="H88" s="30">
        <v>907.59</v>
      </c>
      <c r="I88" s="30">
        <v>530.47</v>
      </c>
      <c r="J88" s="30">
        <v>1215</v>
      </c>
      <c r="K88" s="30">
        <v>2582.71</v>
      </c>
      <c r="L88" s="30">
        <v>179.6</v>
      </c>
      <c r="M88" s="30">
        <v>821.08</v>
      </c>
      <c r="N88" s="30">
        <v>332.14</v>
      </c>
      <c r="O88" s="30">
        <v>448.99</v>
      </c>
      <c r="P88" s="30">
        <v>36.86</v>
      </c>
      <c r="Q88" s="30">
        <v>412.22</v>
      </c>
      <c r="R88" s="29"/>
      <c r="S88" s="29"/>
      <c r="T88" s="29"/>
      <c r="U88" s="30">
        <v>386.37</v>
      </c>
      <c r="V88" s="30">
        <v>1.1000000000000001</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19375.62</v>
      </c>
      <c r="C89" s="29"/>
      <c r="D89" s="30">
        <v>1034.6500000000001</v>
      </c>
      <c r="E89" s="30">
        <v>823.93</v>
      </c>
      <c r="F89" s="30">
        <v>7787.59</v>
      </c>
      <c r="G89" s="30">
        <v>1922.94</v>
      </c>
      <c r="H89" s="30">
        <v>892.14</v>
      </c>
      <c r="I89" s="30">
        <v>531.67999999999995</v>
      </c>
      <c r="J89" s="30">
        <v>1209.21</v>
      </c>
      <c r="K89" s="30">
        <v>2557.4699999999998</v>
      </c>
      <c r="L89" s="30">
        <v>181.21</v>
      </c>
      <c r="M89" s="30">
        <v>826.85</v>
      </c>
      <c r="N89" s="30">
        <v>329.16</v>
      </c>
      <c r="O89" s="30">
        <v>443.06</v>
      </c>
      <c r="P89" s="30">
        <v>36.92</v>
      </c>
      <c r="Q89" s="30">
        <v>408.88</v>
      </c>
      <c r="R89" s="29"/>
      <c r="S89" s="29"/>
      <c r="T89" s="29"/>
      <c r="U89" s="30">
        <v>388.57</v>
      </c>
      <c r="V89" s="30">
        <v>1.0900000000000001</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19151.68</v>
      </c>
      <c r="C90" s="29"/>
      <c r="D90" s="30">
        <v>1031.3499999999999</v>
      </c>
      <c r="E90" s="30">
        <v>824.94</v>
      </c>
      <c r="F90" s="30">
        <v>7725.07</v>
      </c>
      <c r="G90" s="30">
        <v>1922.12</v>
      </c>
      <c r="H90" s="30">
        <v>871.77</v>
      </c>
      <c r="I90" s="30">
        <v>521.54999999999995</v>
      </c>
      <c r="J90" s="30">
        <v>1181.6099999999999</v>
      </c>
      <c r="K90" s="30">
        <v>2515.8000000000002</v>
      </c>
      <c r="L90" s="30">
        <v>180.26</v>
      </c>
      <c r="M90" s="30">
        <v>817.99</v>
      </c>
      <c r="N90" s="30">
        <v>318.35000000000002</v>
      </c>
      <c r="O90" s="30">
        <v>428.32</v>
      </c>
      <c r="P90" s="30">
        <v>35.78</v>
      </c>
      <c r="Q90" s="30">
        <v>397.41</v>
      </c>
      <c r="R90" s="29"/>
      <c r="S90" s="29"/>
      <c r="T90" s="29"/>
      <c r="U90" s="30">
        <v>377.93</v>
      </c>
      <c r="V90" s="30">
        <v>1.1399999999999999</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19158.580000000002</v>
      </c>
      <c r="C91" s="29"/>
      <c r="D91" s="30">
        <v>1038.42</v>
      </c>
      <c r="E91" s="30">
        <v>837.84</v>
      </c>
      <c r="F91" s="30">
        <v>7772.39</v>
      </c>
      <c r="G91" s="30">
        <v>1954.46</v>
      </c>
      <c r="H91" s="30">
        <v>861.33</v>
      </c>
      <c r="I91" s="30">
        <v>513.98</v>
      </c>
      <c r="J91" s="30">
        <v>1160.2</v>
      </c>
      <c r="K91" s="30">
        <v>2503.73</v>
      </c>
      <c r="L91" s="30">
        <v>181.26</v>
      </c>
      <c r="M91" s="30">
        <v>815.5</v>
      </c>
      <c r="N91" s="30">
        <v>310.57</v>
      </c>
      <c r="O91" s="30">
        <v>415.23</v>
      </c>
      <c r="P91" s="30">
        <v>35.07</v>
      </c>
      <c r="Q91" s="30">
        <v>388.13</v>
      </c>
      <c r="R91" s="29"/>
      <c r="S91" s="29"/>
      <c r="T91" s="29"/>
      <c r="U91" s="30">
        <v>368.95</v>
      </c>
      <c r="V91" s="30">
        <v>1.2</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20127.78</v>
      </c>
      <c r="C92" s="29"/>
      <c r="D92" s="30">
        <v>1085.22</v>
      </c>
      <c r="E92" s="30">
        <v>895.32</v>
      </c>
      <c r="F92" s="30">
        <v>8235.09</v>
      </c>
      <c r="G92" s="30">
        <v>2098.69</v>
      </c>
      <c r="H92" s="30">
        <v>896.61</v>
      </c>
      <c r="I92" s="30">
        <v>532.87</v>
      </c>
      <c r="J92" s="30">
        <v>1175.58</v>
      </c>
      <c r="K92" s="30">
        <v>2610.13</v>
      </c>
      <c r="L92" s="30">
        <v>191.47</v>
      </c>
      <c r="M92" s="30">
        <v>849.19</v>
      </c>
      <c r="N92" s="30">
        <v>318.76</v>
      </c>
      <c r="O92" s="30">
        <v>423.69</v>
      </c>
      <c r="P92" s="30">
        <v>36.51</v>
      </c>
      <c r="Q92" s="30">
        <v>398.35</v>
      </c>
      <c r="R92" s="29"/>
      <c r="S92" s="29"/>
      <c r="T92" s="29"/>
      <c r="U92" s="30">
        <v>378.62</v>
      </c>
      <c r="V92" s="30">
        <v>1.33</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20064.07</v>
      </c>
      <c r="C93" s="29"/>
      <c r="D93" s="30">
        <v>1082.9000000000001</v>
      </c>
      <c r="E93" s="30">
        <v>907.97</v>
      </c>
      <c r="F93" s="30">
        <v>8237.92</v>
      </c>
      <c r="G93" s="30">
        <v>2132.7399999999998</v>
      </c>
      <c r="H93" s="30">
        <v>879.83</v>
      </c>
      <c r="I93" s="30">
        <v>528.12</v>
      </c>
      <c r="J93" s="30">
        <v>1174.0999999999999</v>
      </c>
      <c r="K93" s="30">
        <v>2566.92</v>
      </c>
      <c r="L93" s="30">
        <v>191.6</v>
      </c>
      <c r="M93" s="30">
        <v>846.42</v>
      </c>
      <c r="N93" s="30">
        <v>310.01</v>
      </c>
      <c r="O93" s="30">
        <v>409.92</v>
      </c>
      <c r="P93" s="30">
        <v>36.42</v>
      </c>
      <c r="Q93" s="30">
        <v>388.93</v>
      </c>
      <c r="R93" s="29"/>
      <c r="S93" s="29"/>
      <c r="T93" s="29"/>
      <c r="U93" s="30">
        <v>368.51</v>
      </c>
      <c r="V93" s="30">
        <v>1.41</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19905.18</v>
      </c>
      <c r="C94" s="29"/>
      <c r="D94" s="30">
        <v>1077.78</v>
      </c>
      <c r="E94" s="30">
        <v>917.63</v>
      </c>
      <c r="F94" s="30">
        <v>8188.71</v>
      </c>
      <c r="G94" s="30">
        <v>2158.86</v>
      </c>
      <c r="H94" s="30">
        <v>859.09</v>
      </c>
      <c r="I94" s="30">
        <v>526.54</v>
      </c>
      <c r="J94" s="30">
        <v>1156.19</v>
      </c>
      <c r="K94" s="30">
        <v>2506.7199999999998</v>
      </c>
      <c r="L94" s="30">
        <v>191.65</v>
      </c>
      <c r="M94" s="30">
        <v>841.85</v>
      </c>
      <c r="N94" s="30">
        <v>303.73</v>
      </c>
      <c r="O94" s="30">
        <v>397.64</v>
      </c>
      <c r="P94" s="30">
        <v>36.630000000000003</v>
      </c>
      <c r="Q94" s="30">
        <v>381.16</v>
      </c>
      <c r="R94" s="29"/>
      <c r="S94" s="29"/>
      <c r="T94" s="29"/>
      <c r="U94" s="30">
        <v>359.21</v>
      </c>
      <c r="V94" s="30">
        <v>1.38</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19600.05</v>
      </c>
      <c r="C95" s="29"/>
      <c r="D95" s="30">
        <v>1061.44</v>
      </c>
      <c r="E95" s="30">
        <v>918.19</v>
      </c>
      <c r="F95" s="30">
        <v>8064.23</v>
      </c>
      <c r="G95" s="30">
        <v>2166.86</v>
      </c>
      <c r="H95" s="30">
        <v>835.65</v>
      </c>
      <c r="I95" s="30">
        <v>523.89</v>
      </c>
      <c r="J95" s="30">
        <v>1137.18</v>
      </c>
      <c r="K95" s="30">
        <v>2426</v>
      </c>
      <c r="L95" s="30">
        <v>190.18</v>
      </c>
      <c r="M95" s="30">
        <v>832.51</v>
      </c>
      <c r="N95" s="30">
        <v>295.95</v>
      </c>
      <c r="O95" s="30">
        <v>385.92</v>
      </c>
      <c r="P95" s="30">
        <v>37.090000000000003</v>
      </c>
      <c r="Q95" s="30">
        <v>373.26</v>
      </c>
      <c r="R95" s="29"/>
      <c r="S95" s="29"/>
      <c r="T95" s="29"/>
      <c r="U95" s="30">
        <v>349.92</v>
      </c>
      <c r="V95" s="30">
        <v>1.34</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19958.91</v>
      </c>
      <c r="C96" s="29"/>
      <c r="D96" s="30">
        <v>1073.4100000000001</v>
      </c>
      <c r="E96" s="30">
        <v>945.84</v>
      </c>
      <c r="F96" s="30">
        <v>8228.49</v>
      </c>
      <c r="G96" s="30">
        <v>2246.9699999999998</v>
      </c>
      <c r="H96" s="30">
        <v>850.8</v>
      </c>
      <c r="I96" s="30">
        <v>506.22</v>
      </c>
      <c r="J96" s="30">
        <v>1138.96</v>
      </c>
      <c r="K96" s="30">
        <v>2438.88</v>
      </c>
      <c r="L96" s="30">
        <v>195.45</v>
      </c>
      <c r="M96" s="30">
        <v>857.45</v>
      </c>
      <c r="N96" s="30">
        <v>301.89</v>
      </c>
      <c r="O96" s="30">
        <v>391.87</v>
      </c>
      <c r="P96" s="30">
        <v>41.35</v>
      </c>
      <c r="Q96" s="30">
        <v>380.26</v>
      </c>
      <c r="R96" s="29"/>
      <c r="S96" s="29"/>
      <c r="T96" s="29"/>
      <c r="U96" s="30">
        <v>359.17</v>
      </c>
      <c r="V96" s="30">
        <v>1.37</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19912.47</v>
      </c>
      <c r="C97" s="29"/>
      <c r="D97" s="30">
        <v>1056.21</v>
      </c>
      <c r="E97" s="30">
        <v>940.72</v>
      </c>
      <c r="F97" s="30">
        <v>8154.74</v>
      </c>
      <c r="G97" s="30">
        <v>2261.23</v>
      </c>
      <c r="H97" s="30">
        <v>848.07</v>
      </c>
      <c r="I97" s="30">
        <v>536.75</v>
      </c>
      <c r="J97" s="30">
        <v>1158.3900000000001</v>
      </c>
      <c r="K97" s="30">
        <v>2434.2600000000002</v>
      </c>
      <c r="L97" s="30">
        <v>194.7</v>
      </c>
      <c r="M97" s="30">
        <v>854.84</v>
      </c>
      <c r="N97" s="30">
        <v>299.08999999999997</v>
      </c>
      <c r="O97" s="30">
        <v>387.44</v>
      </c>
      <c r="P97" s="30">
        <v>53.83</v>
      </c>
      <c r="Q97" s="30">
        <v>376.01</v>
      </c>
      <c r="R97" s="29"/>
      <c r="S97" s="29"/>
      <c r="T97" s="29"/>
      <c r="U97" s="30">
        <v>354.19</v>
      </c>
      <c r="V97" s="30">
        <v>1.4</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20523.2</v>
      </c>
      <c r="C98" s="29"/>
      <c r="D98" s="30">
        <v>1070.23</v>
      </c>
      <c r="E98" s="30">
        <v>965.2</v>
      </c>
      <c r="F98" s="30">
        <v>8395.42</v>
      </c>
      <c r="G98" s="30">
        <v>2353.85</v>
      </c>
      <c r="H98" s="30">
        <v>887.19</v>
      </c>
      <c r="I98" s="30">
        <v>552.53</v>
      </c>
      <c r="J98" s="30">
        <v>1194.98</v>
      </c>
      <c r="K98" s="30">
        <v>2493.37</v>
      </c>
      <c r="L98" s="30">
        <v>201.27</v>
      </c>
      <c r="M98" s="30">
        <v>880.78</v>
      </c>
      <c r="N98" s="30">
        <v>308.47000000000003</v>
      </c>
      <c r="O98" s="30">
        <v>402.23</v>
      </c>
      <c r="P98" s="30">
        <v>63.33</v>
      </c>
      <c r="Q98" s="30">
        <v>387.45</v>
      </c>
      <c r="R98" s="29"/>
      <c r="S98" s="29"/>
      <c r="T98" s="29"/>
      <c r="U98" s="30">
        <v>364.75</v>
      </c>
      <c r="V98" s="30">
        <v>1.52</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20738.099999999999</v>
      </c>
      <c r="C99" s="29"/>
      <c r="D99" s="30">
        <v>1072.22</v>
      </c>
      <c r="E99" s="30">
        <v>969.11</v>
      </c>
      <c r="F99" s="30">
        <v>8463.2099999999991</v>
      </c>
      <c r="G99" s="30">
        <v>2392.5700000000002</v>
      </c>
      <c r="H99" s="30">
        <v>907.64</v>
      </c>
      <c r="I99" s="30">
        <v>557.41999999999996</v>
      </c>
      <c r="J99" s="30">
        <v>1208.25</v>
      </c>
      <c r="K99" s="30">
        <v>2512.4699999999998</v>
      </c>
      <c r="L99" s="30">
        <v>204.43</v>
      </c>
      <c r="M99" s="30">
        <v>891.21</v>
      </c>
      <c r="N99" s="30">
        <v>316.13</v>
      </c>
      <c r="O99" s="30">
        <v>409.96</v>
      </c>
      <c r="P99" s="30">
        <v>71.739999999999995</v>
      </c>
      <c r="Q99" s="30">
        <v>391.19</v>
      </c>
      <c r="R99" s="29"/>
      <c r="S99" s="29"/>
      <c r="T99" s="29"/>
      <c r="U99" s="30">
        <v>368.23</v>
      </c>
      <c r="V99" s="30">
        <v>1.6</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21101.23</v>
      </c>
      <c r="C100" s="29"/>
      <c r="D100" s="30">
        <v>1077.0999999999999</v>
      </c>
      <c r="E100" s="30">
        <v>977.83</v>
      </c>
      <c r="F100" s="30">
        <v>8568.4599999999991</v>
      </c>
      <c r="G100" s="30">
        <v>2423.14</v>
      </c>
      <c r="H100" s="30">
        <v>930.8</v>
      </c>
      <c r="I100" s="30">
        <v>570.36</v>
      </c>
      <c r="J100" s="30">
        <v>1232.81</v>
      </c>
      <c r="K100" s="30">
        <v>2589.25</v>
      </c>
      <c r="L100" s="30">
        <v>210.58</v>
      </c>
      <c r="M100" s="30">
        <v>903.4</v>
      </c>
      <c r="N100" s="30">
        <v>328.79</v>
      </c>
      <c r="O100" s="30">
        <v>424.65</v>
      </c>
      <c r="P100" s="30">
        <v>81.58</v>
      </c>
      <c r="Q100" s="30">
        <v>400.39</v>
      </c>
      <c r="R100" s="29"/>
      <c r="S100" s="29"/>
      <c r="T100" s="29"/>
      <c r="U100" s="30">
        <v>379.71</v>
      </c>
      <c r="V100" s="30">
        <v>1.67</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20053.82</v>
      </c>
      <c r="C101" s="29"/>
      <c r="D101" s="30">
        <v>1041.5899999999999</v>
      </c>
      <c r="E101" s="30">
        <v>928.33</v>
      </c>
      <c r="F101" s="30">
        <v>8093.08</v>
      </c>
      <c r="G101" s="30">
        <v>2286.6999999999998</v>
      </c>
      <c r="H101" s="30">
        <v>878.86</v>
      </c>
      <c r="I101" s="30">
        <v>549.46</v>
      </c>
      <c r="J101" s="30">
        <v>1182.8699999999999</v>
      </c>
      <c r="K101" s="30">
        <v>2460.41</v>
      </c>
      <c r="L101" s="30">
        <v>203.15</v>
      </c>
      <c r="M101" s="30">
        <v>860.69</v>
      </c>
      <c r="N101" s="30">
        <v>319.2</v>
      </c>
      <c r="O101" s="30">
        <v>410.86</v>
      </c>
      <c r="P101" s="30">
        <v>87.14</v>
      </c>
      <c r="Q101" s="30">
        <v>385.02</v>
      </c>
      <c r="R101" s="29"/>
      <c r="S101" s="29"/>
      <c r="T101" s="29"/>
      <c r="U101" s="30">
        <v>363.92</v>
      </c>
      <c r="V101" s="30">
        <v>1.79</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20069.89</v>
      </c>
      <c r="C102" s="29"/>
      <c r="D102" s="30">
        <v>1050.17</v>
      </c>
      <c r="E102" s="30">
        <v>934.44</v>
      </c>
      <c r="F102" s="30">
        <v>8056.49</v>
      </c>
      <c r="G102" s="30">
        <v>2252.87</v>
      </c>
      <c r="H102" s="30">
        <v>869.28</v>
      </c>
      <c r="I102" s="30">
        <v>562.82000000000005</v>
      </c>
      <c r="J102" s="30">
        <v>1204.3599999999999</v>
      </c>
      <c r="K102" s="30">
        <v>2453.56</v>
      </c>
      <c r="L102" s="30">
        <v>209.15</v>
      </c>
      <c r="M102" s="30">
        <v>860.83</v>
      </c>
      <c r="N102" s="30">
        <v>329.96</v>
      </c>
      <c r="O102" s="30">
        <v>424.2</v>
      </c>
      <c r="P102" s="30">
        <v>94.94</v>
      </c>
      <c r="Q102" s="30">
        <v>393.62</v>
      </c>
      <c r="R102" s="29"/>
      <c r="S102" s="29"/>
      <c r="T102" s="29"/>
      <c r="U102" s="30">
        <v>370.53</v>
      </c>
      <c r="V102" s="30">
        <v>1.85</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21173.16</v>
      </c>
      <c r="C103" s="29"/>
      <c r="D103" s="30">
        <v>1111.24</v>
      </c>
      <c r="E103" s="30">
        <v>995.71</v>
      </c>
      <c r="F103" s="30">
        <v>8464.74</v>
      </c>
      <c r="G103" s="30">
        <v>2341.83</v>
      </c>
      <c r="H103" s="30">
        <v>903.62</v>
      </c>
      <c r="I103" s="30">
        <v>607.54999999999995</v>
      </c>
      <c r="J103" s="30">
        <v>1292.51</v>
      </c>
      <c r="K103" s="30">
        <v>2578.35</v>
      </c>
      <c r="L103" s="30">
        <v>226.61</v>
      </c>
      <c r="M103" s="30">
        <v>906</v>
      </c>
      <c r="N103" s="30">
        <v>356.48</v>
      </c>
      <c r="O103" s="30">
        <v>459.94</v>
      </c>
      <c r="P103" s="30">
        <v>104.37</v>
      </c>
      <c r="Q103" s="30">
        <v>424.14</v>
      </c>
      <c r="R103" s="29"/>
      <c r="S103" s="29"/>
      <c r="T103" s="29"/>
      <c r="U103" s="30">
        <v>397.14</v>
      </c>
      <c r="V103" s="30">
        <v>2</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20223.349999999999</v>
      </c>
      <c r="C104" s="29"/>
      <c r="D104" s="30">
        <v>1078.1099999999999</v>
      </c>
      <c r="E104" s="30">
        <v>961.89</v>
      </c>
      <c r="F104" s="30">
        <v>8046.75</v>
      </c>
      <c r="G104" s="30">
        <v>2217.29</v>
      </c>
      <c r="H104" s="30">
        <v>843.24</v>
      </c>
      <c r="I104" s="30">
        <v>589.29</v>
      </c>
      <c r="J104" s="30">
        <v>1250.77</v>
      </c>
      <c r="K104" s="30">
        <v>2465.69</v>
      </c>
      <c r="L104" s="30">
        <v>221.25</v>
      </c>
      <c r="M104" s="30">
        <v>867.52</v>
      </c>
      <c r="N104" s="30">
        <v>343.78</v>
      </c>
      <c r="O104" s="30">
        <v>444.7</v>
      </c>
      <c r="P104" s="30">
        <v>103.46</v>
      </c>
      <c r="Q104" s="30">
        <v>404.52</v>
      </c>
      <c r="R104" s="29"/>
      <c r="S104" s="29"/>
      <c r="T104" s="29"/>
      <c r="U104" s="30">
        <v>382.2</v>
      </c>
      <c r="V104" s="30">
        <v>1.96</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21525.51</v>
      </c>
      <c r="C105" s="29"/>
      <c r="D105" s="30">
        <v>1116.6199999999999</v>
      </c>
      <c r="E105" s="30">
        <v>1032.1500000000001</v>
      </c>
      <c r="F105" s="30">
        <v>8608.0400000000009</v>
      </c>
      <c r="G105" s="30">
        <v>2367.75</v>
      </c>
      <c r="H105" s="30">
        <v>892.85</v>
      </c>
      <c r="I105" s="30">
        <v>626.78</v>
      </c>
      <c r="J105" s="30">
        <v>1328.69</v>
      </c>
      <c r="K105" s="30">
        <v>2607.54</v>
      </c>
      <c r="L105" s="30">
        <v>237.65</v>
      </c>
      <c r="M105" s="30">
        <v>921.62</v>
      </c>
      <c r="N105" s="30">
        <v>363.78</v>
      </c>
      <c r="O105" s="30">
        <v>471.16</v>
      </c>
      <c r="P105" s="30">
        <v>110.19</v>
      </c>
      <c r="Q105" s="30">
        <v>434.59</v>
      </c>
      <c r="R105" s="29"/>
      <c r="S105" s="29"/>
      <c r="T105" s="29"/>
      <c r="U105" s="30">
        <v>402.94</v>
      </c>
      <c r="V105" s="30">
        <v>2.09</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21495.11</v>
      </c>
      <c r="C106" s="29"/>
      <c r="D106" s="30">
        <v>1094.28</v>
      </c>
      <c r="E106" s="30">
        <v>1036.95</v>
      </c>
      <c r="F106" s="30">
        <v>8642.77</v>
      </c>
      <c r="G106" s="30">
        <v>2396.73</v>
      </c>
      <c r="H106" s="30">
        <v>885.65</v>
      </c>
      <c r="I106" s="30">
        <v>617.42999999999995</v>
      </c>
      <c r="J106" s="30">
        <v>1312.92</v>
      </c>
      <c r="K106" s="30">
        <v>2599.44</v>
      </c>
      <c r="L106" s="30">
        <v>236.25</v>
      </c>
      <c r="M106" s="30">
        <v>921.97</v>
      </c>
      <c r="N106" s="30">
        <v>356.46</v>
      </c>
      <c r="O106" s="30">
        <v>458.81</v>
      </c>
      <c r="P106" s="30">
        <v>112.24</v>
      </c>
      <c r="Q106" s="30">
        <v>426.37</v>
      </c>
      <c r="R106" s="29"/>
      <c r="S106" s="29"/>
      <c r="T106" s="29"/>
      <c r="U106" s="30">
        <v>393.57</v>
      </c>
      <c r="V106" s="30">
        <v>2.19</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22551.98</v>
      </c>
      <c r="C107" s="29"/>
      <c r="D107" s="30">
        <v>1110.27</v>
      </c>
      <c r="E107" s="30">
        <v>1091.93</v>
      </c>
      <c r="F107" s="30">
        <v>9149.61</v>
      </c>
      <c r="G107" s="30">
        <v>2558.1799999999998</v>
      </c>
      <c r="H107" s="30">
        <v>933.65</v>
      </c>
      <c r="I107" s="30">
        <v>634.53</v>
      </c>
      <c r="J107" s="30">
        <v>1354.46</v>
      </c>
      <c r="K107" s="30">
        <v>2710.48</v>
      </c>
      <c r="L107" s="30">
        <v>245.77</v>
      </c>
      <c r="M107" s="30">
        <v>968.73</v>
      </c>
      <c r="N107" s="30">
        <v>364.21</v>
      </c>
      <c r="O107" s="30">
        <v>466.86</v>
      </c>
      <c r="P107" s="30">
        <v>122.35</v>
      </c>
      <c r="Q107" s="30">
        <v>436.05</v>
      </c>
      <c r="R107" s="29"/>
      <c r="S107" s="29"/>
      <c r="T107" s="29"/>
      <c r="U107" s="30">
        <v>401.35</v>
      </c>
      <c r="V107" s="30">
        <v>2.38</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23406.63</v>
      </c>
      <c r="C108" s="29"/>
      <c r="D108" s="30">
        <v>1126.42</v>
      </c>
      <c r="E108" s="30">
        <v>1146.22</v>
      </c>
      <c r="F108" s="30">
        <v>9570.2199999999993</v>
      </c>
      <c r="G108" s="30">
        <v>2689.83</v>
      </c>
      <c r="H108" s="30">
        <v>977.76</v>
      </c>
      <c r="I108" s="30">
        <v>648.27</v>
      </c>
      <c r="J108" s="30">
        <v>1383.42</v>
      </c>
      <c r="K108" s="30">
        <v>2779.93</v>
      </c>
      <c r="L108" s="30">
        <v>253.31</v>
      </c>
      <c r="M108" s="30">
        <v>1004.03</v>
      </c>
      <c r="N108" s="30">
        <v>369.42</v>
      </c>
      <c r="O108" s="30">
        <v>472.36</v>
      </c>
      <c r="P108" s="30">
        <v>132.97</v>
      </c>
      <c r="Q108" s="30">
        <v>442.28</v>
      </c>
      <c r="R108" s="29"/>
      <c r="S108" s="29"/>
      <c r="T108" s="29"/>
      <c r="U108" s="30">
        <v>406.36</v>
      </c>
      <c r="V108" s="30">
        <v>2.5499999999999998</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21955.07</v>
      </c>
      <c r="C109" s="29"/>
      <c r="D109" s="30">
        <v>1059.44</v>
      </c>
      <c r="E109" s="30">
        <v>1080.19</v>
      </c>
      <c r="F109" s="30">
        <v>9009.27</v>
      </c>
      <c r="G109" s="30">
        <v>2545.5100000000002</v>
      </c>
      <c r="H109" s="30">
        <v>920.08</v>
      </c>
      <c r="I109" s="30">
        <v>600.17999999999995</v>
      </c>
      <c r="J109" s="30">
        <v>1281.18</v>
      </c>
      <c r="K109" s="30">
        <v>2591.4499999999998</v>
      </c>
      <c r="L109" s="30">
        <v>235.79</v>
      </c>
      <c r="M109" s="30">
        <v>942.97</v>
      </c>
      <c r="N109" s="30">
        <v>338.5</v>
      </c>
      <c r="O109" s="30">
        <v>431.39</v>
      </c>
      <c r="P109" s="30">
        <v>132.97999999999999</v>
      </c>
      <c r="Q109" s="30">
        <v>409.14</v>
      </c>
      <c r="R109" s="29"/>
      <c r="S109" s="29"/>
      <c r="T109" s="29"/>
      <c r="U109" s="30">
        <v>373.3</v>
      </c>
      <c r="V109" s="30">
        <v>2.48</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22065.040000000001</v>
      </c>
      <c r="C110" s="29"/>
      <c r="D110" s="30">
        <v>1064.4100000000001</v>
      </c>
      <c r="E110" s="30">
        <v>1090.57</v>
      </c>
      <c r="F110" s="30">
        <v>9072.57</v>
      </c>
      <c r="G110" s="30">
        <v>2549.73</v>
      </c>
      <c r="H110" s="30">
        <v>937.52</v>
      </c>
      <c r="I110" s="30">
        <v>606.41999999999996</v>
      </c>
      <c r="J110" s="30">
        <v>1287.6500000000001</v>
      </c>
      <c r="K110" s="30">
        <v>2565.13</v>
      </c>
      <c r="L110" s="30">
        <v>239.12</v>
      </c>
      <c r="M110" s="30">
        <v>944.49</v>
      </c>
      <c r="N110" s="30">
        <v>342.06</v>
      </c>
      <c r="O110" s="30">
        <v>436.51</v>
      </c>
      <c r="P110" s="30">
        <v>137.25</v>
      </c>
      <c r="Q110" s="30">
        <v>412.76</v>
      </c>
      <c r="R110" s="29"/>
      <c r="S110" s="29"/>
      <c r="T110" s="29"/>
      <c r="U110" s="30">
        <v>375.05</v>
      </c>
      <c r="V110" s="30">
        <v>2.4900000000000002</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22834.83</v>
      </c>
      <c r="C111" s="29"/>
      <c r="D111" s="30">
        <v>1116.82</v>
      </c>
      <c r="E111" s="30">
        <v>1135.68</v>
      </c>
      <c r="F111" s="30">
        <v>9370.19</v>
      </c>
      <c r="G111" s="30">
        <v>2618.4299999999998</v>
      </c>
      <c r="H111" s="30">
        <v>980.12</v>
      </c>
      <c r="I111" s="30">
        <v>636.08000000000004</v>
      </c>
      <c r="J111" s="30">
        <v>1342.96</v>
      </c>
      <c r="K111" s="30">
        <v>2617.5700000000002</v>
      </c>
      <c r="L111" s="30">
        <v>251.53</v>
      </c>
      <c r="M111" s="30">
        <v>972.98</v>
      </c>
      <c r="N111" s="30">
        <v>360.17</v>
      </c>
      <c r="O111" s="30">
        <v>459.29</v>
      </c>
      <c r="P111" s="30">
        <v>144.68</v>
      </c>
      <c r="Q111" s="30">
        <v>432.87</v>
      </c>
      <c r="R111" s="29"/>
      <c r="S111" s="29"/>
      <c r="T111" s="29"/>
      <c r="U111" s="30">
        <v>391.44</v>
      </c>
      <c r="V111" s="30">
        <v>2.6</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22734.75</v>
      </c>
      <c r="C112" s="29"/>
      <c r="D112" s="30">
        <v>1135.0899999999999</v>
      </c>
      <c r="E112" s="30">
        <v>1137.8599999999999</v>
      </c>
      <c r="F112" s="30">
        <v>9276.82</v>
      </c>
      <c r="G112" s="30">
        <v>2586.81</v>
      </c>
      <c r="H112" s="30">
        <v>975.28</v>
      </c>
      <c r="I112" s="30">
        <v>643.75</v>
      </c>
      <c r="J112" s="30">
        <v>1356.55</v>
      </c>
      <c r="K112" s="30">
        <v>2582.13</v>
      </c>
      <c r="L112" s="30">
        <v>256.7</v>
      </c>
      <c r="M112" s="30">
        <v>965.31</v>
      </c>
      <c r="N112" s="30">
        <v>366.92</v>
      </c>
      <c r="O112" s="30">
        <v>467.25</v>
      </c>
      <c r="P112" s="30">
        <v>146.93</v>
      </c>
      <c r="Q112" s="30">
        <v>438.51</v>
      </c>
      <c r="R112" s="29"/>
      <c r="S112" s="29"/>
      <c r="T112" s="29"/>
      <c r="U112" s="30">
        <v>394.71</v>
      </c>
      <c r="V112" s="30">
        <v>2.62</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23328.880000000001</v>
      </c>
      <c r="C113" s="29"/>
      <c r="D113" s="30">
        <v>1178.8800000000001</v>
      </c>
      <c r="E113" s="30">
        <v>1165.58</v>
      </c>
      <c r="F113" s="30">
        <v>9438.23</v>
      </c>
      <c r="G113" s="30">
        <v>2645.39</v>
      </c>
      <c r="H113" s="30">
        <v>987.21</v>
      </c>
      <c r="I113" s="30">
        <v>674.69</v>
      </c>
      <c r="J113" s="30">
        <v>1424.04</v>
      </c>
      <c r="K113" s="30">
        <v>2647.72</v>
      </c>
      <c r="L113" s="30">
        <v>271.14</v>
      </c>
      <c r="M113" s="30">
        <v>986.81</v>
      </c>
      <c r="N113" s="30">
        <v>387.74</v>
      </c>
      <c r="O113" s="30">
        <v>492.67</v>
      </c>
      <c r="P113" s="30">
        <v>153.35</v>
      </c>
      <c r="Q113" s="30">
        <v>459.62</v>
      </c>
      <c r="R113" s="29"/>
      <c r="S113" s="29"/>
      <c r="T113" s="29"/>
      <c r="U113" s="30">
        <v>411.46</v>
      </c>
      <c r="V113" s="30">
        <v>2.74</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23741.57</v>
      </c>
      <c r="C114" s="29"/>
      <c r="D114" s="30">
        <v>1219.18</v>
      </c>
      <c r="E114" s="30">
        <v>1189.19</v>
      </c>
      <c r="F114" s="30">
        <v>9501.9699999999993</v>
      </c>
      <c r="G114" s="30">
        <v>2694.95</v>
      </c>
      <c r="H114" s="30">
        <v>975.48</v>
      </c>
      <c r="I114" s="30">
        <v>698.89</v>
      </c>
      <c r="J114" s="30">
        <v>1482.73</v>
      </c>
      <c r="K114" s="30">
        <v>2715.04</v>
      </c>
      <c r="L114" s="30">
        <v>283.42</v>
      </c>
      <c r="M114" s="30">
        <v>1000.96</v>
      </c>
      <c r="N114" s="30">
        <v>404.2</v>
      </c>
      <c r="O114" s="30">
        <v>510.39</v>
      </c>
      <c r="P114" s="30">
        <v>161.18</v>
      </c>
      <c r="Q114" s="30">
        <v>475.78</v>
      </c>
      <c r="R114" s="29"/>
      <c r="S114" s="29"/>
      <c r="T114" s="29"/>
      <c r="U114" s="30">
        <v>423.54</v>
      </c>
      <c r="V114" s="30">
        <v>2.95</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25108.58</v>
      </c>
      <c r="C115" s="29"/>
      <c r="D115" s="30">
        <v>1295.3699999999999</v>
      </c>
      <c r="E115" s="30">
        <v>1255.6400000000001</v>
      </c>
      <c r="F115" s="30">
        <v>9958.49</v>
      </c>
      <c r="G115" s="30">
        <v>2859.84</v>
      </c>
      <c r="H115" s="30">
        <v>997.79</v>
      </c>
      <c r="I115" s="30">
        <v>749.73</v>
      </c>
      <c r="J115" s="30">
        <v>1600.33</v>
      </c>
      <c r="K115" s="30">
        <v>2904.03</v>
      </c>
      <c r="L115" s="30">
        <v>306.95</v>
      </c>
      <c r="M115" s="30">
        <v>1054.95</v>
      </c>
      <c r="N115" s="30">
        <v>435.6</v>
      </c>
      <c r="O115" s="30">
        <v>547.36</v>
      </c>
      <c r="P115" s="30">
        <v>176.54</v>
      </c>
      <c r="Q115" s="30">
        <v>509.62</v>
      </c>
      <c r="R115" s="29"/>
      <c r="S115" s="29"/>
      <c r="T115" s="29"/>
      <c r="U115" s="30">
        <v>451.22</v>
      </c>
      <c r="V115" s="30">
        <v>3.29</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27483.919999999998</v>
      </c>
      <c r="C116" s="29"/>
      <c r="D116" s="30">
        <v>1399.48</v>
      </c>
      <c r="E116" s="30">
        <v>1370.03</v>
      </c>
      <c r="F116" s="30">
        <v>10880.4</v>
      </c>
      <c r="G116" s="30">
        <v>3140.76</v>
      </c>
      <c r="H116" s="30">
        <v>1072.6500000000001</v>
      </c>
      <c r="I116" s="30">
        <v>786.75</v>
      </c>
      <c r="J116" s="30">
        <v>1774.97</v>
      </c>
      <c r="K116" s="30">
        <v>3207.42</v>
      </c>
      <c r="L116" s="30">
        <v>342.33</v>
      </c>
      <c r="M116" s="30">
        <v>1150.46</v>
      </c>
      <c r="N116" s="30">
        <v>484.02</v>
      </c>
      <c r="O116" s="30">
        <v>605.98</v>
      </c>
      <c r="P116" s="30">
        <v>204.88</v>
      </c>
      <c r="Q116" s="30">
        <v>562.62</v>
      </c>
      <c r="R116" s="29"/>
      <c r="S116" s="29"/>
      <c r="T116" s="29"/>
      <c r="U116" s="30">
        <v>495.29</v>
      </c>
      <c r="V116" s="30">
        <v>3.74</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27445.47</v>
      </c>
      <c r="C117" s="29"/>
      <c r="D117" s="30">
        <v>1397.63</v>
      </c>
      <c r="E117" s="30">
        <v>1356.64</v>
      </c>
      <c r="F117" s="30">
        <v>10840.14</v>
      </c>
      <c r="G117" s="30">
        <v>3130.48</v>
      </c>
      <c r="H117" s="30">
        <v>1051.01</v>
      </c>
      <c r="I117" s="30">
        <v>831.93</v>
      </c>
      <c r="J117" s="30">
        <v>1776.65</v>
      </c>
      <c r="K117" s="30">
        <v>3223.86</v>
      </c>
      <c r="L117" s="30">
        <v>344.1</v>
      </c>
      <c r="M117" s="30">
        <v>1142</v>
      </c>
      <c r="N117" s="30">
        <v>482.38</v>
      </c>
      <c r="O117" s="30">
        <v>600.74</v>
      </c>
      <c r="P117" s="30">
        <v>210.5</v>
      </c>
      <c r="Q117" s="30">
        <v>560.05999999999995</v>
      </c>
      <c r="R117" s="29"/>
      <c r="S117" s="29"/>
      <c r="T117" s="29"/>
      <c r="U117" s="30">
        <v>491.12</v>
      </c>
      <c r="V117" s="30">
        <v>3.85</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26577.87</v>
      </c>
      <c r="C118" s="29"/>
      <c r="D118" s="30">
        <v>1354.78</v>
      </c>
      <c r="E118" s="30">
        <v>1303.03</v>
      </c>
      <c r="F118" s="30">
        <v>10540.52</v>
      </c>
      <c r="G118" s="30">
        <v>3022.48</v>
      </c>
      <c r="H118" s="30">
        <v>1012.24</v>
      </c>
      <c r="I118" s="30">
        <v>804.95</v>
      </c>
      <c r="J118" s="30">
        <v>1711.69</v>
      </c>
      <c r="K118" s="30">
        <v>3135.54</v>
      </c>
      <c r="L118" s="30">
        <v>333.36</v>
      </c>
      <c r="M118" s="30">
        <v>1100.96</v>
      </c>
      <c r="N118" s="30">
        <v>461.91</v>
      </c>
      <c r="O118" s="30">
        <v>572.97</v>
      </c>
      <c r="P118" s="30">
        <v>210.58</v>
      </c>
      <c r="Q118" s="30">
        <v>537.02</v>
      </c>
      <c r="R118" s="29"/>
      <c r="S118" s="29"/>
      <c r="T118" s="29"/>
      <c r="U118" s="30">
        <v>469.66</v>
      </c>
      <c r="V118" s="30">
        <v>3.69</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27756</v>
      </c>
      <c r="C119" s="29"/>
      <c r="D119" s="30">
        <v>1393.51</v>
      </c>
      <c r="E119" s="30">
        <v>1354.57</v>
      </c>
      <c r="F119" s="30">
        <v>11102.75</v>
      </c>
      <c r="G119" s="30">
        <v>3141.92</v>
      </c>
      <c r="H119" s="30">
        <v>1071.55</v>
      </c>
      <c r="I119" s="30">
        <v>836.46</v>
      </c>
      <c r="J119" s="30">
        <v>1767.33</v>
      </c>
      <c r="K119" s="30">
        <v>3262.01</v>
      </c>
      <c r="L119" s="30">
        <v>347.49</v>
      </c>
      <c r="M119" s="30">
        <v>1143.6400000000001</v>
      </c>
      <c r="N119" s="30">
        <v>478.22</v>
      </c>
      <c r="O119" s="30">
        <v>590.49</v>
      </c>
      <c r="P119" s="30">
        <v>221.82</v>
      </c>
      <c r="Q119" s="30">
        <v>553.96</v>
      </c>
      <c r="R119" s="29"/>
      <c r="S119" s="29"/>
      <c r="T119" s="29"/>
      <c r="U119" s="30">
        <v>483.7</v>
      </c>
      <c r="V119" s="30">
        <v>3.77</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27883.31</v>
      </c>
      <c r="C120" s="29"/>
      <c r="D120" s="30">
        <v>1380</v>
      </c>
      <c r="E120" s="30">
        <v>1360.4</v>
      </c>
      <c r="F120" s="30">
        <v>11240.96</v>
      </c>
      <c r="G120" s="30">
        <v>3147.03</v>
      </c>
      <c r="H120" s="30">
        <v>1092.6199999999999</v>
      </c>
      <c r="I120" s="30">
        <v>833.6</v>
      </c>
      <c r="J120" s="30">
        <v>1754.98</v>
      </c>
      <c r="K120" s="30">
        <v>3257.31</v>
      </c>
      <c r="L120" s="30">
        <v>348.52</v>
      </c>
      <c r="M120" s="30">
        <v>1146.01</v>
      </c>
      <c r="N120" s="30">
        <v>476.41</v>
      </c>
      <c r="O120" s="30">
        <v>585.52</v>
      </c>
      <c r="P120" s="30">
        <v>225.26</v>
      </c>
      <c r="Q120" s="30">
        <v>548.94000000000005</v>
      </c>
      <c r="R120" s="29"/>
      <c r="S120" s="29"/>
      <c r="T120" s="29"/>
      <c r="U120" s="30">
        <v>479.06</v>
      </c>
      <c r="V120" s="30">
        <v>3.72</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26856.16</v>
      </c>
      <c r="C121" s="29"/>
      <c r="D121" s="30">
        <v>1317.76</v>
      </c>
      <c r="E121" s="30">
        <v>1318.38</v>
      </c>
      <c r="F121" s="30">
        <v>10875.01</v>
      </c>
      <c r="G121" s="30">
        <v>3030.21</v>
      </c>
      <c r="H121" s="30">
        <v>1061.19</v>
      </c>
      <c r="I121" s="30">
        <v>796.14</v>
      </c>
      <c r="J121" s="30">
        <v>1676.32</v>
      </c>
      <c r="K121" s="30">
        <v>3121.28</v>
      </c>
      <c r="L121" s="30">
        <v>335.74</v>
      </c>
      <c r="M121" s="30">
        <v>1104.58</v>
      </c>
      <c r="N121" s="30">
        <v>456.09</v>
      </c>
      <c r="O121" s="30">
        <v>557.33000000000004</v>
      </c>
      <c r="P121" s="30">
        <v>221.88</v>
      </c>
      <c r="Q121" s="30">
        <v>522.37</v>
      </c>
      <c r="R121" s="29"/>
      <c r="S121" s="29"/>
      <c r="T121" s="29"/>
      <c r="U121" s="30">
        <v>455.34</v>
      </c>
      <c r="V121" s="30">
        <v>3.52</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28491.18</v>
      </c>
      <c r="C122" s="29"/>
      <c r="D122" s="30">
        <v>1363.13</v>
      </c>
      <c r="E122" s="30">
        <v>1415.53</v>
      </c>
      <c r="F122" s="30">
        <v>11549.22</v>
      </c>
      <c r="G122" s="30">
        <v>3221.82</v>
      </c>
      <c r="H122" s="30">
        <v>1137.54</v>
      </c>
      <c r="I122" s="30">
        <v>841.44</v>
      </c>
      <c r="J122" s="30">
        <v>1781.32</v>
      </c>
      <c r="K122" s="30">
        <v>3278.42</v>
      </c>
      <c r="L122" s="30">
        <v>360.63</v>
      </c>
      <c r="M122" s="30">
        <v>1173.06</v>
      </c>
      <c r="N122" s="30">
        <v>492.42</v>
      </c>
      <c r="O122" s="30">
        <v>597.69000000000005</v>
      </c>
      <c r="P122" s="30">
        <v>234.4</v>
      </c>
      <c r="Q122" s="30">
        <v>554.72</v>
      </c>
      <c r="R122" s="29"/>
      <c r="S122" s="29"/>
      <c r="T122" s="29"/>
      <c r="U122" s="30">
        <v>482.68</v>
      </c>
      <c r="V122" s="30">
        <v>3.85</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26108</v>
      </c>
      <c r="C123" s="29"/>
      <c r="D123" s="30">
        <v>1250.1600000000001</v>
      </c>
      <c r="E123" s="30">
        <v>1316.02</v>
      </c>
      <c r="F123" s="30">
        <v>10554.84</v>
      </c>
      <c r="G123" s="30">
        <v>2971.61</v>
      </c>
      <c r="H123" s="30">
        <v>1032.82</v>
      </c>
      <c r="I123" s="30">
        <v>765.42</v>
      </c>
      <c r="J123" s="30">
        <v>1634.69</v>
      </c>
      <c r="K123" s="30">
        <v>2997.46</v>
      </c>
      <c r="L123" s="30">
        <v>332.08</v>
      </c>
      <c r="M123" s="30">
        <v>1081.54</v>
      </c>
      <c r="N123" s="30">
        <v>452.85</v>
      </c>
      <c r="O123" s="30">
        <v>544.05999999999995</v>
      </c>
      <c r="P123" s="30">
        <v>223.14</v>
      </c>
      <c r="Q123" s="30">
        <v>505.52</v>
      </c>
      <c r="R123" s="29"/>
      <c r="S123" s="29"/>
      <c r="T123" s="29"/>
      <c r="U123" s="30">
        <v>438.98</v>
      </c>
      <c r="V123" s="30">
        <v>3.65</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27135.31</v>
      </c>
      <c r="C124" s="29"/>
      <c r="D124" s="30">
        <v>1283.18</v>
      </c>
      <c r="E124" s="30">
        <v>1378.08</v>
      </c>
      <c r="F124" s="30">
        <v>10931.3</v>
      </c>
      <c r="G124" s="30">
        <v>3109.52</v>
      </c>
      <c r="H124" s="30">
        <v>1061.54</v>
      </c>
      <c r="I124" s="30">
        <v>799.63</v>
      </c>
      <c r="J124" s="30">
        <v>1718.51</v>
      </c>
      <c r="K124" s="30">
        <v>3093.48</v>
      </c>
      <c r="L124" s="30">
        <v>351.14</v>
      </c>
      <c r="M124" s="30">
        <v>1126.0899999999999</v>
      </c>
      <c r="N124" s="30">
        <v>482.87</v>
      </c>
      <c r="O124" s="30">
        <v>573.34</v>
      </c>
      <c r="P124" s="30">
        <v>232.74</v>
      </c>
      <c r="Q124" s="30">
        <v>528.32000000000005</v>
      </c>
      <c r="R124" s="29"/>
      <c r="S124" s="29"/>
      <c r="T124" s="29"/>
      <c r="U124" s="30">
        <v>458.2</v>
      </c>
      <c r="V124" s="30">
        <v>3.96</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27499.91</v>
      </c>
      <c r="C125" s="29"/>
      <c r="D125" s="30">
        <v>1306.54</v>
      </c>
      <c r="E125" s="30">
        <v>1396.6</v>
      </c>
      <c r="F125" s="30">
        <v>11030.92</v>
      </c>
      <c r="G125" s="30">
        <v>3177.74</v>
      </c>
      <c r="H125" s="30">
        <v>1046.32</v>
      </c>
      <c r="I125" s="30">
        <v>818.85</v>
      </c>
      <c r="J125" s="30">
        <v>1763.12</v>
      </c>
      <c r="K125" s="30">
        <v>3120.05</v>
      </c>
      <c r="L125" s="30">
        <v>360.94</v>
      </c>
      <c r="M125" s="30">
        <v>1142.27</v>
      </c>
      <c r="N125" s="30">
        <v>498.29</v>
      </c>
      <c r="O125" s="30">
        <v>583</v>
      </c>
      <c r="P125" s="30">
        <v>240.1</v>
      </c>
      <c r="Q125" s="30">
        <v>541.82000000000005</v>
      </c>
      <c r="R125" s="29"/>
      <c r="S125" s="29"/>
      <c r="T125" s="29"/>
      <c r="U125" s="30">
        <v>465.58</v>
      </c>
      <c r="V125" s="30">
        <v>4.2</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26365.18</v>
      </c>
      <c r="C126" s="29"/>
      <c r="D126" s="30">
        <v>1278.47</v>
      </c>
      <c r="E126" s="30">
        <v>1327.76</v>
      </c>
      <c r="F126" s="30">
        <v>10529.25</v>
      </c>
      <c r="G126" s="30">
        <v>3075.49</v>
      </c>
      <c r="H126" s="30">
        <v>961.51</v>
      </c>
      <c r="I126" s="30">
        <v>797.26</v>
      </c>
      <c r="J126" s="30">
        <v>1712.84</v>
      </c>
      <c r="K126" s="30">
        <v>2985.32</v>
      </c>
      <c r="L126" s="30">
        <v>350.15</v>
      </c>
      <c r="M126" s="30">
        <v>1095.93</v>
      </c>
      <c r="N126" s="30">
        <v>482.14</v>
      </c>
      <c r="O126" s="30">
        <v>555.63</v>
      </c>
      <c r="P126" s="30">
        <v>236.67</v>
      </c>
      <c r="Q126" s="30">
        <v>522.47</v>
      </c>
      <c r="R126" s="29"/>
      <c r="S126" s="29"/>
      <c r="T126" s="29"/>
      <c r="U126" s="30">
        <v>446.58</v>
      </c>
      <c r="V126" s="30">
        <v>4.05</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27368.26</v>
      </c>
      <c r="C127" s="29"/>
      <c r="D127" s="30">
        <v>1353.36</v>
      </c>
      <c r="E127" s="30">
        <v>1357.53</v>
      </c>
      <c r="F127" s="30">
        <v>10898.55</v>
      </c>
      <c r="G127" s="30">
        <v>3209.21</v>
      </c>
      <c r="H127" s="30">
        <v>965.78</v>
      </c>
      <c r="I127" s="30">
        <v>843.88</v>
      </c>
      <c r="J127" s="30">
        <v>1801.75</v>
      </c>
      <c r="K127" s="30">
        <v>3078.39</v>
      </c>
      <c r="L127" s="30">
        <v>369.09</v>
      </c>
      <c r="M127" s="30">
        <v>1135.07</v>
      </c>
      <c r="N127" s="30">
        <v>508.63</v>
      </c>
      <c r="O127" s="30">
        <v>577.23</v>
      </c>
      <c r="P127" s="30">
        <v>248.79</v>
      </c>
      <c r="Q127" s="30">
        <v>547.61</v>
      </c>
      <c r="R127" s="29"/>
      <c r="S127" s="29"/>
      <c r="T127" s="29"/>
      <c r="U127" s="30">
        <v>465.13</v>
      </c>
      <c r="V127" s="30">
        <v>4.26</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24079.58</v>
      </c>
      <c r="C128" s="29"/>
      <c r="D128" s="30">
        <v>1267.55</v>
      </c>
      <c r="E128" s="30">
        <v>1176.74</v>
      </c>
      <c r="F128" s="30">
        <v>9549.27</v>
      </c>
      <c r="G128" s="30">
        <v>2845.54</v>
      </c>
      <c r="H128" s="30">
        <v>792.62</v>
      </c>
      <c r="I128" s="30">
        <v>752.99</v>
      </c>
      <c r="J128" s="30">
        <v>1596.59</v>
      </c>
      <c r="K128" s="30">
        <v>2718.72</v>
      </c>
      <c r="L128" s="30">
        <v>324.67</v>
      </c>
      <c r="M128" s="30">
        <v>1001.57</v>
      </c>
      <c r="N128" s="30">
        <v>440.32</v>
      </c>
      <c r="O128" s="30">
        <v>490.46</v>
      </c>
      <c r="P128" s="30">
        <v>232.62</v>
      </c>
      <c r="Q128" s="30">
        <v>478.04</v>
      </c>
      <c r="R128" s="29"/>
      <c r="S128" s="29"/>
      <c r="T128" s="29"/>
      <c r="U128" s="30">
        <v>404.34</v>
      </c>
      <c r="V128" s="30">
        <v>3.8</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28082.59</v>
      </c>
      <c r="C129" s="29"/>
      <c r="D129" s="30">
        <v>1471.35</v>
      </c>
      <c r="E129" s="30">
        <v>1354.69</v>
      </c>
      <c r="F129" s="30">
        <v>11162.44</v>
      </c>
      <c r="G129" s="30">
        <v>3286.44</v>
      </c>
      <c r="H129" s="30">
        <v>969.15</v>
      </c>
      <c r="I129" s="30">
        <v>885.61</v>
      </c>
      <c r="J129" s="30">
        <v>1870.73</v>
      </c>
      <c r="K129" s="30">
        <v>3095.39</v>
      </c>
      <c r="L129" s="30">
        <v>387.24</v>
      </c>
      <c r="M129" s="30">
        <v>1163.6300000000001</v>
      </c>
      <c r="N129" s="30">
        <v>533.94000000000005</v>
      </c>
      <c r="O129" s="30">
        <v>591.57000000000005</v>
      </c>
      <c r="P129" s="30">
        <v>261.58</v>
      </c>
      <c r="Q129" s="30">
        <v>563.29</v>
      </c>
      <c r="R129" s="29"/>
      <c r="S129" s="29"/>
      <c r="T129" s="29"/>
      <c r="U129" s="30">
        <v>476.7</v>
      </c>
      <c r="V129" s="30">
        <v>4.4000000000000004</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26613.64</v>
      </c>
      <c r="C130" s="29"/>
      <c r="D130" s="30">
        <v>1443.87</v>
      </c>
      <c r="E130" s="30">
        <v>1275.1500000000001</v>
      </c>
      <c r="F130" s="30">
        <v>10577.87</v>
      </c>
      <c r="G130" s="30">
        <v>3090.16</v>
      </c>
      <c r="H130" s="30">
        <v>935.6</v>
      </c>
      <c r="I130" s="30">
        <v>840.42</v>
      </c>
      <c r="J130" s="30">
        <v>1767.37</v>
      </c>
      <c r="K130" s="30">
        <v>2900.43</v>
      </c>
      <c r="L130" s="30">
        <v>368.43</v>
      </c>
      <c r="M130" s="30">
        <v>1103.2</v>
      </c>
      <c r="N130" s="30">
        <v>510.16</v>
      </c>
      <c r="O130" s="30">
        <v>559.67999999999995</v>
      </c>
      <c r="P130" s="30">
        <v>252.39</v>
      </c>
      <c r="Q130" s="30">
        <v>531.13</v>
      </c>
      <c r="R130" s="29"/>
      <c r="S130" s="29"/>
      <c r="T130" s="29"/>
      <c r="U130" s="30">
        <v>449.24</v>
      </c>
      <c r="V130" s="30">
        <v>4.26</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29256.959999999999</v>
      </c>
      <c r="C131" s="29"/>
      <c r="D131" s="30">
        <v>1564.92</v>
      </c>
      <c r="E131" s="30">
        <v>1399.17</v>
      </c>
      <c r="F131" s="30">
        <v>11640.69</v>
      </c>
      <c r="G131" s="30">
        <v>3374.57</v>
      </c>
      <c r="H131" s="30">
        <v>1078.72</v>
      </c>
      <c r="I131" s="30">
        <v>924.18</v>
      </c>
      <c r="J131" s="30">
        <v>1940.93</v>
      </c>
      <c r="K131" s="30">
        <v>3132.14</v>
      </c>
      <c r="L131" s="30">
        <v>411.08</v>
      </c>
      <c r="M131" s="30">
        <v>1212.79</v>
      </c>
      <c r="N131" s="30">
        <v>577.78</v>
      </c>
      <c r="O131" s="30">
        <v>632.67999999999995</v>
      </c>
      <c r="P131" s="30">
        <v>273.8</v>
      </c>
      <c r="Q131" s="30">
        <v>586.59</v>
      </c>
      <c r="R131" s="29"/>
      <c r="S131" s="29"/>
      <c r="T131" s="29"/>
      <c r="U131" s="30">
        <v>497.46</v>
      </c>
      <c r="V131" s="30">
        <v>4.78</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27876.2</v>
      </c>
      <c r="C132" s="29"/>
      <c r="D132" s="30">
        <v>1463.66</v>
      </c>
      <c r="E132" s="30">
        <v>1333.91</v>
      </c>
      <c r="F132" s="30">
        <v>11074.99</v>
      </c>
      <c r="G132" s="30">
        <v>3218.25</v>
      </c>
      <c r="H132" s="30">
        <v>1061.0999999999999</v>
      </c>
      <c r="I132" s="30">
        <v>883.44</v>
      </c>
      <c r="J132" s="30">
        <v>1848.29</v>
      </c>
      <c r="K132" s="30">
        <v>2960.03</v>
      </c>
      <c r="L132" s="30">
        <v>394.56</v>
      </c>
      <c r="M132" s="30">
        <v>1157.3</v>
      </c>
      <c r="N132" s="30">
        <v>559.08000000000004</v>
      </c>
      <c r="O132" s="30">
        <v>610.29</v>
      </c>
      <c r="P132" s="30">
        <v>266.83</v>
      </c>
      <c r="Q132" s="30">
        <v>559.97</v>
      </c>
      <c r="R132" s="29"/>
      <c r="S132" s="29"/>
      <c r="T132" s="29"/>
      <c r="U132" s="30">
        <v>475.27</v>
      </c>
      <c r="V132" s="30">
        <v>4.74</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30187.38</v>
      </c>
      <c r="C133" s="29"/>
      <c r="D133" s="30">
        <v>1438.95</v>
      </c>
      <c r="E133" s="30">
        <v>1443.48</v>
      </c>
      <c r="F133" s="30">
        <v>11936.45</v>
      </c>
      <c r="G133" s="30">
        <v>3535.94</v>
      </c>
      <c r="H133" s="30">
        <v>1191.42</v>
      </c>
      <c r="I133" s="30">
        <v>969.88</v>
      </c>
      <c r="J133" s="30">
        <v>2023.98</v>
      </c>
      <c r="K133" s="30">
        <v>3204.91</v>
      </c>
      <c r="L133" s="30">
        <v>436.19</v>
      </c>
      <c r="M133" s="30">
        <v>1250.7</v>
      </c>
      <c r="N133" s="30">
        <v>629.09</v>
      </c>
      <c r="O133" s="30">
        <v>686.04</v>
      </c>
      <c r="P133" s="30">
        <v>288.02</v>
      </c>
      <c r="Q133" s="30">
        <v>618.23</v>
      </c>
      <c r="R133" s="29"/>
      <c r="S133" s="29"/>
      <c r="T133" s="29"/>
      <c r="U133" s="30">
        <v>523.9</v>
      </c>
      <c r="V133" s="30">
        <v>5.34</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28830.6</v>
      </c>
      <c r="C134" s="29"/>
      <c r="D134" s="30">
        <v>1222.27</v>
      </c>
      <c r="E134" s="30">
        <v>1379.3</v>
      </c>
      <c r="F134" s="30">
        <v>11321.27</v>
      </c>
      <c r="G134" s="30">
        <v>3466.4</v>
      </c>
      <c r="H134" s="30">
        <v>1154.26</v>
      </c>
      <c r="I134" s="30">
        <v>944.16</v>
      </c>
      <c r="J134" s="30">
        <v>1968.21</v>
      </c>
      <c r="K134" s="30">
        <v>3060.12</v>
      </c>
      <c r="L134" s="30">
        <v>425.06</v>
      </c>
      <c r="M134" s="30">
        <v>1197.28</v>
      </c>
      <c r="N134" s="30">
        <v>617.54</v>
      </c>
      <c r="O134" s="30">
        <v>671.09</v>
      </c>
      <c r="P134" s="30">
        <v>284.43</v>
      </c>
      <c r="Q134" s="30">
        <v>601.05999999999995</v>
      </c>
      <c r="R134" s="29"/>
      <c r="S134" s="29"/>
      <c r="T134" s="29"/>
      <c r="U134" s="30">
        <v>508.24</v>
      </c>
      <c r="V134" s="30">
        <v>5.12</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29379.05</v>
      </c>
      <c r="C135" s="29"/>
      <c r="D135" s="30">
        <v>1105.5999999999999</v>
      </c>
      <c r="E135" s="30">
        <v>1401.19</v>
      </c>
      <c r="F135" s="30">
        <v>11435.15</v>
      </c>
      <c r="G135" s="30">
        <v>3621.5</v>
      </c>
      <c r="H135" s="30">
        <v>1186.1099999999999</v>
      </c>
      <c r="I135" s="30">
        <v>986.28</v>
      </c>
      <c r="J135" s="30">
        <v>2053.19</v>
      </c>
      <c r="K135" s="30">
        <v>3112.94</v>
      </c>
      <c r="L135" s="30">
        <v>445</v>
      </c>
      <c r="M135" s="30">
        <v>1220.99</v>
      </c>
      <c r="N135" s="30">
        <v>650.72</v>
      </c>
      <c r="O135" s="30">
        <v>702.37</v>
      </c>
      <c r="P135" s="30">
        <v>294.69</v>
      </c>
      <c r="Q135" s="30">
        <v>626.34</v>
      </c>
      <c r="R135" s="29"/>
      <c r="S135" s="29"/>
      <c r="T135" s="29"/>
      <c r="U135" s="30">
        <v>526.5</v>
      </c>
      <c r="V135" s="30">
        <v>5.44</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29503.33</v>
      </c>
      <c r="C136" s="29"/>
      <c r="D136" s="30">
        <v>1054.3800000000001</v>
      </c>
      <c r="E136" s="30">
        <v>1371.47</v>
      </c>
      <c r="F136" s="30">
        <v>11496.02</v>
      </c>
      <c r="G136" s="30">
        <v>3726.99</v>
      </c>
      <c r="H136" s="30">
        <v>1201.31</v>
      </c>
      <c r="I136" s="30">
        <v>970.18</v>
      </c>
      <c r="J136" s="30">
        <v>2128.83</v>
      </c>
      <c r="K136" s="30">
        <v>3011.75</v>
      </c>
      <c r="L136" s="30">
        <v>464.49</v>
      </c>
      <c r="M136" s="30">
        <v>1242.45</v>
      </c>
      <c r="N136" s="30">
        <v>678.53</v>
      </c>
      <c r="O136" s="30">
        <v>660.28</v>
      </c>
      <c r="P136" s="30">
        <v>301.41000000000003</v>
      </c>
      <c r="Q136" s="30">
        <v>644.47</v>
      </c>
      <c r="R136" s="29"/>
      <c r="S136" s="29"/>
      <c r="T136" s="29"/>
      <c r="U136" s="30">
        <v>538.53</v>
      </c>
      <c r="V136" s="30">
        <v>5.6</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29682.83</v>
      </c>
      <c r="C137" s="29"/>
      <c r="D137" s="30">
        <v>1083.47</v>
      </c>
      <c r="E137" s="30">
        <v>1411.68</v>
      </c>
      <c r="F137" s="30">
        <v>11360.55</v>
      </c>
      <c r="G137" s="30">
        <v>3699.65</v>
      </c>
      <c r="H137" s="30">
        <v>1182.52</v>
      </c>
      <c r="I137" s="30">
        <v>1028.22</v>
      </c>
      <c r="J137" s="30">
        <v>2155.27</v>
      </c>
      <c r="K137" s="30">
        <v>3132.15</v>
      </c>
      <c r="L137" s="30">
        <v>474.88</v>
      </c>
      <c r="M137" s="30">
        <v>1245.47</v>
      </c>
      <c r="N137" s="30">
        <v>687.08</v>
      </c>
      <c r="O137" s="30">
        <v>726.6</v>
      </c>
      <c r="P137" s="30">
        <v>301.60000000000002</v>
      </c>
      <c r="Q137" s="30">
        <v>645.24</v>
      </c>
      <c r="R137" s="29"/>
      <c r="S137" s="29"/>
      <c r="T137" s="29"/>
      <c r="U137" s="30">
        <v>534.52</v>
      </c>
      <c r="V137" s="30">
        <v>6.36</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28119.23</v>
      </c>
      <c r="C138" s="29"/>
      <c r="D138" s="30">
        <v>1138.0899999999999</v>
      </c>
      <c r="E138" s="30">
        <v>1321.84</v>
      </c>
      <c r="F138" s="30">
        <v>10724.35</v>
      </c>
      <c r="G138" s="30">
        <v>3439.05</v>
      </c>
      <c r="H138" s="30">
        <v>1100.6300000000001</v>
      </c>
      <c r="I138" s="30">
        <v>979.64</v>
      </c>
      <c r="J138" s="30">
        <v>2063.1999999999998</v>
      </c>
      <c r="K138" s="30">
        <v>2948.64</v>
      </c>
      <c r="L138" s="30">
        <v>460.8</v>
      </c>
      <c r="M138" s="30">
        <v>1192.47</v>
      </c>
      <c r="N138" s="30">
        <v>656.47</v>
      </c>
      <c r="O138" s="30">
        <v>683.35</v>
      </c>
      <c r="P138" s="30">
        <v>286.39999999999998</v>
      </c>
      <c r="Q138" s="30">
        <v>609.53</v>
      </c>
      <c r="R138" s="29"/>
      <c r="S138" s="29"/>
      <c r="T138" s="29"/>
      <c r="U138" s="30">
        <v>500.52</v>
      </c>
      <c r="V138" s="30">
        <v>6.53</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29261.85</v>
      </c>
      <c r="C139" s="29"/>
      <c r="D139" s="30">
        <v>1314.36</v>
      </c>
      <c r="E139" s="30">
        <v>1359.55</v>
      </c>
      <c r="F139" s="30">
        <v>11195.03</v>
      </c>
      <c r="G139" s="30">
        <v>3491.79</v>
      </c>
      <c r="H139" s="30">
        <v>1131.3800000000001</v>
      </c>
      <c r="I139" s="30">
        <v>1016.06</v>
      </c>
      <c r="J139" s="30">
        <v>2149.67</v>
      </c>
      <c r="K139" s="30">
        <v>3029.08</v>
      </c>
      <c r="L139" s="30">
        <v>489.5</v>
      </c>
      <c r="M139" s="30">
        <v>1250.03</v>
      </c>
      <c r="N139" s="30">
        <v>685.66</v>
      </c>
      <c r="O139" s="30">
        <v>704.08</v>
      </c>
      <c r="P139" s="30">
        <v>291.08</v>
      </c>
      <c r="Q139" s="30">
        <v>626.82000000000005</v>
      </c>
      <c r="R139" s="29"/>
      <c r="S139" s="29"/>
      <c r="T139" s="29"/>
      <c r="U139" s="30">
        <v>512.1</v>
      </c>
      <c r="V139" s="30">
        <v>7.25</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31467.439999999999</v>
      </c>
      <c r="C140" s="29"/>
      <c r="D140" s="30">
        <v>1520.08</v>
      </c>
      <c r="E140" s="30">
        <v>1437.64</v>
      </c>
      <c r="F140" s="30">
        <v>12090.57</v>
      </c>
      <c r="G140" s="30">
        <v>3696.3</v>
      </c>
      <c r="H140" s="30">
        <v>1194.29</v>
      </c>
      <c r="I140" s="30">
        <v>1089.51</v>
      </c>
      <c r="J140" s="30">
        <v>2310.0500000000002</v>
      </c>
      <c r="K140" s="30">
        <v>3260.41</v>
      </c>
      <c r="L140" s="30">
        <v>533.4</v>
      </c>
      <c r="M140" s="30">
        <v>1353.86</v>
      </c>
      <c r="N140" s="30">
        <v>730.74</v>
      </c>
      <c r="O140" s="30">
        <v>740.02</v>
      </c>
      <c r="P140" s="30">
        <v>290.91000000000003</v>
      </c>
      <c r="Q140" s="30">
        <v>662.67</v>
      </c>
      <c r="R140" s="29"/>
      <c r="S140" s="29"/>
      <c r="T140" s="29"/>
      <c r="U140" s="30">
        <v>539.63</v>
      </c>
      <c r="V140" s="30">
        <v>8.1999999999999993</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31552.639999999999</v>
      </c>
      <c r="C141" s="29"/>
      <c r="D141" s="30">
        <v>1581.57</v>
      </c>
      <c r="E141" s="30">
        <v>1439.07</v>
      </c>
      <c r="F141" s="30">
        <v>12214.09</v>
      </c>
      <c r="G141" s="30">
        <v>3705.47</v>
      </c>
      <c r="H141" s="30">
        <v>1187.27</v>
      </c>
      <c r="I141" s="30">
        <v>1086.1099999999999</v>
      </c>
      <c r="J141" s="30">
        <v>2284.6</v>
      </c>
      <c r="K141" s="30">
        <v>3248.26</v>
      </c>
      <c r="L141" s="30">
        <v>535.19000000000005</v>
      </c>
      <c r="M141" s="30">
        <v>1347.9</v>
      </c>
      <c r="N141" s="30">
        <v>721.16</v>
      </c>
      <c r="O141" s="30">
        <v>723.66</v>
      </c>
      <c r="P141" s="30">
        <v>288.37</v>
      </c>
      <c r="Q141" s="30">
        <v>644.96</v>
      </c>
      <c r="R141" s="29"/>
      <c r="S141" s="29"/>
      <c r="T141" s="29"/>
      <c r="U141" s="30">
        <v>527.16</v>
      </c>
      <c r="V141" s="30">
        <v>8.4600000000000009</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32248.89</v>
      </c>
      <c r="C142" s="29"/>
      <c r="D142" s="30">
        <v>1594.11</v>
      </c>
      <c r="E142" s="30">
        <v>1490.54</v>
      </c>
      <c r="F142" s="30">
        <v>12553.98</v>
      </c>
      <c r="G142" s="30">
        <v>3870.01</v>
      </c>
      <c r="H142" s="30">
        <v>1218.27</v>
      </c>
      <c r="I142" s="30">
        <v>1107.05</v>
      </c>
      <c r="J142" s="30">
        <v>2299.4299999999998</v>
      </c>
      <c r="K142" s="30">
        <v>3294.41</v>
      </c>
      <c r="L142" s="30">
        <v>545.28</v>
      </c>
      <c r="M142" s="30">
        <v>1347.25</v>
      </c>
      <c r="N142" s="30">
        <v>728.32</v>
      </c>
      <c r="O142" s="30">
        <v>727.1</v>
      </c>
      <c r="P142" s="30">
        <v>289.31</v>
      </c>
      <c r="Q142" s="30">
        <v>638.19000000000005</v>
      </c>
      <c r="R142" s="29"/>
      <c r="S142" s="29"/>
      <c r="T142" s="29"/>
      <c r="U142" s="30">
        <v>526.96</v>
      </c>
      <c r="V142" s="30">
        <v>8.77</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34414.86</v>
      </c>
      <c r="C143" s="29"/>
      <c r="D143" s="30">
        <v>1634.83</v>
      </c>
      <c r="E143" s="30">
        <v>1605.15</v>
      </c>
      <c r="F143" s="30">
        <v>13451.36</v>
      </c>
      <c r="G143" s="30">
        <v>4248.5200000000004</v>
      </c>
      <c r="H143" s="30">
        <v>1311.71</v>
      </c>
      <c r="I143" s="30">
        <v>1181.1199999999999</v>
      </c>
      <c r="J143" s="30">
        <v>2428.16</v>
      </c>
      <c r="K143" s="30">
        <v>3481.43</v>
      </c>
      <c r="L143" s="30">
        <v>581.39</v>
      </c>
      <c r="M143" s="30">
        <v>1400.15</v>
      </c>
      <c r="N143" s="30">
        <v>778.13</v>
      </c>
      <c r="O143" s="30">
        <v>770.34</v>
      </c>
      <c r="P143" s="30">
        <v>302.86</v>
      </c>
      <c r="Q143" s="30">
        <v>665.05</v>
      </c>
      <c r="R143" s="29"/>
      <c r="S143" s="29"/>
      <c r="T143" s="29"/>
      <c r="U143" s="30">
        <v>553.95000000000005</v>
      </c>
      <c r="V143" s="30">
        <v>9.48</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33684.269999999997</v>
      </c>
      <c r="C144" s="29"/>
      <c r="D144" s="30">
        <v>1552.52</v>
      </c>
      <c r="E144" s="30">
        <v>1584.65</v>
      </c>
      <c r="F144" s="30">
        <v>13182.66</v>
      </c>
      <c r="G144" s="30">
        <v>4254.1899999999996</v>
      </c>
      <c r="H144" s="30">
        <v>1281</v>
      </c>
      <c r="I144" s="30">
        <v>1158.33</v>
      </c>
      <c r="J144" s="30">
        <v>2369.7399999999998</v>
      </c>
      <c r="K144" s="30">
        <v>3376.26</v>
      </c>
      <c r="L144" s="30">
        <v>568.55999999999995</v>
      </c>
      <c r="M144" s="30">
        <v>1345.04</v>
      </c>
      <c r="N144" s="30">
        <v>768.02</v>
      </c>
      <c r="O144" s="30">
        <v>748.16</v>
      </c>
      <c r="P144" s="30">
        <v>300.07</v>
      </c>
      <c r="Q144" s="30">
        <v>638.5</v>
      </c>
      <c r="R144" s="29"/>
      <c r="S144" s="29"/>
      <c r="T144" s="29"/>
      <c r="U144" s="30">
        <v>535.41999999999996</v>
      </c>
      <c r="V144" s="30">
        <v>9.34</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34828.129999999997</v>
      </c>
      <c r="C145" s="29"/>
      <c r="D145" s="30">
        <v>1566.35</v>
      </c>
      <c r="E145" s="30">
        <v>1647</v>
      </c>
      <c r="F145" s="30">
        <v>13579.78</v>
      </c>
      <c r="G145" s="30">
        <v>4449.68</v>
      </c>
      <c r="H145" s="30">
        <v>1326.34</v>
      </c>
      <c r="I145" s="30">
        <v>1202.5899999999999</v>
      </c>
      <c r="J145" s="30">
        <v>2487.35</v>
      </c>
      <c r="K145" s="30">
        <v>3427.05</v>
      </c>
      <c r="L145" s="30">
        <v>596.65</v>
      </c>
      <c r="M145" s="30">
        <v>1384.42</v>
      </c>
      <c r="N145" s="30">
        <v>825.59</v>
      </c>
      <c r="O145" s="30">
        <v>783.38</v>
      </c>
      <c r="P145" s="30">
        <v>308.87</v>
      </c>
      <c r="Q145" s="30">
        <v>664.73</v>
      </c>
      <c r="R145" s="29"/>
      <c r="S145" s="29"/>
      <c r="T145" s="29"/>
      <c r="U145" s="30">
        <v>555.09</v>
      </c>
      <c r="V145" s="30">
        <v>9.94</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31788.21</v>
      </c>
      <c r="C146" s="29"/>
      <c r="D146" s="30">
        <v>1446.46</v>
      </c>
      <c r="E146" s="30">
        <v>1504.81</v>
      </c>
      <c r="F146" s="30">
        <v>12321.42</v>
      </c>
      <c r="G146" s="30">
        <v>4055.08</v>
      </c>
      <c r="H146" s="30">
        <v>1186.8399999999999</v>
      </c>
      <c r="I146" s="30">
        <v>1100.46</v>
      </c>
      <c r="J146" s="30">
        <v>2329.12</v>
      </c>
      <c r="K146" s="30">
        <v>3074.97</v>
      </c>
      <c r="L146" s="30">
        <v>551.91999999999996</v>
      </c>
      <c r="M146" s="30">
        <v>1275.6600000000001</v>
      </c>
      <c r="N146" s="30">
        <v>787.11</v>
      </c>
      <c r="O146" s="30">
        <v>717.77</v>
      </c>
      <c r="P146" s="30">
        <v>290.27999999999997</v>
      </c>
      <c r="Q146" s="30">
        <v>615.79999999999995</v>
      </c>
      <c r="R146" s="29"/>
      <c r="S146" s="29"/>
      <c r="T146" s="29"/>
      <c r="U146" s="30">
        <v>507.89</v>
      </c>
      <c r="V146" s="30">
        <v>9.36</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35320.86</v>
      </c>
      <c r="C147" s="29"/>
      <c r="D147" s="30">
        <v>1603.43</v>
      </c>
      <c r="E147" s="30">
        <v>1672.52</v>
      </c>
      <c r="F147" s="30">
        <v>13564.58</v>
      </c>
      <c r="G147" s="30">
        <v>4467.3599999999997</v>
      </c>
      <c r="H147" s="30">
        <v>1326.86</v>
      </c>
      <c r="I147" s="30">
        <v>1229.3</v>
      </c>
      <c r="J147" s="30">
        <v>2666.77</v>
      </c>
      <c r="K147" s="30">
        <v>3331.5</v>
      </c>
      <c r="L147" s="30">
        <v>636.71</v>
      </c>
      <c r="M147" s="30">
        <v>1435.97</v>
      </c>
      <c r="N147" s="30">
        <v>933.8</v>
      </c>
      <c r="O147" s="30">
        <v>824.96</v>
      </c>
      <c r="P147" s="30">
        <v>317.64</v>
      </c>
      <c r="Q147" s="30">
        <v>709.31</v>
      </c>
      <c r="R147" s="29"/>
      <c r="S147" s="29"/>
      <c r="T147" s="29"/>
      <c r="U147" s="30">
        <v>573.46</v>
      </c>
      <c r="V147" s="30">
        <v>10.85</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36949.870000000003</v>
      </c>
      <c r="C148" s="29"/>
      <c r="D148" s="30">
        <v>1693.43</v>
      </c>
      <c r="E148" s="30">
        <v>1732.63</v>
      </c>
      <c r="F148" s="30">
        <v>14087.69</v>
      </c>
      <c r="G148" s="30">
        <v>4634.6000000000004</v>
      </c>
      <c r="H148" s="30">
        <v>1381.07</v>
      </c>
      <c r="I148" s="30">
        <v>1291.3499999999999</v>
      </c>
      <c r="J148" s="30">
        <v>2849.31</v>
      </c>
      <c r="K148" s="30">
        <v>3474.42</v>
      </c>
      <c r="L148" s="30">
        <v>682.93</v>
      </c>
      <c r="M148" s="30">
        <v>1515.39</v>
      </c>
      <c r="N148" s="30">
        <v>1020.04</v>
      </c>
      <c r="O148" s="30">
        <v>871.91</v>
      </c>
      <c r="P148" s="30">
        <v>326.86</v>
      </c>
      <c r="Q148" s="30">
        <v>758.45</v>
      </c>
      <c r="R148" s="29"/>
      <c r="S148" s="29"/>
      <c r="T148" s="29"/>
      <c r="U148" s="30">
        <v>600.98</v>
      </c>
      <c r="V148" s="30">
        <v>11.42</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37256.6</v>
      </c>
      <c r="C149" s="29"/>
      <c r="D149" s="30">
        <v>1722.53</v>
      </c>
      <c r="E149" s="30">
        <v>1759.89</v>
      </c>
      <c r="F149" s="30">
        <v>14194.87</v>
      </c>
      <c r="G149" s="30">
        <v>4657.2</v>
      </c>
      <c r="H149" s="30">
        <v>1393.62</v>
      </c>
      <c r="I149" s="30">
        <v>1305.72</v>
      </c>
      <c r="J149" s="30">
        <v>2872.98</v>
      </c>
      <c r="K149" s="30">
        <v>3497.49</v>
      </c>
      <c r="L149" s="30">
        <v>698.28</v>
      </c>
      <c r="M149" s="30">
        <v>1518.01</v>
      </c>
      <c r="N149" s="30">
        <v>1040.72</v>
      </c>
      <c r="O149" s="30">
        <v>872.59</v>
      </c>
      <c r="P149" s="30">
        <v>331.58</v>
      </c>
      <c r="Q149" s="30">
        <v>764.76</v>
      </c>
      <c r="R149" s="29"/>
      <c r="S149" s="29"/>
      <c r="T149" s="29"/>
      <c r="U149" s="30">
        <v>596.11</v>
      </c>
      <c r="V149" s="30">
        <v>12.43</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38346.559999999998</v>
      </c>
      <c r="C150" s="29"/>
      <c r="D150" s="30">
        <v>1762.42</v>
      </c>
      <c r="E150" s="30">
        <v>1837.41</v>
      </c>
      <c r="F150" s="30">
        <v>14651.84</v>
      </c>
      <c r="G150" s="30">
        <v>4814.3100000000004</v>
      </c>
      <c r="H150" s="30">
        <v>1454.6</v>
      </c>
      <c r="I150" s="30">
        <v>1348.39</v>
      </c>
      <c r="J150" s="30">
        <v>2900.35</v>
      </c>
      <c r="K150" s="30">
        <v>3646.94</v>
      </c>
      <c r="L150" s="30">
        <v>724.04</v>
      </c>
      <c r="M150" s="30">
        <v>1531.39</v>
      </c>
      <c r="N150" s="30">
        <v>1054.8699999999999</v>
      </c>
      <c r="O150" s="30">
        <v>883.12</v>
      </c>
      <c r="P150" s="30">
        <v>337.35</v>
      </c>
      <c r="Q150" s="30">
        <v>771.75</v>
      </c>
      <c r="R150" s="29"/>
      <c r="S150" s="29"/>
      <c r="T150" s="29"/>
      <c r="U150" s="30">
        <v>596.47</v>
      </c>
      <c r="V150" s="30">
        <v>13.13</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41705.21</v>
      </c>
      <c r="C151" s="29"/>
      <c r="D151" s="30">
        <v>1886.22</v>
      </c>
      <c r="E151" s="30">
        <v>2034.82</v>
      </c>
      <c r="F151" s="30">
        <v>15978.75</v>
      </c>
      <c r="G151" s="30">
        <v>5260.97</v>
      </c>
      <c r="H151" s="30">
        <v>1618.51</v>
      </c>
      <c r="I151" s="30">
        <v>1473.41</v>
      </c>
      <c r="J151" s="30">
        <v>3079.68</v>
      </c>
      <c r="K151" s="30">
        <v>4021.68</v>
      </c>
      <c r="L151" s="30">
        <v>795.85</v>
      </c>
      <c r="M151" s="30">
        <v>1629.07</v>
      </c>
      <c r="N151" s="30">
        <v>1127.55</v>
      </c>
      <c r="O151" s="30">
        <v>949.24</v>
      </c>
      <c r="P151" s="30">
        <v>358.59</v>
      </c>
      <c r="Q151" s="30">
        <v>822.88</v>
      </c>
      <c r="R151" s="29"/>
      <c r="S151" s="29"/>
      <c r="T151" s="29"/>
      <c r="U151" s="30">
        <v>633.67999999999995</v>
      </c>
      <c r="V151" s="30">
        <v>14.67</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41132.32</v>
      </c>
      <c r="C152" s="29"/>
      <c r="D152" s="30">
        <v>1859.93</v>
      </c>
      <c r="E152" s="30">
        <v>2055.5700000000002</v>
      </c>
      <c r="F152" s="30">
        <v>15794.91</v>
      </c>
      <c r="G152" s="30">
        <v>5187.63</v>
      </c>
      <c r="H152" s="30">
        <v>1612.69</v>
      </c>
      <c r="I152" s="30">
        <v>1465.68</v>
      </c>
      <c r="J152" s="30">
        <v>2979.71</v>
      </c>
      <c r="K152" s="30">
        <v>3971.46</v>
      </c>
      <c r="L152" s="30">
        <v>792.07</v>
      </c>
      <c r="M152" s="30">
        <v>1591.53</v>
      </c>
      <c r="N152" s="30">
        <v>1098.52</v>
      </c>
      <c r="O152" s="30">
        <v>921.23</v>
      </c>
      <c r="P152" s="30">
        <v>356.84</v>
      </c>
      <c r="Q152" s="30">
        <v>797.34</v>
      </c>
      <c r="R152" s="29"/>
      <c r="S152" s="29"/>
      <c r="T152" s="29"/>
      <c r="U152" s="30">
        <v>612.91</v>
      </c>
      <c r="V152" s="30">
        <v>14.91</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38976.53</v>
      </c>
      <c r="C153" s="29"/>
      <c r="D153" s="30">
        <v>1771.46</v>
      </c>
      <c r="E153" s="30">
        <v>2001.39</v>
      </c>
      <c r="F153" s="30">
        <v>14884.78</v>
      </c>
      <c r="G153" s="30">
        <v>4864.4799999999996</v>
      </c>
      <c r="H153" s="30">
        <v>1542.8</v>
      </c>
      <c r="I153" s="30">
        <v>1410.2</v>
      </c>
      <c r="J153" s="30">
        <v>2813.34</v>
      </c>
      <c r="K153" s="30">
        <v>3751.55</v>
      </c>
      <c r="L153" s="30">
        <v>766.05</v>
      </c>
      <c r="M153" s="30">
        <v>1525.67</v>
      </c>
      <c r="N153" s="30">
        <v>1052.07</v>
      </c>
      <c r="O153" s="30">
        <v>875.03</v>
      </c>
      <c r="P153" s="30">
        <v>345.46</v>
      </c>
      <c r="Q153" s="30">
        <v>757.32</v>
      </c>
      <c r="R153" s="29"/>
      <c r="S153" s="29"/>
      <c r="T153" s="29"/>
      <c r="U153" s="30">
        <v>581.4</v>
      </c>
      <c r="V153" s="30">
        <v>14.61</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39728.39</v>
      </c>
      <c r="C154" s="29"/>
      <c r="D154" s="30">
        <v>1802.82</v>
      </c>
      <c r="E154" s="30">
        <v>2079.7800000000002</v>
      </c>
      <c r="F154" s="30">
        <v>14948.86</v>
      </c>
      <c r="G154" s="30">
        <v>4870.88</v>
      </c>
      <c r="H154" s="30">
        <v>1605.21</v>
      </c>
      <c r="I154" s="30">
        <v>1467.02</v>
      </c>
      <c r="J154" s="30">
        <v>2931.19</v>
      </c>
      <c r="K154" s="30">
        <v>3739.38</v>
      </c>
      <c r="L154" s="30">
        <v>814.55</v>
      </c>
      <c r="M154" s="30">
        <v>1602.03</v>
      </c>
      <c r="N154" s="30">
        <v>1137.1199999999999</v>
      </c>
      <c r="O154" s="30">
        <v>928.86</v>
      </c>
      <c r="P154" s="30">
        <v>354.13</v>
      </c>
      <c r="Q154" s="30">
        <v>797.36</v>
      </c>
      <c r="R154" s="29"/>
      <c r="S154" s="29"/>
      <c r="T154" s="29"/>
      <c r="U154" s="30">
        <v>612.86</v>
      </c>
      <c r="V154" s="30">
        <v>15.57</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44856.89</v>
      </c>
      <c r="C155" s="29"/>
      <c r="D155" s="30">
        <v>2018.72</v>
      </c>
      <c r="E155" s="30">
        <v>2347.96</v>
      </c>
      <c r="F155" s="30">
        <v>16602.02</v>
      </c>
      <c r="G155" s="30">
        <v>5405.1</v>
      </c>
      <c r="H155" s="30">
        <v>1857.22</v>
      </c>
      <c r="I155" s="30">
        <v>1681.49</v>
      </c>
      <c r="J155" s="30">
        <v>3413.71</v>
      </c>
      <c r="K155" s="30">
        <v>4123.42</v>
      </c>
      <c r="L155" s="30">
        <v>963.14</v>
      </c>
      <c r="M155" s="30">
        <v>1860.15</v>
      </c>
      <c r="N155" s="30">
        <v>1386.32</v>
      </c>
      <c r="O155" s="30">
        <v>1106.54</v>
      </c>
      <c r="P155" s="30">
        <v>392.77</v>
      </c>
      <c r="Q155" s="30">
        <v>933.44</v>
      </c>
      <c r="R155" s="29"/>
      <c r="S155" s="29"/>
      <c r="T155" s="29"/>
      <c r="U155" s="30">
        <v>720.63</v>
      </c>
      <c r="V155" s="30">
        <v>18.43</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46159.73</v>
      </c>
      <c r="C156" s="29"/>
      <c r="D156" s="30">
        <v>2113.67</v>
      </c>
      <c r="E156" s="30">
        <v>2326.63</v>
      </c>
      <c r="F156" s="30">
        <v>16362.37</v>
      </c>
      <c r="G156" s="30">
        <v>5250.07</v>
      </c>
      <c r="H156" s="30">
        <v>2031.3</v>
      </c>
      <c r="I156" s="30">
        <v>1778.58</v>
      </c>
      <c r="J156" s="30">
        <v>3715.79</v>
      </c>
      <c r="K156" s="30">
        <v>4455.13</v>
      </c>
      <c r="L156" s="30">
        <v>1052.99</v>
      </c>
      <c r="M156" s="30">
        <v>1971.05</v>
      </c>
      <c r="N156" s="30">
        <v>1578.61</v>
      </c>
      <c r="O156" s="30">
        <v>1244</v>
      </c>
      <c r="P156" s="30">
        <v>408.6</v>
      </c>
      <c r="Q156" s="30">
        <v>1028.1099999999999</v>
      </c>
      <c r="R156" s="29"/>
      <c r="S156" s="29"/>
      <c r="T156" s="29"/>
      <c r="U156" s="30">
        <v>792.49</v>
      </c>
      <c r="V156" s="30">
        <v>20.37</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46409.120000000003</v>
      </c>
      <c r="C157" s="29"/>
      <c r="D157" s="30">
        <v>2169.87</v>
      </c>
      <c r="E157" s="30">
        <v>2262.87</v>
      </c>
      <c r="F157" s="30">
        <v>16260.34</v>
      </c>
      <c r="G157" s="30">
        <v>5193.45</v>
      </c>
      <c r="H157" s="30">
        <v>2037.02</v>
      </c>
      <c r="I157" s="30">
        <v>1782.12</v>
      </c>
      <c r="J157" s="30">
        <v>3793.44</v>
      </c>
      <c r="K157" s="30">
        <v>4546.3599999999997</v>
      </c>
      <c r="L157" s="30">
        <v>1077.83</v>
      </c>
      <c r="M157" s="30">
        <v>2050.85</v>
      </c>
      <c r="N157" s="30">
        <v>1645.54</v>
      </c>
      <c r="O157" s="30">
        <v>1267.95</v>
      </c>
      <c r="P157" s="30">
        <v>419.78</v>
      </c>
      <c r="Q157" s="30">
        <v>1043.28</v>
      </c>
      <c r="R157" s="29"/>
      <c r="S157" s="29"/>
      <c r="T157" s="29"/>
      <c r="U157" s="30">
        <v>804.81</v>
      </c>
      <c r="V157" s="30">
        <v>20.99</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46113.31</v>
      </c>
      <c r="C158" s="29"/>
      <c r="D158" s="30">
        <v>2211.81</v>
      </c>
      <c r="E158" s="30">
        <v>2148.2199999999998</v>
      </c>
      <c r="F158" s="30">
        <v>16155.73</v>
      </c>
      <c r="G158" s="30">
        <v>5131.67</v>
      </c>
      <c r="H158" s="30">
        <v>2011.57</v>
      </c>
      <c r="I158" s="30">
        <v>1744.68</v>
      </c>
      <c r="J158" s="30">
        <v>3774.87</v>
      </c>
      <c r="K158" s="30">
        <v>4595.09</v>
      </c>
      <c r="L158" s="30">
        <v>1079.69</v>
      </c>
      <c r="M158" s="30">
        <v>2053.54</v>
      </c>
      <c r="N158" s="30">
        <v>1654.25</v>
      </c>
      <c r="O158" s="30">
        <v>1254.79</v>
      </c>
      <c r="P158" s="30">
        <v>422.29</v>
      </c>
      <c r="Q158" s="30">
        <v>1026.6199999999999</v>
      </c>
      <c r="R158" s="29"/>
      <c r="S158" s="29"/>
      <c r="T158" s="29"/>
      <c r="U158" s="30">
        <v>792.86</v>
      </c>
      <c r="V158" s="30">
        <v>21.15</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53854.13</v>
      </c>
      <c r="C159" s="29"/>
      <c r="D159" s="30">
        <v>2557.14</v>
      </c>
      <c r="E159" s="30">
        <v>2407.19</v>
      </c>
      <c r="F159" s="30">
        <v>19066.150000000001</v>
      </c>
      <c r="G159" s="30">
        <v>6025.07</v>
      </c>
      <c r="H159" s="30">
        <v>2363.73</v>
      </c>
      <c r="I159" s="30">
        <v>1988.31</v>
      </c>
      <c r="J159" s="30">
        <v>4363.87</v>
      </c>
      <c r="K159" s="30">
        <v>5460.78</v>
      </c>
      <c r="L159" s="30">
        <v>1272.6099999999999</v>
      </c>
      <c r="M159" s="30">
        <v>2345.23</v>
      </c>
      <c r="N159" s="30">
        <v>1931.52</v>
      </c>
      <c r="O159" s="30">
        <v>1453.23</v>
      </c>
      <c r="P159" s="30">
        <v>474.25</v>
      </c>
      <c r="Q159" s="30">
        <v>1170.57</v>
      </c>
      <c r="R159" s="29"/>
      <c r="S159" s="29"/>
      <c r="T159" s="29"/>
      <c r="U159" s="30">
        <v>907.79</v>
      </c>
      <c r="V159" s="30">
        <v>24.75</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49570.45</v>
      </c>
      <c r="C160" s="29"/>
      <c r="D160" s="30">
        <v>2409.16</v>
      </c>
      <c r="E160" s="30">
        <v>2165.7600000000002</v>
      </c>
      <c r="F160" s="30">
        <v>17750.55</v>
      </c>
      <c r="G160" s="30">
        <v>5552.02</v>
      </c>
      <c r="H160" s="30">
        <v>2112.65</v>
      </c>
      <c r="I160" s="30">
        <v>1789.09</v>
      </c>
      <c r="J160" s="30">
        <v>3960.85</v>
      </c>
      <c r="K160" s="30">
        <v>5165.6000000000004</v>
      </c>
      <c r="L160" s="30">
        <v>1165.46</v>
      </c>
      <c r="M160" s="30">
        <v>2126.35</v>
      </c>
      <c r="N160" s="30">
        <v>1737.8</v>
      </c>
      <c r="O160" s="30">
        <v>1284.42</v>
      </c>
      <c r="P160" s="30">
        <v>446.41</v>
      </c>
      <c r="Q160" s="30">
        <v>1035.25</v>
      </c>
      <c r="R160" s="29"/>
      <c r="S160" s="29"/>
      <c r="T160" s="29"/>
      <c r="U160" s="30">
        <v>807.31</v>
      </c>
      <c r="V160" s="30">
        <v>22.48</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47580.18</v>
      </c>
      <c r="C161" s="29"/>
      <c r="D161" s="30">
        <v>2306.77</v>
      </c>
      <c r="E161" s="30">
        <v>2087.39</v>
      </c>
      <c r="F161" s="30">
        <v>17249.52</v>
      </c>
      <c r="G161" s="30">
        <v>5323.65</v>
      </c>
      <c r="H161" s="30">
        <v>1994.68</v>
      </c>
      <c r="I161" s="30">
        <v>1687.3</v>
      </c>
      <c r="J161" s="30">
        <v>3766.25</v>
      </c>
      <c r="K161" s="30">
        <v>5008.41</v>
      </c>
      <c r="L161" s="30">
        <v>1122.52</v>
      </c>
      <c r="M161" s="30">
        <v>2003.53</v>
      </c>
      <c r="N161" s="30">
        <v>1635.87</v>
      </c>
      <c r="O161" s="30">
        <v>1192.52</v>
      </c>
      <c r="P161" s="30">
        <v>429.57</v>
      </c>
      <c r="Q161" s="30">
        <v>958.45</v>
      </c>
      <c r="R161" s="29"/>
      <c r="S161" s="29"/>
      <c r="T161" s="29"/>
      <c r="U161" s="30">
        <v>754.05</v>
      </c>
      <c r="V161" s="30">
        <v>21.91</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47306.77</v>
      </c>
      <c r="C162" s="29"/>
      <c r="D162" s="30">
        <v>2209.9499999999998</v>
      </c>
      <c r="E162" s="30">
        <v>2140.54</v>
      </c>
      <c r="F162" s="30">
        <v>17370.54</v>
      </c>
      <c r="G162" s="30">
        <v>5292.2</v>
      </c>
      <c r="H162" s="30">
        <v>1968.63</v>
      </c>
      <c r="I162" s="30">
        <v>1655.4</v>
      </c>
      <c r="J162" s="30">
        <v>3728.7</v>
      </c>
      <c r="K162" s="30">
        <v>4928.62</v>
      </c>
      <c r="L162" s="30">
        <v>1126.03</v>
      </c>
      <c r="M162" s="30">
        <v>1991.25</v>
      </c>
      <c r="N162" s="30">
        <v>1606.6</v>
      </c>
      <c r="O162" s="30">
        <v>1152.58</v>
      </c>
      <c r="P162" s="30">
        <v>420.55</v>
      </c>
      <c r="Q162" s="30">
        <v>920.35</v>
      </c>
      <c r="R162" s="29"/>
      <c r="S162" s="29"/>
      <c r="T162" s="29"/>
      <c r="U162" s="30">
        <v>735.62</v>
      </c>
      <c r="V162" s="30">
        <v>21.95</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53815.11</v>
      </c>
      <c r="C163" s="29"/>
      <c r="D163" s="30">
        <v>2346.37</v>
      </c>
      <c r="E163" s="30">
        <v>2513.59</v>
      </c>
      <c r="F163" s="30">
        <v>19949.27</v>
      </c>
      <c r="G163" s="30">
        <v>6034.09</v>
      </c>
      <c r="H163" s="30">
        <v>2266.64</v>
      </c>
      <c r="I163" s="30">
        <v>1866.82</v>
      </c>
      <c r="J163" s="30">
        <v>4243.01</v>
      </c>
      <c r="K163" s="30">
        <v>5466.15</v>
      </c>
      <c r="L163" s="30">
        <v>1304.67</v>
      </c>
      <c r="M163" s="30">
        <v>2296.09</v>
      </c>
      <c r="N163" s="30">
        <v>1838.57</v>
      </c>
      <c r="O163" s="30">
        <v>1302.96</v>
      </c>
      <c r="P163" s="30">
        <v>457.59</v>
      </c>
      <c r="Q163" s="30">
        <v>1028.1600000000001</v>
      </c>
      <c r="R163" s="29"/>
      <c r="S163" s="29"/>
      <c r="T163" s="29"/>
      <c r="U163" s="30">
        <v>832.83</v>
      </c>
      <c r="V163" s="30">
        <v>25.38</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50706.02</v>
      </c>
      <c r="C164" s="29"/>
      <c r="D164" s="30">
        <v>2102.88</v>
      </c>
      <c r="E164" s="30">
        <v>2445.25</v>
      </c>
      <c r="F164" s="30">
        <v>19029.490000000002</v>
      </c>
      <c r="G164" s="30">
        <v>5721.55</v>
      </c>
      <c r="H164" s="30">
        <v>2083.2800000000002</v>
      </c>
      <c r="I164" s="30">
        <v>1732.12</v>
      </c>
      <c r="J164" s="30">
        <v>3970.97</v>
      </c>
      <c r="K164" s="30">
        <v>5118.7700000000004</v>
      </c>
      <c r="L164" s="30">
        <v>1217.3900000000001</v>
      </c>
      <c r="M164" s="30">
        <v>2221.33</v>
      </c>
      <c r="N164" s="30">
        <v>1692.23</v>
      </c>
      <c r="O164" s="30">
        <v>1170.03</v>
      </c>
      <c r="P164" s="30">
        <v>436.61</v>
      </c>
      <c r="Q164" s="30">
        <v>933.6</v>
      </c>
      <c r="R164" s="29"/>
      <c r="S164" s="29"/>
      <c r="T164" s="29"/>
      <c r="U164" s="30">
        <v>766.08</v>
      </c>
      <c r="V164" s="30">
        <v>24.19</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50546.51</v>
      </c>
      <c r="C165" s="29"/>
      <c r="D165" s="30">
        <v>1967.12</v>
      </c>
      <c r="E165" s="30">
        <v>2468.88</v>
      </c>
      <c r="F165" s="30">
        <v>19223.73</v>
      </c>
      <c r="G165" s="30">
        <v>5788.99</v>
      </c>
      <c r="H165" s="30">
        <v>2033.55</v>
      </c>
      <c r="I165" s="30">
        <v>1692.7</v>
      </c>
      <c r="J165" s="30">
        <v>3904.38</v>
      </c>
      <c r="K165" s="30">
        <v>5095.79</v>
      </c>
      <c r="L165" s="30">
        <v>1196.9000000000001</v>
      </c>
      <c r="M165" s="30">
        <v>2256.11</v>
      </c>
      <c r="N165" s="30">
        <v>1650.04</v>
      </c>
      <c r="O165" s="30">
        <v>1116.77</v>
      </c>
      <c r="P165" s="30">
        <v>435.97</v>
      </c>
      <c r="Q165" s="30">
        <v>906.29</v>
      </c>
      <c r="R165" s="29"/>
      <c r="S165" s="29"/>
      <c r="T165" s="29"/>
      <c r="U165" s="30">
        <v>743.65</v>
      </c>
      <c r="V165" s="30">
        <v>24.48</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50663.85</v>
      </c>
      <c r="C166" s="29"/>
      <c r="D166" s="30">
        <v>1870.27</v>
      </c>
      <c r="E166" s="30">
        <v>2474.27</v>
      </c>
      <c r="F166" s="30">
        <v>19474.25</v>
      </c>
      <c r="G166" s="30">
        <v>5931.51</v>
      </c>
      <c r="H166" s="30">
        <v>1999.19</v>
      </c>
      <c r="I166" s="30">
        <v>1661.87</v>
      </c>
      <c r="J166" s="30">
        <v>3837.12</v>
      </c>
      <c r="K166" s="30">
        <v>5160.82</v>
      </c>
      <c r="L166" s="30">
        <v>1174.49</v>
      </c>
      <c r="M166" s="30">
        <v>2280.06</v>
      </c>
      <c r="N166" s="30">
        <v>1614.31</v>
      </c>
      <c r="O166" s="30">
        <v>1065.9000000000001</v>
      </c>
      <c r="P166" s="30">
        <v>440.6</v>
      </c>
      <c r="Q166" s="30">
        <v>889.43</v>
      </c>
      <c r="R166" s="29"/>
      <c r="S166" s="29"/>
      <c r="T166" s="29"/>
      <c r="U166" s="30">
        <v>721.97</v>
      </c>
      <c r="V166" s="30">
        <v>24.62</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59904.45</v>
      </c>
      <c r="C167" s="29"/>
      <c r="D167" s="30">
        <v>2171.23</v>
      </c>
      <c r="E167" s="30">
        <v>2885.41</v>
      </c>
      <c r="F167" s="30">
        <v>22998.62</v>
      </c>
      <c r="G167" s="30">
        <v>7062.47</v>
      </c>
      <c r="H167" s="30">
        <v>2432.64</v>
      </c>
      <c r="I167" s="30">
        <v>1957.94</v>
      </c>
      <c r="J167" s="30">
        <v>4502.41</v>
      </c>
      <c r="K167" s="30">
        <v>6107.27</v>
      </c>
      <c r="L167" s="30">
        <v>1397.15</v>
      </c>
      <c r="M167" s="30">
        <v>2687.91</v>
      </c>
      <c r="N167" s="30">
        <v>1927.44</v>
      </c>
      <c r="O167" s="30">
        <v>1267.0899999999999</v>
      </c>
      <c r="P167" s="30">
        <v>507.43</v>
      </c>
      <c r="Q167" s="30">
        <v>1067.27</v>
      </c>
      <c r="R167" s="29"/>
      <c r="S167" s="29"/>
      <c r="T167" s="29"/>
      <c r="U167" s="30">
        <v>846.76</v>
      </c>
      <c r="V167" s="30">
        <v>29.43</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64469.01</v>
      </c>
      <c r="C168" s="29"/>
      <c r="D168" s="30">
        <v>2359.9699999999998</v>
      </c>
      <c r="E168" s="30">
        <v>3147.83</v>
      </c>
      <c r="F168" s="30">
        <v>24552.63</v>
      </c>
      <c r="G168" s="30">
        <v>7576.35</v>
      </c>
      <c r="H168" s="30">
        <v>2715.29</v>
      </c>
      <c r="I168" s="30">
        <v>2106.6799999999998</v>
      </c>
      <c r="J168" s="30">
        <v>4825.49</v>
      </c>
      <c r="K168" s="30">
        <v>6734.28</v>
      </c>
      <c r="L168" s="30">
        <v>1489.45</v>
      </c>
      <c r="M168" s="30">
        <v>2883.56</v>
      </c>
      <c r="N168" s="30">
        <v>2057.06</v>
      </c>
      <c r="O168" s="30">
        <v>1334.29</v>
      </c>
      <c r="P168" s="30">
        <v>540.82000000000005</v>
      </c>
      <c r="Q168" s="30">
        <v>1151.3599999999999</v>
      </c>
      <c r="R168" s="29"/>
      <c r="S168" s="29"/>
      <c r="T168" s="29"/>
      <c r="U168" s="30">
        <v>895.95</v>
      </c>
      <c r="V168" s="30">
        <v>31.98</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57875.92</v>
      </c>
      <c r="C169" s="29"/>
      <c r="D169" s="30">
        <v>2177.84</v>
      </c>
      <c r="E169" s="30">
        <v>2899.33</v>
      </c>
      <c r="F169" s="30">
        <v>22705.42</v>
      </c>
      <c r="G169" s="30">
        <v>6838.15</v>
      </c>
      <c r="H169" s="30">
        <v>2378.27</v>
      </c>
      <c r="I169" s="30">
        <v>1847.61</v>
      </c>
      <c r="J169" s="30">
        <v>4160.9799999999996</v>
      </c>
      <c r="K169" s="30">
        <v>6024.1</v>
      </c>
      <c r="L169" s="30">
        <v>1221.67</v>
      </c>
      <c r="M169" s="30">
        <v>2644.83</v>
      </c>
      <c r="N169" s="30">
        <v>1663.64</v>
      </c>
      <c r="O169" s="30">
        <v>1012.88</v>
      </c>
      <c r="P169" s="30">
        <v>508.23</v>
      </c>
      <c r="Q169" s="30">
        <v>958.26</v>
      </c>
      <c r="R169" s="29"/>
      <c r="S169" s="29"/>
      <c r="T169" s="29"/>
      <c r="U169" s="30">
        <v>743.84</v>
      </c>
      <c r="V169" s="30">
        <v>28.4</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55041.51</v>
      </c>
      <c r="C170" s="29"/>
      <c r="D170" s="30">
        <v>2214.29</v>
      </c>
      <c r="E170" s="30">
        <v>2864.15</v>
      </c>
      <c r="F170" s="30">
        <v>21903.98</v>
      </c>
      <c r="G170" s="30">
        <v>6398.21</v>
      </c>
      <c r="H170" s="30">
        <v>2279.9</v>
      </c>
      <c r="I170" s="30">
        <v>1761.09</v>
      </c>
      <c r="J170" s="30">
        <v>3909.76</v>
      </c>
      <c r="K170" s="30">
        <v>5577.27</v>
      </c>
      <c r="L170" s="30">
        <v>1092.9000000000001</v>
      </c>
      <c r="M170" s="30">
        <v>2588.4499999999998</v>
      </c>
      <c r="N170" s="30">
        <v>1473.15</v>
      </c>
      <c r="O170" s="30">
        <v>846.94</v>
      </c>
      <c r="P170" s="30">
        <v>499.03</v>
      </c>
      <c r="Q170" s="30">
        <v>865.21</v>
      </c>
      <c r="R170" s="29"/>
      <c r="S170" s="29"/>
      <c r="T170" s="29"/>
      <c r="U170" s="30">
        <v>676.66</v>
      </c>
      <c r="V170" s="30">
        <v>27.14</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63201.36</v>
      </c>
      <c r="C171" s="29"/>
      <c r="D171" s="30">
        <v>2710.65</v>
      </c>
      <c r="E171" s="30">
        <v>3358.43</v>
      </c>
      <c r="F171" s="30">
        <v>24742.2</v>
      </c>
      <c r="G171" s="30">
        <v>7013.44</v>
      </c>
      <c r="H171" s="30">
        <v>2738.76</v>
      </c>
      <c r="I171" s="30">
        <v>2088.9</v>
      </c>
      <c r="J171" s="30">
        <v>4650.5600000000004</v>
      </c>
      <c r="K171" s="30">
        <v>6207.67</v>
      </c>
      <c r="L171" s="30">
        <v>1312.44</v>
      </c>
      <c r="M171" s="30">
        <v>3013.12</v>
      </c>
      <c r="N171" s="30">
        <v>1803.54</v>
      </c>
      <c r="O171" s="30">
        <v>1048.6400000000001</v>
      </c>
      <c r="P171" s="30">
        <v>569.75</v>
      </c>
      <c r="Q171" s="30">
        <v>1025.96</v>
      </c>
      <c r="R171" s="29"/>
      <c r="S171" s="29"/>
      <c r="T171" s="29"/>
      <c r="U171" s="30">
        <v>807.49</v>
      </c>
      <c r="V171" s="30">
        <v>32.6</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49179.16</v>
      </c>
      <c r="C172" s="29"/>
      <c r="D172" s="30">
        <v>2322.1</v>
      </c>
      <c r="E172" s="30">
        <v>2805.09</v>
      </c>
      <c r="F172" s="30">
        <v>19542.060000000001</v>
      </c>
      <c r="G172" s="30">
        <v>5294.95</v>
      </c>
      <c r="H172" s="30">
        <v>1999.52</v>
      </c>
      <c r="I172" s="30">
        <v>1630.9</v>
      </c>
      <c r="J172" s="30">
        <v>3595.45</v>
      </c>
      <c r="K172" s="30">
        <v>4778.12</v>
      </c>
      <c r="L172" s="30">
        <v>924.18</v>
      </c>
      <c r="M172" s="30">
        <v>2463.35</v>
      </c>
      <c r="N172" s="30">
        <v>1261.54</v>
      </c>
      <c r="O172" s="30">
        <v>655.95</v>
      </c>
      <c r="P172" s="30">
        <v>496.23</v>
      </c>
      <c r="Q172" s="30">
        <v>733.65</v>
      </c>
      <c r="R172" s="29"/>
      <c r="S172" s="29"/>
      <c r="T172" s="29"/>
      <c r="U172" s="30">
        <v>589.41</v>
      </c>
      <c r="V172" s="30">
        <v>26.02</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50000.12</v>
      </c>
      <c r="C173" s="29"/>
      <c r="D173" s="30">
        <v>2475.69</v>
      </c>
      <c r="E173" s="30">
        <v>2866.76</v>
      </c>
      <c r="F173" s="30">
        <v>18975.13</v>
      </c>
      <c r="G173" s="30">
        <v>5072.4799999999996</v>
      </c>
      <c r="H173" s="30">
        <v>2001.93</v>
      </c>
      <c r="I173" s="30">
        <v>1724.07</v>
      </c>
      <c r="J173" s="30">
        <v>3875.32</v>
      </c>
      <c r="K173" s="30">
        <v>5003.8</v>
      </c>
      <c r="L173" s="30">
        <v>1055.47</v>
      </c>
      <c r="M173" s="30">
        <v>2518.94</v>
      </c>
      <c r="N173" s="30">
        <v>1509.67</v>
      </c>
      <c r="O173" s="30">
        <v>833.59</v>
      </c>
      <c r="P173" s="30">
        <v>530.66999999999996</v>
      </c>
      <c r="Q173" s="30">
        <v>817.73</v>
      </c>
      <c r="R173" s="29"/>
      <c r="S173" s="29"/>
      <c r="T173" s="29"/>
      <c r="U173" s="30">
        <v>649.16</v>
      </c>
      <c r="V173" s="30">
        <v>28.81</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47095.87</v>
      </c>
      <c r="C174" s="29"/>
      <c r="D174" s="30">
        <v>2393.61</v>
      </c>
      <c r="E174" s="30">
        <v>2692.81</v>
      </c>
      <c r="F174" s="30">
        <v>16777.490000000002</v>
      </c>
      <c r="G174" s="30">
        <v>4526.13</v>
      </c>
      <c r="H174" s="30">
        <v>1816.23</v>
      </c>
      <c r="I174" s="30">
        <v>1684.94</v>
      </c>
      <c r="J174" s="30">
        <v>3878.26</v>
      </c>
      <c r="K174" s="30">
        <v>4965.47</v>
      </c>
      <c r="L174" s="30">
        <v>1139.3800000000001</v>
      </c>
      <c r="M174" s="30">
        <v>2365.13</v>
      </c>
      <c r="N174" s="30">
        <v>1709.52</v>
      </c>
      <c r="O174" s="30">
        <v>997.7</v>
      </c>
      <c r="P174" s="30">
        <v>533.74</v>
      </c>
      <c r="Q174" s="30">
        <v>862.72</v>
      </c>
      <c r="R174" s="29"/>
      <c r="S174" s="29"/>
      <c r="T174" s="29"/>
      <c r="U174" s="30">
        <v>668.59</v>
      </c>
      <c r="V174" s="30">
        <v>29.41</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50717.81</v>
      </c>
      <c r="C175" s="29"/>
      <c r="D175" s="30">
        <v>2541.79</v>
      </c>
      <c r="E175" s="30">
        <v>2876.39</v>
      </c>
      <c r="F175" s="30">
        <v>16793.669999999998</v>
      </c>
      <c r="G175" s="30">
        <v>4681.8</v>
      </c>
      <c r="H175" s="30">
        <v>1958.09</v>
      </c>
      <c r="I175" s="30">
        <v>1875.09</v>
      </c>
      <c r="J175" s="30">
        <v>4416.28</v>
      </c>
      <c r="K175" s="30">
        <v>5623.14</v>
      </c>
      <c r="L175" s="30">
        <v>1408.69</v>
      </c>
      <c r="M175" s="30">
        <v>2483.5700000000002</v>
      </c>
      <c r="N175" s="30">
        <v>2193.87</v>
      </c>
      <c r="O175" s="30">
        <v>1350.21</v>
      </c>
      <c r="P175" s="30">
        <v>587.52</v>
      </c>
      <c r="Q175" s="30">
        <v>1048.45</v>
      </c>
      <c r="R175" s="29"/>
      <c r="S175" s="29"/>
      <c r="T175" s="29"/>
      <c r="U175" s="30">
        <v>788.36</v>
      </c>
      <c r="V175" s="30">
        <v>33.659999999999997</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41126.57</v>
      </c>
      <c r="C176" s="29"/>
      <c r="D176" s="30">
        <v>2112.7399999999998</v>
      </c>
      <c r="E176" s="30">
        <v>2427.11</v>
      </c>
      <c r="F176" s="30">
        <v>12587.67</v>
      </c>
      <c r="G176" s="30">
        <v>3643.66</v>
      </c>
      <c r="H176" s="30">
        <v>1419.27</v>
      </c>
      <c r="I176" s="30">
        <v>1556.46</v>
      </c>
      <c r="J176" s="30">
        <v>3752.59</v>
      </c>
      <c r="K176" s="30">
        <v>4967.71</v>
      </c>
      <c r="L176" s="30">
        <v>1233.56</v>
      </c>
      <c r="M176" s="30">
        <v>2017.09</v>
      </c>
      <c r="N176" s="30">
        <v>1982.48</v>
      </c>
      <c r="O176" s="30">
        <v>1226.5899999999999</v>
      </c>
      <c r="P176" s="30">
        <v>544.19000000000005</v>
      </c>
      <c r="Q176" s="30">
        <v>916.29</v>
      </c>
      <c r="R176" s="29"/>
      <c r="S176" s="29"/>
      <c r="T176" s="29"/>
      <c r="U176" s="30">
        <v>668.29</v>
      </c>
      <c r="V176" s="30">
        <v>29.25</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37216.129999999997</v>
      </c>
      <c r="C177" s="29"/>
      <c r="D177" s="30">
        <v>1924.01</v>
      </c>
      <c r="E177" s="30">
        <v>2267.0500000000002</v>
      </c>
      <c r="F177" s="30">
        <v>10465.44</v>
      </c>
      <c r="G177" s="30">
        <v>3199.84</v>
      </c>
      <c r="H177" s="30">
        <v>1249.1500000000001</v>
      </c>
      <c r="I177" s="30">
        <v>1437.98</v>
      </c>
      <c r="J177" s="30">
        <v>3553.59</v>
      </c>
      <c r="K177" s="30">
        <v>4784.3500000000004</v>
      </c>
      <c r="L177" s="30">
        <v>1194.02</v>
      </c>
      <c r="M177" s="30">
        <v>1821.11</v>
      </c>
      <c r="N177" s="30">
        <v>1963.43</v>
      </c>
      <c r="O177" s="30">
        <v>1234.78</v>
      </c>
      <c r="P177" s="30">
        <v>530.63</v>
      </c>
      <c r="Q177" s="30">
        <v>893.46</v>
      </c>
      <c r="R177" s="29"/>
      <c r="S177" s="29"/>
      <c r="T177" s="29"/>
      <c r="U177" s="30">
        <v>633.17999999999995</v>
      </c>
      <c r="V177" s="30">
        <v>27.67</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33306.230000000003</v>
      </c>
      <c r="C178" s="29"/>
      <c r="D178" s="30">
        <v>1710.3</v>
      </c>
      <c r="E178" s="30">
        <v>2135.5500000000002</v>
      </c>
      <c r="F178" s="30">
        <v>8832.49</v>
      </c>
      <c r="G178" s="30">
        <v>2835.97</v>
      </c>
      <c r="H178" s="30">
        <v>1164.1600000000001</v>
      </c>
      <c r="I178" s="30">
        <v>1299.54</v>
      </c>
      <c r="J178" s="30">
        <v>3276.02</v>
      </c>
      <c r="K178" s="30">
        <v>4395.7</v>
      </c>
      <c r="L178" s="30">
        <v>1094.82</v>
      </c>
      <c r="M178" s="30">
        <v>1616.36</v>
      </c>
      <c r="N178" s="30">
        <v>1821.97</v>
      </c>
      <c r="O178" s="30">
        <v>1159.3399999999999</v>
      </c>
      <c r="P178" s="30">
        <v>489.16</v>
      </c>
      <c r="Q178" s="30">
        <v>835.99</v>
      </c>
      <c r="R178" s="29"/>
      <c r="S178" s="29"/>
      <c r="T178" s="29"/>
      <c r="U178" s="30">
        <v>578.91</v>
      </c>
      <c r="V178" s="30">
        <v>25.24</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42230.73</v>
      </c>
      <c r="C179" s="29"/>
      <c r="D179" s="30">
        <v>2013.16</v>
      </c>
      <c r="E179" s="30">
        <v>2789.9</v>
      </c>
      <c r="F179" s="30">
        <v>11701.53</v>
      </c>
      <c r="G179" s="30">
        <v>3711.85</v>
      </c>
      <c r="H179" s="30">
        <v>1761.75</v>
      </c>
      <c r="I179" s="30">
        <v>1619.15</v>
      </c>
      <c r="J179" s="30">
        <v>4058.79</v>
      </c>
      <c r="K179" s="30">
        <v>5154.8100000000004</v>
      </c>
      <c r="L179" s="30">
        <v>1350.04</v>
      </c>
      <c r="M179" s="30">
        <v>1992.46</v>
      </c>
      <c r="N179" s="30">
        <v>2247.5500000000002</v>
      </c>
      <c r="O179" s="30">
        <v>1434.71</v>
      </c>
      <c r="P179" s="30">
        <v>541.77</v>
      </c>
      <c r="Q179" s="30">
        <v>1045.05</v>
      </c>
      <c r="R179" s="29"/>
      <c r="S179" s="29"/>
      <c r="T179" s="29"/>
      <c r="U179" s="30">
        <v>724.17</v>
      </c>
      <c r="V179" s="30">
        <v>30.45</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39330.120000000003</v>
      </c>
      <c r="C180" s="29"/>
      <c r="D180" s="30">
        <v>1869.96</v>
      </c>
      <c r="E180" s="30">
        <v>2762.55</v>
      </c>
      <c r="F180" s="30">
        <v>10807.04</v>
      </c>
      <c r="G180" s="30">
        <v>3457.05</v>
      </c>
      <c r="H180" s="30">
        <v>1742.89</v>
      </c>
      <c r="I180" s="30">
        <v>1486.25</v>
      </c>
      <c r="J180" s="30">
        <v>3759.6</v>
      </c>
      <c r="K180" s="30">
        <v>4704.6899999999996</v>
      </c>
      <c r="L180" s="30">
        <v>1232.55</v>
      </c>
      <c r="M180" s="30">
        <v>1867.82</v>
      </c>
      <c r="N180" s="30">
        <v>2075.36</v>
      </c>
      <c r="O180" s="30">
        <v>1314.56</v>
      </c>
      <c r="P180" s="30">
        <v>517.70000000000005</v>
      </c>
      <c r="Q180" s="30">
        <v>977.52</v>
      </c>
      <c r="R180" s="29"/>
      <c r="S180" s="29"/>
      <c r="T180" s="29"/>
      <c r="U180" s="30">
        <v>669.88</v>
      </c>
      <c r="V180" s="30">
        <v>29.25</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37042.22</v>
      </c>
      <c r="C181" s="29"/>
      <c r="D181" s="30">
        <v>1755.84</v>
      </c>
      <c r="E181" s="30">
        <v>2732.22</v>
      </c>
      <c r="F181" s="30">
        <v>10345.44</v>
      </c>
      <c r="G181" s="30">
        <v>3274.92</v>
      </c>
      <c r="H181" s="30">
        <v>1776.62</v>
      </c>
      <c r="I181" s="30">
        <v>1359.4</v>
      </c>
      <c r="J181" s="30">
        <v>3450.6</v>
      </c>
      <c r="K181" s="30">
        <v>4219.54</v>
      </c>
      <c r="L181" s="30">
        <v>1125.67</v>
      </c>
      <c r="M181" s="30">
        <v>1769.33</v>
      </c>
      <c r="N181" s="30">
        <v>1918.85</v>
      </c>
      <c r="O181" s="30">
        <v>1196.77</v>
      </c>
      <c r="P181" s="30">
        <v>500.32</v>
      </c>
      <c r="Q181" s="30">
        <v>909.83</v>
      </c>
      <c r="R181" s="29"/>
      <c r="S181" s="29"/>
      <c r="T181" s="29"/>
      <c r="U181" s="30">
        <v>619.97</v>
      </c>
      <c r="V181" s="30">
        <v>27.54</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36822.42</v>
      </c>
      <c r="C182" s="29"/>
      <c r="D182" s="30">
        <v>1716.74</v>
      </c>
      <c r="E182" s="30">
        <v>2798.34</v>
      </c>
      <c r="F182" s="30">
        <v>10787.72</v>
      </c>
      <c r="G182" s="30">
        <v>3285.16</v>
      </c>
      <c r="H182" s="30">
        <v>1910.71</v>
      </c>
      <c r="I182" s="30">
        <v>1296.54</v>
      </c>
      <c r="J182" s="30">
        <v>3269.44</v>
      </c>
      <c r="K182" s="30">
        <v>3866.48</v>
      </c>
      <c r="L182" s="30">
        <v>1076.82</v>
      </c>
      <c r="M182" s="30">
        <v>1761.44</v>
      </c>
      <c r="N182" s="30">
        <v>1856.69</v>
      </c>
      <c r="O182" s="30">
        <v>1132.3</v>
      </c>
      <c r="P182" s="30">
        <v>496.43</v>
      </c>
      <c r="Q182" s="30">
        <v>875.51</v>
      </c>
      <c r="R182" s="29"/>
      <c r="S182" s="29"/>
      <c r="T182" s="29"/>
      <c r="U182" s="30">
        <v>599.14</v>
      </c>
      <c r="V182" s="30">
        <v>26.82</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48136.2</v>
      </c>
      <c r="C183" s="29"/>
      <c r="D183" s="30">
        <v>2127.9699999999998</v>
      </c>
      <c r="E183" s="30">
        <v>3723.53</v>
      </c>
      <c r="F183" s="30">
        <v>14962.98</v>
      </c>
      <c r="G183" s="30">
        <v>4340.54</v>
      </c>
      <c r="H183" s="30">
        <v>2629.17</v>
      </c>
      <c r="I183" s="30">
        <v>1646.05</v>
      </c>
      <c r="J183" s="30">
        <v>4071.94</v>
      </c>
      <c r="K183" s="30">
        <v>4637.3100000000004</v>
      </c>
      <c r="L183" s="30">
        <v>1368.54</v>
      </c>
      <c r="M183" s="30">
        <v>2255.77</v>
      </c>
      <c r="N183" s="30">
        <v>2371.41</v>
      </c>
      <c r="O183" s="30">
        <v>1418.84</v>
      </c>
      <c r="P183" s="30">
        <v>592.08000000000004</v>
      </c>
      <c r="Q183" s="30">
        <v>1100.31</v>
      </c>
      <c r="R183" s="29"/>
      <c r="S183" s="29"/>
      <c r="T183" s="29"/>
      <c r="U183" s="30">
        <v>764.32</v>
      </c>
      <c r="V183" s="30">
        <v>33.25</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46385.01</v>
      </c>
      <c r="C184" s="29"/>
      <c r="D184" s="30">
        <v>2041.67</v>
      </c>
      <c r="E184" s="30">
        <v>3698.47</v>
      </c>
      <c r="F184" s="30">
        <v>14801.04</v>
      </c>
      <c r="G184" s="30">
        <v>4171.22</v>
      </c>
      <c r="H184" s="30">
        <v>2601.9299999999998</v>
      </c>
      <c r="I184" s="30">
        <v>1534.26</v>
      </c>
      <c r="J184" s="30">
        <v>3782.17</v>
      </c>
      <c r="K184" s="30">
        <v>4301.33</v>
      </c>
      <c r="L184" s="30">
        <v>1271.4000000000001</v>
      </c>
      <c r="M184" s="30">
        <v>2180.34</v>
      </c>
      <c r="N184" s="30">
        <v>2229.5300000000002</v>
      </c>
      <c r="O184" s="30">
        <v>1304.75</v>
      </c>
      <c r="P184" s="30">
        <v>590.07000000000005</v>
      </c>
      <c r="Q184" s="30">
        <v>1033.02</v>
      </c>
      <c r="R184" s="29"/>
      <c r="S184" s="29"/>
      <c r="T184" s="29"/>
      <c r="U184" s="30">
        <v>718.44</v>
      </c>
      <c r="V184" s="30">
        <v>31.71</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49016.06</v>
      </c>
      <c r="C185" s="29"/>
      <c r="D185" s="30">
        <v>2117.3200000000002</v>
      </c>
      <c r="E185" s="30">
        <v>3995.71</v>
      </c>
      <c r="F185" s="30">
        <v>15891.21</v>
      </c>
      <c r="G185" s="30">
        <v>4378.28</v>
      </c>
      <c r="H185" s="30">
        <v>2737.5</v>
      </c>
      <c r="I185" s="30">
        <v>1599.21</v>
      </c>
      <c r="J185" s="30">
        <v>3925.17</v>
      </c>
      <c r="K185" s="30">
        <v>4533.3100000000004</v>
      </c>
      <c r="L185" s="30">
        <v>1306.1600000000001</v>
      </c>
      <c r="M185" s="30">
        <v>2299</v>
      </c>
      <c r="N185" s="30">
        <v>2320.77</v>
      </c>
      <c r="O185" s="30">
        <v>1334.15</v>
      </c>
      <c r="P185" s="30">
        <v>622.33000000000004</v>
      </c>
      <c r="Q185" s="30">
        <v>1076.8</v>
      </c>
      <c r="R185" s="29"/>
      <c r="S185" s="29"/>
      <c r="T185" s="29"/>
      <c r="U185" s="30">
        <v>746.58</v>
      </c>
      <c r="V185" s="30">
        <v>33</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48946.14</v>
      </c>
      <c r="C186" s="29"/>
      <c r="D186" s="30">
        <v>2084.6</v>
      </c>
      <c r="E186" s="30">
        <v>4072.39</v>
      </c>
      <c r="F186" s="30">
        <v>15929.09</v>
      </c>
      <c r="G186" s="30">
        <v>4324.13</v>
      </c>
      <c r="H186" s="30">
        <v>2660.37</v>
      </c>
      <c r="I186" s="30">
        <v>1592.02</v>
      </c>
      <c r="J186" s="30">
        <v>3907.43</v>
      </c>
      <c r="K186" s="30">
        <v>4649.17</v>
      </c>
      <c r="L186" s="30">
        <v>1270.67</v>
      </c>
      <c r="M186" s="30">
        <v>2299.79</v>
      </c>
      <c r="N186" s="30">
        <v>2288.11</v>
      </c>
      <c r="O186" s="30">
        <v>1298.21</v>
      </c>
      <c r="P186" s="30">
        <v>627.88</v>
      </c>
      <c r="Q186" s="30">
        <v>1075.54</v>
      </c>
      <c r="R186" s="29"/>
      <c r="S186" s="29"/>
      <c r="T186" s="29"/>
      <c r="U186" s="30">
        <v>736.72</v>
      </c>
      <c r="V186" s="30">
        <v>32.86</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56529.22</v>
      </c>
      <c r="C187" s="29"/>
      <c r="D187" s="30">
        <v>2348.06</v>
      </c>
      <c r="E187" s="30">
        <v>4786.66</v>
      </c>
      <c r="F187" s="30">
        <v>18354.46</v>
      </c>
      <c r="G187" s="30">
        <v>4951.83</v>
      </c>
      <c r="H187" s="30">
        <v>2948.11</v>
      </c>
      <c r="I187" s="30">
        <v>1863.11</v>
      </c>
      <c r="J187" s="30">
        <v>4573.01</v>
      </c>
      <c r="K187" s="30">
        <v>5491.32</v>
      </c>
      <c r="L187" s="30">
        <v>1464.22</v>
      </c>
      <c r="M187" s="30">
        <v>2642.19</v>
      </c>
      <c r="N187" s="30">
        <v>2650.62</v>
      </c>
      <c r="O187" s="30">
        <v>1495.37</v>
      </c>
      <c r="P187" s="30">
        <v>705.06</v>
      </c>
      <c r="Q187" s="30">
        <v>1257.19</v>
      </c>
      <c r="R187" s="29"/>
      <c r="S187" s="29"/>
      <c r="T187" s="29"/>
      <c r="U187" s="30">
        <v>850.88</v>
      </c>
      <c r="V187" s="30">
        <v>38.840000000000003</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56493.89</v>
      </c>
      <c r="C188" s="29"/>
      <c r="D188" s="30">
        <v>2346.58</v>
      </c>
      <c r="E188" s="30">
        <v>4909.17</v>
      </c>
      <c r="F188" s="30">
        <v>18302.650000000001</v>
      </c>
      <c r="G188" s="30">
        <v>4939.74</v>
      </c>
      <c r="H188" s="30">
        <v>2819.15</v>
      </c>
      <c r="I188" s="30">
        <v>1877.25</v>
      </c>
      <c r="J188" s="30">
        <v>4619.93</v>
      </c>
      <c r="K188" s="30">
        <v>5592.23</v>
      </c>
      <c r="L188" s="30">
        <v>1444.71</v>
      </c>
      <c r="M188" s="30">
        <v>2553.81</v>
      </c>
      <c r="N188" s="30">
        <v>2634.21</v>
      </c>
      <c r="O188" s="30">
        <v>1462.6</v>
      </c>
      <c r="P188" s="30">
        <v>723.18</v>
      </c>
      <c r="Q188" s="30">
        <v>1274.47</v>
      </c>
      <c r="R188" s="29"/>
      <c r="S188" s="29"/>
      <c r="T188" s="29"/>
      <c r="U188" s="30">
        <v>844.64</v>
      </c>
      <c r="V188" s="30">
        <v>43.58</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55932.800000000003</v>
      </c>
      <c r="C189" s="29"/>
      <c r="D189" s="30">
        <v>2325.02</v>
      </c>
      <c r="E189" s="30">
        <v>4973.2299999999996</v>
      </c>
      <c r="F189" s="30">
        <v>18264.900000000001</v>
      </c>
      <c r="G189" s="30">
        <v>4887.7299999999996</v>
      </c>
      <c r="H189" s="30">
        <v>2629.91</v>
      </c>
      <c r="I189" s="30">
        <v>1857.62</v>
      </c>
      <c r="J189" s="30">
        <v>4576.8100000000004</v>
      </c>
      <c r="K189" s="30">
        <v>5439.9</v>
      </c>
      <c r="L189" s="30">
        <v>1402.03</v>
      </c>
      <c r="M189" s="30">
        <v>2651.75</v>
      </c>
      <c r="N189" s="30">
        <v>2553.84</v>
      </c>
      <c r="O189" s="30">
        <v>1397.36</v>
      </c>
      <c r="P189" s="30">
        <v>735.04</v>
      </c>
      <c r="Q189" s="30">
        <v>1264.77</v>
      </c>
      <c r="R189" s="29"/>
      <c r="S189" s="29"/>
      <c r="T189" s="29"/>
      <c r="U189" s="30">
        <v>820.24</v>
      </c>
      <c r="V189" s="30">
        <v>50.42</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56148.81</v>
      </c>
      <c r="C190" s="29"/>
      <c r="D190" s="30">
        <v>2338.44</v>
      </c>
      <c r="E190" s="30">
        <v>5132.0600000000004</v>
      </c>
      <c r="F190" s="30">
        <v>18518.77</v>
      </c>
      <c r="G190" s="30">
        <v>4951.43</v>
      </c>
      <c r="H190" s="30">
        <v>2509.91</v>
      </c>
      <c r="I190" s="30">
        <v>1869.73</v>
      </c>
      <c r="J190" s="30">
        <v>4604.84</v>
      </c>
      <c r="K190" s="30">
        <v>5290.29</v>
      </c>
      <c r="L190" s="30">
        <v>1401.44</v>
      </c>
      <c r="M190" s="30">
        <v>2663.72</v>
      </c>
      <c r="N190" s="30">
        <v>2521.09</v>
      </c>
      <c r="O190" s="30">
        <v>1355.69</v>
      </c>
      <c r="P190" s="30">
        <v>747.43</v>
      </c>
      <c r="Q190" s="30">
        <v>1271.25</v>
      </c>
      <c r="R190" s="29"/>
      <c r="S190" s="29"/>
      <c r="T190" s="29"/>
      <c r="U190" s="30">
        <v>810.76</v>
      </c>
      <c r="V190" s="30">
        <v>59.29</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62920.91</v>
      </c>
      <c r="C191" s="29"/>
      <c r="D191" s="30">
        <v>2587.3000000000002</v>
      </c>
      <c r="E191" s="30">
        <v>5855.61</v>
      </c>
      <c r="F191" s="30">
        <v>20956.28</v>
      </c>
      <c r="G191" s="30">
        <v>5568.78</v>
      </c>
      <c r="H191" s="30">
        <v>2739.37</v>
      </c>
      <c r="I191" s="30">
        <v>2099.71</v>
      </c>
      <c r="J191" s="30">
        <v>5174.4799999999996</v>
      </c>
      <c r="K191" s="30">
        <v>5739.14</v>
      </c>
      <c r="L191" s="30">
        <v>1588.81</v>
      </c>
      <c r="M191" s="30">
        <v>2962.48</v>
      </c>
      <c r="N191" s="30">
        <v>2809.37</v>
      </c>
      <c r="O191" s="30">
        <v>1491.27</v>
      </c>
      <c r="P191" s="30">
        <v>825.68</v>
      </c>
      <c r="Q191" s="30">
        <v>1425.92</v>
      </c>
      <c r="R191" s="29"/>
      <c r="S191" s="29"/>
      <c r="T191" s="29"/>
      <c r="U191" s="30">
        <v>902.1</v>
      </c>
      <c r="V191" s="30">
        <v>77.16</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59826.81</v>
      </c>
      <c r="C192" s="29"/>
      <c r="D192" s="30">
        <v>2465.64</v>
      </c>
      <c r="E192" s="30">
        <v>5652.53</v>
      </c>
      <c r="F192" s="30">
        <v>20401.64</v>
      </c>
      <c r="G192" s="30">
        <v>5330.95</v>
      </c>
      <c r="H192" s="30">
        <v>2461.1</v>
      </c>
      <c r="I192" s="30">
        <v>1987.67</v>
      </c>
      <c r="J192" s="30">
        <v>4871.12</v>
      </c>
      <c r="K192" s="30">
        <v>5413.8</v>
      </c>
      <c r="L192" s="30">
        <v>1473.66</v>
      </c>
      <c r="M192" s="30">
        <v>2702.59</v>
      </c>
      <c r="N192" s="30">
        <v>2548.2600000000002</v>
      </c>
      <c r="O192" s="30">
        <v>1314.65</v>
      </c>
      <c r="P192" s="30">
        <v>828.46</v>
      </c>
      <c r="Q192" s="30">
        <v>1345.6</v>
      </c>
      <c r="R192" s="29"/>
      <c r="S192" s="29"/>
      <c r="T192" s="29"/>
      <c r="U192" s="30">
        <v>833.23</v>
      </c>
      <c r="V192" s="30">
        <v>85.72</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62645.45</v>
      </c>
      <c r="C193" s="29"/>
      <c r="D193" s="30">
        <v>2518.11</v>
      </c>
      <c r="E193" s="30">
        <v>5862.57</v>
      </c>
      <c r="F193" s="30">
        <v>21693.84</v>
      </c>
      <c r="G193" s="30">
        <v>5504.44</v>
      </c>
      <c r="H193" s="30">
        <v>2495.2600000000002</v>
      </c>
      <c r="I193" s="30">
        <v>2060.63</v>
      </c>
      <c r="J193" s="30">
        <v>5036.26</v>
      </c>
      <c r="K193" s="30">
        <v>5744.85</v>
      </c>
      <c r="L193" s="30">
        <v>1516.04</v>
      </c>
      <c r="M193" s="30">
        <v>2988.25</v>
      </c>
      <c r="N193" s="30">
        <v>2578.67</v>
      </c>
      <c r="O193" s="30">
        <v>1298.18</v>
      </c>
      <c r="P193" s="30">
        <v>885.72</v>
      </c>
      <c r="Q193" s="30">
        <v>1396.72</v>
      </c>
      <c r="R193" s="29"/>
      <c r="S193" s="29"/>
      <c r="T193" s="29"/>
      <c r="U193" s="30">
        <v>851.97</v>
      </c>
      <c r="V193" s="30">
        <v>100.64</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60623.39</v>
      </c>
      <c r="C194" s="29"/>
      <c r="D194" s="30">
        <v>2397.37</v>
      </c>
      <c r="E194" s="30">
        <v>5582.39</v>
      </c>
      <c r="F194" s="30">
        <v>21496.82</v>
      </c>
      <c r="G194" s="30">
        <v>5236.3599999999997</v>
      </c>
      <c r="H194" s="30">
        <v>2272.9</v>
      </c>
      <c r="I194" s="30">
        <v>1967.67</v>
      </c>
      <c r="J194" s="30">
        <v>4780.7299999999996</v>
      </c>
      <c r="K194" s="30">
        <v>5805.76</v>
      </c>
      <c r="L194" s="30">
        <v>1403.39</v>
      </c>
      <c r="M194" s="30">
        <v>2945.51</v>
      </c>
      <c r="N194" s="30">
        <v>2339.9</v>
      </c>
      <c r="O194" s="30">
        <v>1130.81</v>
      </c>
      <c r="P194" s="30">
        <v>917.25</v>
      </c>
      <c r="Q194" s="30">
        <v>1340.89</v>
      </c>
      <c r="R194" s="29"/>
      <c r="S194" s="29"/>
      <c r="T194" s="29"/>
      <c r="U194" s="30">
        <v>793.82</v>
      </c>
      <c r="V194" s="30">
        <v>108.17</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66069.3</v>
      </c>
      <c r="C195" s="29"/>
      <c r="D195" s="30">
        <v>2546.39</v>
      </c>
      <c r="E195" s="30">
        <v>6006.02</v>
      </c>
      <c r="F195" s="30">
        <v>23288.1</v>
      </c>
      <c r="G195" s="30">
        <v>5519.95</v>
      </c>
      <c r="H195" s="30">
        <v>2518.5100000000002</v>
      </c>
      <c r="I195" s="30">
        <v>2140.7399999999998</v>
      </c>
      <c r="J195" s="30">
        <v>5265.67</v>
      </c>
      <c r="K195" s="30">
        <v>6514.54</v>
      </c>
      <c r="L195" s="30">
        <v>1565.4</v>
      </c>
      <c r="M195" s="30">
        <v>3201.15</v>
      </c>
      <c r="N195" s="30">
        <v>2636.53</v>
      </c>
      <c r="O195" s="30">
        <v>1269.77</v>
      </c>
      <c r="P195" s="30">
        <v>995.57</v>
      </c>
      <c r="Q195" s="30">
        <v>1485.53</v>
      </c>
      <c r="R195" s="29"/>
      <c r="S195" s="29"/>
      <c r="T195" s="29"/>
      <c r="U195" s="30">
        <v>875.86</v>
      </c>
      <c r="V195" s="30">
        <v>125.32</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60960.05</v>
      </c>
      <c r="C196" s="29"/>
      <c r="D196" s="30">
        <v>2369.2800000000002</v>
      </c>
      <c r="E196" s="30">
        <v>5524.54</v>
      </c>
      <c r="F196" s="30">
        <v>21562.45</v>
      </c>
      <c r="G196" s="30">
        <v>4947.3900000000003</v>
      </c>
      <c r="H196" s="30">
        <v>2184.87</v>
      </c>
      <c r="I196" s="30">
        <v>1972.81</v>
      </c>
      <c r="J196" s="30">
        <v>4875.7700000000004</v>
      </c>
      <c r="K196" s="30">
        <v>6248.47</v>
      </c>
      <c r="L196" s="30">
        <v>1434.16</v>
      </c>
      <c r="M196" s="30">
        <v>2905.89</v>
      </c>
      <c r="N196" s="30">
        <v>2399.54</v>
      </c>
      <c r="O196" s="30">
        <v>1125.28</v>
      </c>
      <c r="P196" s="30">
        <v>989.29</v>
      </c>
      <c r="Q196" s="30">
        <v>1393.61</v>
      </c>
      <c r="R196" s="29"/>
      <c r="S196" s="29"/>
      <c r="T196" s="29"/>
      <c r="U196" s="30">
        <v>798.41</v>
      </c>
      <c r="V196" s="30">
        <v>125.84</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60685.23</v>
      </c>
      <c r="C197" s="29"/>
      <c r="D197" s="30">
        <v>2409.67</v>
      </c>
      <c r="E197" s="30">
        <v>5564.34</v>
      </c>
      <c r="F197" s="30">
        <v>20999.81</v>
      </c>
      <c r="G197" s="30">
        <v>4747.66</v>
      </c>
      <c r="H197" s="30">
        <v>2062.23</v>
      </c>
      <c r="I197" s="30">
        <v>1981.56</v>
      </c>
      <c r="J197" s="30">
        <v>4977.7299999999996</v>
      </c>
      <c r="K197" s="30">
        <v>6272.87</v>
      </c>
      <c r="L197" s="30">
        <v>1473.9</v>
      </c>
      <c r="M197" s="30">
        <v>3004.82</v>
      </c>
      <c r="N197" s="30">
        <v>2504.5300000000002</v>
      </c>
      <c r="O197" s="30">
        <v>1173.3900000000001</v>
      </c>
      <c r="P197" s="30">
        <v>1032.02</v>
      </c>
      <c r="Q197" s="30">
        <v>1431.37</v>
      </c>
      <c r="R197" s="29"/>
      <c r="S197" s="29"/>
      <c r="T197" s="29"/>
      <c r="U197" s="30">
        <v>809.22</v>
      </c>
      <c r="V197" s="30">
        <v>135.57</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54182.02</v>
      </c>
      <c r="C198" s="29"/>
      <c r="D198" s="30">
        <v>2244.2600000000002</v>
      </c>
      <c r="E198" s="30">
        <v>5112.95</v>
      </c>
      <c r="F198" s="30">
        <v>18099.91</v>
      </c>
      <c r="G198" s="30">
        <v>4096.93</v>
      </c>
      <c r="H198" s="30">
        <v>1711.41</v>
      </c>
      <c r="I198" s="30">
        <v>1807.42</v>
      </c>
      <c r="J198" s="30">
        <v>4629.66</v>
      </c>
      <c r="K198" s="30">
        <v>5561.46</v>
      </c>
      <c r="L198" s="30">
        <v>1388.4</v>
      </c>
      <c r="M198" s="30">
        <v>2691.73</v>
      </c>
      <c r="N198" s="30">
        <v>2412.8200000000002</v>
      </c>
      <c r="O198" s="30">
        <v>1138.3800000000001</v>
      </c>
      <c r="P198" s="30">
        <v>974.43</v>
      </c>
      <c r="Q198" s="30">
        <v>1334.08</v>
      </c>
      <c r="R198" s="29"/>
      <c r="S198" s="29"/>
      <c r="T198" s="29"/>
      <c r="U198" s="30">
        <v>747.52</v>
      </c>
      <c r="V198" s="30">
        <v>132.44</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60807.37</v>
      </c>
      <c r="C199" s="29"/>
      <c r="D199" s="30">
        <v>2544.5700000000002</v>
      </c>
      <c r="E199" s="30">
        <v>5935.19</v>
      </c>
      <c r="F199" s="30">
        <v>19281.48</v>
      </c>
      <c r="G199" s="30">
        <v>4513</v>
      </c>
      <c r="H199" s="30">
        <v>2056.4899999999998</v>
      </c>
      <c r="I199" s="30">
        <v>2064.5500000000002</v>
      </c>
      <c r="J199" s="30">
        <v>5448.76</v>
      </c>
      <c r="K199" s="30">
        <v>5959.86</v>
      </c>
      <c r="L199" s="30">
        <v>1708.33</v>
      </c>
      <c r="M199" s="30">
        <v>2944.74</v>
      </c>
      <c r="N199" s="30">
        <v>3070.14</v>
      </c>
      <c r="O199" s="30">
        <v>1492.55</v>
      </c>
      <c r="P199" s="30">
        <v>1057.99</v>
      </c>
      <c r="Q199" s="30">
        <v>1554.17</v>
      </c>
      <c r="R199" s="29"/>
      <c r="S199" s="29"/>
      <c r="T199" s="29"/>
      <c r="U199" s="30">
        <v>896.21</v>
      </c>
      <c r="V199" s="30">
        <v>155.22</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53114.32</v>
      </c>
      <c r="C200" s="29"/>
      <c r="D200" s="30">
        <v>2291.84</v>
      </c>
      <c r="E200" s="30">
        <v>5345.22</v>
      </c>
      <c r="F200" s="30">
        <v>16368.44</v>
      </c>
      <c r="G200" s="30">
        <v>3886.28</v>
      </c>
      <c r="H200" s="30">
        <v>1690.17</v>
      </c>
      <c r="I200" s="30">
        <v>1820.42</v>
      </c>
      <c r="J200" s="30">
        <v>4880.16</v>
      </c>
      <c r="K200" s="30">
        <v>5132.49</v>
      </c>
      <c r="L200" s="30">
        <v>1539.33</v>
      </c>
      <c r="M200" s="30">
        <v>2559.9</v>
      </c>
      <c r="N200" s="30">
        <v>2793.77</v>
      </c>
      <c r="O200" s="30">
        <v>1353.36</v>
      </c>
      <c r="P200" s="30">
        <v>998.88</v>
      </c>
      <c r="Q200" s="30">
        <v>1396.89</v>
      </c>
      <c r="R200" s="29"/>
      <c r="S200" s="29"/>
      <c r="T200" s="29"/>
      <c r="U200" s="30">
        <v>798.83</v>
      </c>
      <c r="V200" s="30">
        <v>147.16999999999999</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53449.02</v>
      </c>
      <c r="C201" s="29"/>
      <c r="D201" s="30">
        <v>2310.21</v>
      </c>
      <c r="E201" s="30">
        <v>5485.31</v>
      </c>
      <c r="F201" s="30">
        <v>15913.37</v>
      </c>
      <c r="G201" s="30">
        <v>3845.75</v>
      </c>
      <c r="H201" s="30">
        <v>1843.67</v>
      </c>
      <c r="I201" s="30">
        <v>1815.25</v>
      </c>
      <c r="J201" s="30">
        <v>4990.75</v>
      </c>
      <c r="K201" s="30">
        <v>5061.99</v>
      </c>
      <c r="L201" s="30">
        <v>1614.53</v>
      </c>
      <c r="M201" s="30">
        <v>2554.0700000000002</v>
      </c>
      <c r="N201" s="30">
        <v>3000.85</v>
      </c>
      <c r="O201" s="30">
        <v>1470.61</v>
      </c>
      <c r="P201" s="30">
        <v>1017.58</v>
      </c>
      <c r="Q201" s="30">
        <v>1425.82</v>
      </c>
      <c r="R201" s="29"/>
      <c r="S201" s="29"/>
      <c r="T201" s="29"/>
      <c r="U201" s="30">
        <v>829.98</v>
      </c>
      <c r="V201" s="30">
        <v>150.61000000000001</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53199.79</v>
      </c>
      <c r="C202" s="29"/>
      <c r="D202" s="30">
        <v>2249.9499999999998</v>
      </c>
      <c r="E202" s="30">
        <v>5517.16</v>
      </c>
      <c r="F202" s="30">
        <v>15505.45</v>
      </c>
      <c r="G202" s="30">
        <v>3796.97</v>
      </c>
      <c r="H202" s="30">
        <v>2098.71</v>
      </c>
      <c r="I202" s="30">
        <v>1761.66</v>
      </c>
      <c r="J202" s="30">
        <v>4968.3100000000004</v>
      </c>
      <c r="K202" s="30">
        <v>4987.17</v>
      </c>
      <c r="L202" s="30">
        <v>1644.61</v>
      </c>
      <c r="M202" s="30">
        <v>2468.75</v>
      </c>
      <c r="N202" s="30">
        <v>3125.25</v>
      </c>
      <c r="O202" s="30">
        <v>1543.8</v>
      </c>
      <c r="P202" s="30">
        <v>998.5</v>
      </c>
      <c r="Q202" s="30">
        <v>1419.04</v>
      </c>
      <c r="R202" s="29"/>
      <c r="S202" s="29"/>
      <c r="T202" s="29"/>
      <c r="U202" s="30">
        <v>843.4</v>
      </c>
      <c r="V202" s="30">
        <v>147.05000000000001</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59938.05</v>
      </c>
      <c r="C203" s="29"/>
      <c r="D203" s="30">
        <v>2439.39</v>
      </c>
      <c r="E203" s="30">
        <v>6220.68</v>
      </c>
      <c r="F203" s="30">
        <v>17355.990000000002</v>
      </c>
      <c r="G203" s="30">
        <v>4280.9399999999996</v>
      </c>
      <c r="H203" s="30">
        <v>2688.92</v>
      </c>
      <c r="I203" s="30">
        <v>1929.85</v>
      </c>
      <c r="J203" s="30">
        <v>5551.66</v>
      </c>
      <c r="K203" s="30">
        <v>5550.84</v>
      </c>
      <c r="L203" s="30">
        <v>1870.05</v>
      </c>
      <c r="M203" s="30">
        <v>2709.3</v>
      </c>
      <c r="N203" s="30">
        <v>3619.55</v>
      </c>
      <c r="O203" s="30">
        <v>1791.54</v>
      </c>
      <c r="P203" s="30">
        <v>1077.56</v>
      </c>
      <c r="Q203" s="30">
        <v>1584.62</v>
      </c>
      <c r="R203" s="29"/>
      <c r="S203" s="29"/>
      <c r="T203" s="29"/>
      <c r="U203" s="30">
        <v>960.98</v>
      </c>
      <c r="V203" s="30">
        <v>160.69</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53957.11</v>
      </c>
      <c r="C204" s="29"/>
      <c r="D204" s="30">
        <v>2197.5100000000002</v>
      </c>
      <c r="E204" s="30">
        <v>5669.27</v>
      </c>
      <c r="F204" s="30">
        <v>15447.91</v>
      </c>
      <c r="G204" s="30">
        <v>3817.46</v>
      </c>
      <c r="H204" s="30">
        <v>2568.2600000000002</v>
      </c>
      <c r="I204" s="30">
        <v>1701.93</v>
      </c>
      <c r="J204" s="30">
        <v>4981.16</v>
      </c>
      <c r="K204" s="30">
        <v>5035.1099999999997</v>
      </c>
      <c r="L204" s="30">
        <v>1677.1</v>
      </c>
      <c r="M204" s="30">
        <v>2338.79</v>
      </c>
      <c r="N204" s="30">
        <v>3303.32</v>
      </c>
      <c r="O204" s="30">
        <v>1620.88</v>
      </c>
      <c r="P204" s="30">
        <v>1017.68</v>
      </c>
      <c r="Q204" s="30">
        <v>1434.88</v>
      </c>
      <c r="R204" s="29"/>
      <c r="S204" s="29"/>
      <c r="T204" s="29"/>
      <c r="U204" s="30">
        <v>865.49</v>
      </c>
      <c r="V204" s="30">
        <v>146.81</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56791</v>
      </c>
      <c r="C205" s="29"/>
      <c r="D205" s="30">
        <v>2292.69</v>
      </c>
      <c r="E205" s="30">
        <v>5982.48</v>
      </c>
      <c r="F205" s="30">
        <v>16150.94</v>
      </c>
      <c r="G205" s="30">
        <v>3998.71</v>
      </c>
      <c r="H205" s="30">
        <v>2815.91</v>
      </c>
      <c r="I205" s="30">
        <v>1778.56</v>
      </c>
      <c r="J205" s="30">
        <v>5231.03</v>
      </c>
      <c r="K205" s="30">
        <v>5208.99</v>
      </c>
      <c r="L205" s="30">
        <v>1754.23</v>
      </c>
      <c r="M205" s="30">
        <v>2558.2399999999998</v>
      </c>
      <c r="N205" s="30">
        <v>3504.3</v>
      </c>
      <c r="O205" s="30">
        <v>1700.92</v>
      </c>
      <c r="P205" s="30">
        <v>1075.44</v>
      </c>
      <c r="Q205" s="30">
        <v>1523.23</v>
      </c>
      <c r="R205" s="29"/>
      <c r="S205" s="29"/>
      <c r="T205" s="29"/>
      <c r="U205" s="30">
        <v>910.88</v>
      </c>
      <c r="V205" s="30">
        <v>159.46</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55326.44</v>
      </c>
      <c r="C206" s="29"/>
      <c r="D206" s="30">
        <v>2243.6799999999998</v>
      </c>
      <c r="E206" s="30">
        <v>5859.18</v>
      </c>
      <c r="F206" s="30">
        <v>15685.08</v>
      </c>
      <c r="G206" s="30">
        <v>3882.57</v>
      </c>
      <c r="H206" s="30">
        <v>2753.46</v>
      </c>
      <c r="I206" s="30">
        <v>1748.77</v>
      </c>
      <c r="J206" s="30">
        <v>5117.8900000000003</v>
      </c>
      <c r="K206" s="30">
        <v>4968.0600000000004</v>
      </c>
      <c r="L206" s="30">
        <v>1695.2</v>
      </c>
      <c r="M206" s="30">
        <v>2534.79</v>
      </c>
      <c r="N206" s="30">
        <v>3422.31</v>
      </c>
      <c r="O206" s="30">
        <v>1635.98</v>
      </c>
      <c r="P206" s="30">
        <v>1068.25</v>
      </c>
      <c r="Q206" s="30">
        <v>1512.65</v>
      </c>
      <c r="R206" s="29"/>
      <c r="S206" s="29"/>
      <c r="T206" s="29"/>
      <c r="U206" s="30">
        <v>886.75</v>
      </c>
      <c r="V206" s="30">
        <v>166.14</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63609.23</v>
      </c>
      <c r="C207" s="29"/>
      <c r="D207" s="30">
        <v>2539.1</v>
      </c>
      <c r="E207" s="30">
        <v>6790.7</v>
      </c>
      <c r="F207" s="30">
        <v>18163.8</v>
      </c>
      <c r="G207" s="30">
        <v>4503.95</v>
      </c>
      <c r="H207" s="30">
        <v>3108.69</v>
      </c>
      <c r="I207" s="30">
        <v>2042.18</v>
      </c>
      <c r="J207" s="30">
        <v>5910.93</v>
      </c>
      <c r="K207" s="30">
        <v>5509.79</v>
      </c>
      <c r="L207" s="30">
        <v>1942.6</v>
      </c>
      <c r="M207" s="30">
        <v>2959.64</v>
      </c>
      <c r="N207" s="30">
        <v>3930.71</v>
      </c>
      <c r="O207" s="30">
        <v>1852.09</v>
      </c>
      <c r="P207" s="30">
        <v>1197.28</v>
      </c>
      <c r="Q207" s="30">
        <v>1763.49</v>
      </c>
      <c r="R207" s="29"/>
      <c r="S207" s="29"/>
      <c r="T207" s="29"/>
      <c r="U207" s="30">
        <v>1020.64</v>
      </c>
      <c r="V207" s="30">
        <v>202.43</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61125.54</v>
      </c>
      <c r="C208" s="29"/>
      <c r="D208" s="30">
        <v>2449.9899999999998</v>
      </c>
      <c r="E208" s="30">
        <v>6551.37</v>
      </c>
      <c r="F208" s="30">
        <v>17442.53</v>
      </c>
      <c r="G208" s="30">
        <v>4324.99</v>
      </c>
      <c r="H208" s="30">
        <v>2890.41</v>
      </c>
      <c r="I208" s="30">
        <v>1992.6</v>
      </c>
      <c r="J208" s="30">
        <v>5714.7</v>
      </c>
      <c r="K208" s="30">
        <v>5194.8</v>
      </c>
      <c r="L208" s="30">
        <v>1853.31</v>
      </c>
      <c r="M208" s="30">
        <v>2906.39</v>
      </c>
      <c r="N208" s="30">
        <v>3781.47</v>
      </c>
      <c r="O208" s="30">
        <v>1752.82</v>
      </c>
      <c r="P208" s="30">
        <v>1190.42</v>
      </c>
      <c r="Q208" s="30">
        <v>1726.76</v>
      </c>
      <c r="R208" s="29"/>
      <c r="S208" s="29"/>
      <c r="T208" s="29"/>
      <c r="U208" s="30">
        <v>980.02</v>
      </c>
      <c r="V208" s="30">
        <v>206.22</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61402.21</v>
      </c>
      <c r="C209" s="29"/>
      <c r="D209" s="30">
        <v>2424.81</v>
      </c>
      <c r="E209" s="30">
        <v>6625.32</v>
      </c>
      <c r="F209" s="30">
        <v>17548.18</v>
      </c>
      <c r="G209" s="30">
        <v>4355.17</v>
      </c>
      <c r="H209" s="30">
        <v>2816.6</v>
      </c>
      <c r="I209" s="30">
        <v>2023.23</v>
      </c>
      <c r="J209" s="30">
        <v>5772.33</v>
      </c>
      <c r="K209" s="30">
        <v>5138.8900000000003</v>
      </c>
      <c r="L209" s="30">
        <v>1858.15</v>
      </c>
      <c r="M209" s="30">
        <v>2944.12</v>
      </c>
      <c r="N209" s="30">
        <v>3824.8</v>
      </c>
      <c r="O209" s="30">
        <v>1747.62</v>
      </c>
      <c r="P209" s="30">
        <v>1212.6500000000001</v>
      </c>
      <c r="Q209" s="30">
        <v>1745.39</v>
      </c>
      <c r="R209" s="29"/>
      <c r="S209" s="29"/>
      <c r="T209" s="29"/>
      <c r="U209" s="30">
        <v>984.41</v>
      </c>
      <c r="V209" s="30">
        <v>213.61</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61948.160000000003</v>
      </c>
      <c r="C210" s="29"/>
      <c r="D210" s="30">
        <v>2374.11</v>
      </c>
      <c r="E210" s="30">
        <v>6743.12</v>
      </c>
      <c r="F210" s="30">
        <v>17756.32</v>
      </c>
      <c r="G210" s="30">
        <v>4417.8100000000004</v>
      </c>
      <c r="H210" s="30">
        <v>2789.24</v>
      </c>
      <c r="I210" s="30">
        <v>2044.14</v>
      </c>
      <c r="J210" s="30">
        <v>5843.46</v>
      </c>
      <c r="K210" s="30">
        <v>5121.55</v>
      </c>
      <c r="L210" s="30">
        <v>1883.64</v>
      </c>
      <c r="M210" s="30">
        <v>2957.02</v>
      </c>
      <c r="N210" s="30">
        <v>3910.38</v>
      </c>
      <c r="O210" s="30">
        <v>1765.83</v>
      </c>
      <c r="P210" s="30">
        <v>1219.82</v>
      </c>
      <c r="Q210" s="30">
        <v>1746.87</v>
      </c>
      <c r="R210" s="29"/>
      <c r="S210" s="29"/>
      <c r="T210" s="29"/>
      <c r="U210" s="30">
        <v>994.17</v>
      </c>
      <c r="V210" s="30">
        <v>215.36</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70186.33</v>
      </c>
      <c r="C211" s="29"/>
      <c r="D211" s="30">
        <v>2591.71</v>
      </c>
      <c r="E211" s="30">
        <v>7750.62</v>
      </c>
      <c r="F211" s="30">
        <v>20216.3</v>
      </c>
      <c r="G211" s="30">
        <v>5048.51</v>
      </c>
      <c r="H211" s="30">
        <v>3170.4</v>
      </c>
      <c r="I211" s="30">
        <v>2291.66</v>
      </c>
      <c r="J211" s="30">
        <v>6614.93</v>
      </c>
      <c r="K211" s="30">
        <v>5709.09</v>
      </c>
      <c r="L211" s="30">
        <v>2155.21</v>
      </c>
      <c r="M211" s="30">
        <v>3303.12</v>
      </c>
      <c r="N211" s="30">
        <v>4500.2700000000004</v>
      </c>
      <c r="O211" s="30">
        <v>2015.21</v>
      </c>
      <c r="P211" s="30">
        <v>1327.38</v>
      </c>
      <c r="Q211" s="30">
        <v>1941.11</v>
      </c>
      <c r="R211" s="29"/>
      <c r="S211" s="29"/>
      <c r="T211" s="29"/>
      <c r="U211" s="30">
        <v>1129.04</v>
      </c>
      <c r="V211" s="30">
        <v>238.01</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66028.42</v>
      </c>
      <c r="C212" s="29"/>
      <c r="D212" s="30">
        <v>2439.2199999999998</v>
      </c>
      <c r="E212" s="30">
        <v>7338.85</v>
      </c>
      <c r="F212" s="30">
        <v>18964.09</v>
      </c>
      <c r="G212" s="30">
        <v>4765.6899999999996</v>
      </c>
      <c r="H212" s="30">
        <v>2997.46</v>
      </c>
      <c r="I212" s="30">
        <v>2135.41</v>
      </c>
      <c r="J212" s="30">
        <v>6225.19</v>
      </c>
      <c r="K212" s="30">
        <v>5275.69</v>
      </c>
      <c r="L212" s="30">
        <v>2037.82</v>
      </c>
      <c r="M212" s="30">
        <v>3082.13</v>
      </c>
      <c r="N212" s="30">
        <v>4323.96</v>
      </c>
      <c r="O212" s="30">
        <v>1916.28</v>
      </c>
      <c r="P212" s="30">
        <v>1267.8499999999999</v>
      </c>
      <c r="Q212" s="30">
        <v>1804.32</v>
      </c>
      <c r="R212" s="29"/>
      <c r="S212" s="29"/>
      <c r="T212" s="29"/>
      <c r="U212" s="30">
        <v>1064.8499999999999</v>
      </c>
      <c r="V212" s="30">
        <v>218.66</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63580.65</v>
      </c>
      <c r="C213" s="29"/>
      <c r="D213" s="30">
        <v>2402.0500000000002</v>
      </c>
      <c r="E213" s="30">
        <v>7240.73</v>
      </c>
      <c r="F213" s="30">
        <v>18340.29</v>
      </c>
      <c r="G213" s="30">
        <v>4564.08</v>
      </c>
      <c r="H213" s="30">
        <v>2869.96</v>
      </c>
      <c r="I213" s="30">
        <v>2008.48</v>
      </c>
      <c r="J213" s="30">
        <v>5920.11</v>
      </c>
      <c r="K213" s="30">
        <v>5057.04</v>
      </c>
      <c r="L213" s="30">
        <v>1929.93</v>
      </c>
      <c r="M213" s="30">
        <v>2965.44</v>
      </c>
      <c r="N213" s="30">
        <v>4123.3999999999996</v>
      </c>
      <c r="O213" s="30">
        <v>1802.41</v>
      </c>
      <c r="P213" s="30">
        <v>1256.77</v>
      </c>
      <c r="Q213" s="30">
        <v>1715.72</v>
      </c>
      <c r="R213" s="29"/>
      <c r="S213" s="29"/>
      <c r="T213" s="29"/>
      <c r="U213" s="30">
        <v>1012.27</v>
      </c>
      <c r="V213" s="30">
        <v>211.26</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65133.919999999998</v>
      </c>
      <c r="C214" s="29"/>
      <c r="D214" s="30">
        <v>2553.0300000000002</v>
      </c>
      <c r="E214" s="30">
        <v>7679.9</v>
      </c>
      <c r="F214" s="30">
        <v>18778.349999999999</v>
      </c>
      <c r="G214" s="30">
        <v>4663.7</v>
      </c>
      <c r="H214" s="30">
        <v>2983.4</v>
      </c>
      <c r="I214" s="30">
        <v>1997.7</v>
      </c>
      <c r="J214" s="30">
        <v>5964.07</v>
      </c>
      <c r="K214" s="30">
        <v>5136.92</v>
      </c>
      <c r="L214" s="30">
        <v>1946.04</v>
      </c>
      <c r="M214" s="30">
        <v>3045.5</v>
      </c>
      <c r="N214" s="30">
        <v>4149.5</v>
      </c>
      <c r="O214" s="30">
        <v>1796.92</v>
      </c>
      <c r="P214" s="30">
        <v>1284.6400000000001</v>
      </c>
      <c r="Q214" s="30">
        <v>1745.88</v>
      </c>
      <c r="R214" s="29"/>
      <c r="S214" s="29"/>
      <c r="T214" s="29"/>
      <c r="U214" s="30">
        <v>1024.8699999999999</v>
      </c>
      <c r="V214" s="30">
        <v>218.4</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74207.95</v>
      </c>
      <c r="C215" s="29"/>
      <c r="D215" s="30">
        <v>2974.49</v>
      </c>
      <c r="E215" s="30">
        <v>8967.2099999999991</v>
      </c>
      <c r="F215" s="30">
        <v>21457.67</v>
      </c>
      <c r="G215" s="30">
        <v>5305.8</v>
      </c>
      <c r="H215" s="30">
        <v>3466.41</v>
      </c>
      <c r="I215" s="30">
        <v>2214.37</v>
      </c>
      <c r="J215" s="30">
        <v>6696.02</v>
      </c>
      <c r="K215" s="30">
        <v>5785.21</v>
      </c>
      <c r="L215" s="30">
        <v>2192.41</v>
      </c>
      <c r="M215" s="30">
        <v>3487.93</v>
      </c>
      <c r="N215" s="30">
        <v>4647.22</v>
      </c>
      <c r="O215" s="30">
        <v>1999.09</v>
      </c>
      <c r="P215" s="30">
        <v>1427.78</v>
      </c>
      <c r="Q215" s="30">
        <v>1984.43</v>
      </c>
      <c r="R215" s="29"/>
      <c r="S215" s="29"/>
      <c r="T215" s="29"/>
      <c r="U215" s="30">
        <v>1157.69</v>
      </c>
      <c r="V215" s="30">
        <v>252.85</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72394.63</v>
      </c>
      <c r="C216" s="29"/>
      <c r="D216" s="30">
        <v>3005.7</v>
      </c>
      <c r="E216" s="30">
        <v>8815.93</v>
      </c>
      <c r="F216" s="30">
        <v>21074.02</v>
      </c>
      <c r="G216" s="30">
        <v>5181.82</v>
      </c>
      <c r="H216" s="30">
        <v>3455.42</v>
      </c>
      <c r="I216" s="30">
        <v>2100.33</v>
      </c>
      <c r="J216" s="30">
        <v>6404.38</v>
      </c>
      <c r="K216" s="30">
        <v>5544.39</v>
      </c>
      <c r="L216" s="30">
        <v>2093.27</v>
      </c>
      <c r="M216" s="30">
        <v>3473.09</v>
      </c>
      <c r="N216" s="30">
        <v>4447.79</v>
      </c>
      <c r="O216" s="30">
        <v>1898.44</v>
      </c>
      <c r="P216" s="30">
        <v>1418.17</v>
      </c>
      <c r="Q216" s="30">
        <v>1929.38</v>
      </c>
      <c r="R216" s="29"/>
      <c r="S216" s="29"/>
      <c r="T216" s="29"/>
      <c r="U216" s="30">
        <v>1116.3599999999999</v>
      </c>
      <c r="V216" s="30">
        <v>247.23</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74863.64</v>
      </c>
      <c r="C217" s="29"/>
      <c r="D217" s="30">
        <v>3062.85</v>
      </c>
      <c r="E217" s="30">
        <v>9158.7000000000007</v>
      </c>
      <c r="F217" s="30">
        <v>22203.85</v>
      </c>
      <c r="G217" s="30">
        <v>5376.99</v>
      </c>
      <c r="H217" s="30">
        <v>3561.79</v>
      </c>
      <c r="I217" s="30">
        <v>2120.59</v>
      </c>
      <c r="J217" s="30">
        <v>6527.25</v>
      </c>
      <c r="K217" s="30">
        <v>5654.11</v>
      </c>
      <c r="L217" s="30">
        <v>2111.91</v>
      </c>
      <c r="M217" s="30">
        <v>3655.88</v>
      </c>
      <c r="N217" s="30">
        <v>4473.28</v>
      </c>
      <c r="O217" s="30">
        <v>1881.2</v>
      </c>
      <c r="P217" s="30">
        <v>1490.71</v>
      </c>
      <c r="Q217" s="30">
        <v>1990.78</v>
      </c>
      <c r="R217" s="29"/>
      <c r="S217" s="29"/>
      <c r="T217" s="29"/>
      <c r="U217" s="30">
        <v>1136.5</v>
      </c>
      <c r="V217" s="30">
        <v>262.5</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74103.460000000006</v>
      </c>
      <c r="C218" s="29"/>
      <c r="D218" s="30">
        <v>2891.67</v>
      </c>
      <c r="E218" s="30">
        <v>8975.52</v>
      </c>
      <c r="F218" s="30">
        <v>22445.64</v>
      </c>
      <c r="G218" s="30">
        <v>5358.16</v>
      </c>
      <c r="H218" s="30">
        <v>3496.5</v>
      </c>
      <c r="I218" s="30">
        <v>2065.16</v>
      </c>
      <c r="J218" s="30">
        <v>6422.42</v>
      </c>
      <c r="K218" s="30">
        <v>5518.97</v>
      </c>
      <c r="L218" s="30">
        <v>2055.89</v>
      </c>
      <c r="M218" s="30">
        <v>3687.37</v>
      </c>
      <c r="N218" s="30">
        <v>4347.87</v>
      </c>
      <c r="O218" s="30">
        <v>1796.21</v>
      </c>
      <c r="P218" s="30">
        <v>1502</v>
      </c>
      <c r="Q218" s="30">
        <v>1968.54</v>
      </c>
      <c r="R218" s="29"/>
      <c r="S218" s="29"/>
      <c r="T218" s="29"/>
      <c r="U218" s="30">
        <v>1113.42</v>
      </c>
      <c r="V218" s="30">
        <v>266.3</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82293.240000000005</v>
      </c>
      <c r="C219" s="29"/>
      <c r="D219" s="30">
        <v>2994.73</v>
      </c>
      <c r="E219" s="30">
        <v>9801.74</v>
      </c>
      <c r="F219" s="30">
        <v>25174.11</v>
      </c>
      <c r="G219" s="30">
        <v>5962.69</v>
      </c>
      <c r="H219" s="30">
        <v>3879.84</v>
      </c>
      <c r="I219" s="30">
        <v>2286.69</v>
      </c>
      <c r="J219" s="30">
        <v>7213.99</v>
      </c>
      <c r="K219" s="30">
        <v>6044.47</v>
      </c>
      <c r="L219" s="30">
        <v>2313.61</v>
      </c>
      <c r="M219" s="30">
        <v>4131.22</v>
      </c>
      <c r="N219" s="30">
        <v>4884.8500000000004</v>
      </c>
      <c r="O219" s="30">
        <v>1996.44</v>
      </c>
      <c r="P219" s="30">
        <v>1651.54</v>
      </c>
      <c r="Q219" s="30">
        <v>2195.56</v>
      </c>
      <c r="R219" s="29"/>
      <c r="S219" s="29"/>
      <c r="T219" s="29"/>
      <c r="U219" s="30">
        <v>1244.3800000000001</v>
      </c>
      <c r="V219" s="30">
        <v>300.87</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79662.44</v>
      </c>
      <c r="C220" s="29"/>
      <c r="D220" s="30">
        <v>2832.1</v>
      </c>
      <c r="E220" s="30">
        <v>9319.1200000000008</v>
      </c>
      <c r="F220" s="30">
        <v>24892.400000000001</v>
      </c>
      <c r="G220" s="30">
        <v>4773.3</v>
      </c>
      <c r="H220" s="30">
        <v>3885.3</v>
      </c>
      <c r="I220" s="30">
        <v>2238.88</v>
      </c>
      <c r="J220" s="30">
        <v>7169.25</v>
      </c>
      <c r="K220" s="30">
        <v>5832.89</v>
      </c>
      <c r="L220" s="30">
        <v>2310.2800000000002</v>
      </c>
      <c r="M220" s="30">
        <v>4115.6099999999997</v>
      </c>
      <c r="N220" s="30">
        <v>4826.6000000000004</v>
      </c>
      <c r="O220" s="30">
        <v>1977.45</v>
      </c>
      <c r="P220" s="30">
        <v>1636.68</v>
      </c>
      <c r="Q220" s="30">
        <v>2100.15</v>
      </c>
      <c r="R220" s="29"/>
      <c r="S220" s="29"/>
      <c r="T220" s="29"/>
      <c r="U220" s="30">
        <v>1237.83</v>
      </c>
      <c r="V220" s="30">
        <v>296.43</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76350.41</v>
      </c>
      <c r="C221" s="29"/>
      <c r="D221" s="30">
        <v>2614.1999999999998</v>
      </c>
      <c r="E221" s="30">
        <v>8802.3799999999992</v>
      </c>
      <c r="F221" s="30">
        <v>23321.599999999999</v>
      </c>
      <c r="G221" s="30">
        <v>5530.4</v>
      </c>
      <c r="H221" s="30">
        <v>3693.17</v>
      </c>
      <c r="I221" s="30">
        <v>2093.73</v>
      </c>
      <c r="J221" s="30">
        <v>6802.23</v>
      </c>
      <c r="K221" s="30">
        <v>5473.92</v>
      </c>
      <c r="L221" s="30">
        <v>2205.0300000000002</v>
      </c>
      <c r="M221" s="30">
        <v>3963.37</v>
      </c>
      <c r="N221" s="30">
        <v>4589.88</v>
      </c>
      <c r="O221" s="30">
        <v>1856.03</v>
      </c>
      <c r="P221" s="30">
        <v>1644.83</v>
      </c>
      <c r="Q221" s="30">
        <v>2083.42</v>
      </c>
      <c r="R221" s="29"/>
      <c r="S221" s="29"/>
      <c r="T221" s="29"/>
      <c r="U221" s="30">
        <v>1179.6199999999999</v>
      </c>
      <c r="V221" s="30">
        <v>284.41000000000003</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75503.97</v>
      </c>
      <c r="C222" s="29"/>
      <c r="D222" s="30">
        <v>2605.64</v>
      </c>
      <c r="E222" s="30">
        <v>8849.98</v>
      </c>
      <c r="F222" s="30">
        <v>22339.74</v>
      </c>
      <c r="G222" s="30">
        <v>5369.31</v>
      </c>
      <c r="H222" s="30">
        <v>3725.63</v>
      </c>
      <c r="I222" s="30">
        <v>2076.7399999999998</v>
      </c>
      <c r="J222" s="30">
        <v>6863.74</v>
      </c>
      <c r="K222" s="30">
        <v>5435.24</v>
      </c>
      <c r="L222" s="30">
        <v>2274.6799999999998</v>
      </c>
      <c r="M222" s="30">
        <v>3944.49</v>
      </c>
      <c r="N222" s="30">
        <v>4644.0200000000004</v>
      </c>
      <c r="O222" s="30">
        <v>1908.57</v>
      </c>
      <c r="P222" s="30">
        <v>1651.37</v>
      </c>
      <c r="Q222" s="30">
        <v>2108.94</v>
      </c>
      <c r="R222" s="29"/>
      <c r="S222" s="29"/>
      <c r="T222" s="29"/>
      <c r="U222" s="30">
        <v>1200.5899999999999</v>
      </c>
      <c r="V222" s="30">
        <v>284.76</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84694.87</v>
      </c>
      <c r="C223" s="29"/>
      <c r="D223" s="30">
        <v>2968.7</v>
      </c>
      <c r="E223" s="30">
        <v>10086.5</v>
      </c>
      <c r="F223" s="30">
        <v>24067.360000000001</v>
      </c>
      <c r="G223" s="30">
        <v>5884.89</v>
      </c>
      <c r="H223" s="30">
        <v>4246.07</v>
      </c>
      <c r="I223" s="30">
        <v>2361.29</v>
      </c>
      <c r="J223" s="30">
        <v>7924.78</v>
      </c>
      <c r="K223" s="30">
        <v>6138.46</v>
      </c>
      <c r="L223" s="30">
        <v>2694.02</v>
      </c>
      <c r="M223" s="30">
        <v>4388.8500000000004</v>
      </c>
      <c r="N223" s="30">
        <v>5434.78</v>
      </c>
      <c r="O223" s="30">
        <v>2281.12</v>
      </c>
      <c r="P223" s="30">
        <v>1806.6</v>
      </c>
      <c r="Q223" s="30">
        <v>2428.81</v>
      </c>
      <c r="R223" s="29"/>
      <c r="S223" s="29"/>
      <c r="T223" s="29"/>
      <c r="U223" s="30">
        <v>1395.82</v>
      </c>
      <c r="V223" s="30">
        <v>323.39999999999998</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85587.39</v>
      </c>
      <c r="C224" s="29"/>
      <c r="D224" s="30">
        <v>3074.93</v>
      </c>
      <c r="E224" s="30">
        <v>10271.41</v>
      </c>
      <c r="F224" s="30">
        <v>23654.99</v>
      </c>
      <c r="G224" s="30">
        <v>5859.39</v>
      </c>
      <c r="H224" s="30">
        <v>4300.66</v>
      </c>
      <c r="I224" s="30">
        <v>2413.9299999999998</v>
      </c>
      <c r="J224" s="30">
        <v>8173.31</v>
      </c>
      <c r="K224" s="30">
        <v>6236.59</v>
      </c>
      <c r="L224" s="30">
        <v>2814.21</v>
      </c>
      <c r="M224" s="30">
        <v>4401.58</v>
      </c>
      <c r="N224" s="30">
        <v>5631.21</v>
      </c>
      <c r="O224" s="30">
        <v>2396.04</v>
      </c>
      <c r="P224" s="30">
        <v>1809.36</v>
      </c>
      <c r="Q224" s="30">
        <v>2487.89</v>
      </c>
      <c r="R224" s="29"/>
      <c r="S224" s="29"/>
      <c r="T224" s="29"/>
      <c r="U224" s="30">
        <v>1450.92</v>
      </c>
      <c r="V224" s="30">
        <v>333.82</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85414.49</v>
      </c>
      <c r="C225" s="29"/>
      <c r="D225" s="30">
        <v>3080.93</v>
      </c>
      <c r="E225" s="30">
        <v>10202.61</v>
      </c>
      <c r="F225" s="30">
        <v>23539.040000000001</v>
      </c>
      <c r="G225" s="30">
        <v>5752.91</v>
      </c>
      <c r="H225" s="30">
        <v>4130.22</v>
      </c>
      <c r="I225" s="30">
        <v>2414.77</v>
      </c>
      <c r="J225" s="30">
        <v>8209.1200000000008</v>
      </c>
      <c r="K225" s="30">
        <v>6184.99</v>
      </c>
      <c r="L225" s="30">
        <v>2820.1</v>
      </c>
      <c r="M225" s="30">
        <v>4472.1400000000003</v>
      </c>
      <c r="N225" s="30">
        <v>5641.05</v>
      </c>
      <c r="O225" s="30">
        <v>2405.5300000000002</v>
      </c>
      <c r="P225" s="30">
        <v>1890.1</v>
      </c>
      <c r="Q225" s="30">
        <v>2577.5700000000002</v>
      </c>
      <c r="R225" s="29"/>
      <c r="S225" s="29"/>
      <c r="T225" s="29"/>
      <c r="U225" s="30">
        <v>1463.65</v>
      </c>
      <c r="V225" s="30">
        <v>342.35</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91760.13</v>
      </c>
      <c r="C226" s="29"/>
      <c r="D226" s="30">
        <v>3236.6</v>
      </c>
      <c r="E226" s="30">
        <v>10730.63</v>
      </c>
      <c r="F226" s="30">
        <v>25565.61</v>
      </c>
      <c r="G226" s="30">
        <v>6142.57</v>
      </c>
      <c r="H226" s="30">
        <v>4210.76</v>
      </c>
      <c r="I226" s="30">
        <v>2625.16</v>
      </c>
      <c r="J226" s="30">
        <v>8918.98</v>
      </c>
      <c r="K226" s="30">
        <v>6573.47</v>
      </c>
      <c r="L226" s="30">
        <v>3029.75</v>
      </c>
      <c r="M226" s="30">
        <v>4826.29</v>
      </c>
      <c r="N226" s="30">
        <v>6135.13</v>
      </c>
      <c r="O226" s="30">
        <v>2605.3200000000002</v>
      </c>
      <c r="P226" s="30">
        <v>2047.32</v>
      </c>
      <c r="Q226" s="30">
        <v>2830.45</v>
      </c>
      <c r="R226" s="29"/>
      <c r="S226" s="29"/>
      <c r="T226" s="29"/>
      <c r="U226" s="30">
        <v>1587.49</v>
      </c>
      <c r="V226" s="30">
        <v>379.25</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99069.2</v>
      </c>
      <c r="C227" s="29"/>
      <c r="D227" s="30">
        <v>3393.34</v>
      </c>
      <c r="E227" s="30">
        <v>11278.87</v>
      </c>
      <c r="F227" s="30">
        <v>28028.83</v>
      </c>
      <c r="G227" s="30">
        <v>6597.11</v>
      </c>
      <c r="H227" s="30">
        <v>4295</v>
      </c>
      <c r="I227" s="30">
        <v>2866.39</v>
      </c>
      <c r="J227" s="30">
        <v>9719.3700000000008</v>
      </c>
      <c r="K227" s="30">
        <v>7018.3</v>
      </c>
      <c r="L227" s="30">
        <v>3250.94</v>
      </c>
      <c r="M227" s="30">
        <v>5270.84</v>
      </c>
      <c r="N227" s="30">
        <v>6661.02</v>
      </c>
      <c r="O227" s="30">
        <v>2820.54</v>
      </c>
      <c r="P227" s="30">
        <v>2261.8200000000002</v>
      </c>
      <c r="Q227" s="30">
        <v>3118.04</v>
      </c>
      <c r="R227" s="29"/>
      <c r="S227" s="29"/>
      <c r="T227" s="29"/>
      <c r="U227" s="30">
        <v>1724.86</v>
      </c>
      <c r="V227" s="30">
        <v>421.9</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97478.65</v>
      </c>
      <c r="C228" s="29"/>
      <c r="D228" s="30">
        <v>3265.07</v>
      </c>
      <c r="E228" s="30">
        <v>10822.16</v>
      </c>
      <c r="F228" s="30">
        <v>27991.11</v>
      </c>
      <c r="G228" s="30">
        <v>6441.23</v>
      </c>
      <c r="H228" s="30">
        <v>3966.52</v>
      </c>
      <c r="I228" s="30">
        <v>2847.27</v>
      </c>
      <c r="J228" s="30">
        <v>9628.01</v>
      </c>
      <c r="K228" s="30">
        <v>6830.83</v>
      </c>
      <c r="L228" s="30">
        <v>3158.15</v>
      </c>
      <c r="M228" s="30">
        <v>5308.34</v>
      </c>
      <c r="N228" s="30">
        <v>6528</v>
      </c>
      <c r="O228" s="30">
        <v>2757.43</v>
      </c>
      <c r="P228" s="30">
        <v>2341.83</v>
      </c>
      <c r="Q228" s="30">
        <v>3130.77</v>
      </c>
      <c r="R228" s="29"/>
      <c r="S228" s="29"/>
      <c r="T228" s="29"/>
      <c r="U228" s="30">
        <v>1704.06</v>
      </c>
      <c r="V228" s="30">
        <v>428.19</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94951.7</v>
      </c>
      <c r="C229" s="29"/>
      <c r="D229" s="30">
        <v>3132.67</v>
      </c>
      <c r="E229" s="30">
        <v>10306.9</v>
      </c>
      <c r="F229" s="30">
        <v>27479.08</v>
      </c>
      <c r="G229" s="30">
        <v>6181.38</v>
      </c>
      <c r="H229" s="30">
        <v>3659.66</v>
      </c>
      <c r="I229" s="30">
        <v>2801.69</v>
      </c>
      <c r="J229" s="30">
        <v>9451.83</v>
      </c>
      <c r="K229" s="30">
        <v>6615.41</v>
      </c>
      <c r="L229" s="30">
        <v>3049.72</v>
      </c>
      <c r="M229" s="30">
        <v>5320.55</v>
      </c>
      <c r="N229" s="30">
        <v>6344.26</v>
      </c>
      <c r="O229" s="30">
        <v>2685.72</v>
      </c>
      <c r="P229" s="30">
        <v>2416.0100000000002</v>
      </c>
      <c r="Q229" s="30">
        <v>3104.83</v>
      </c>
      <c r="R229" s="29"/>
      <c r="S229" s="29"/>
      <c r="T229" s="29"/>
      <c r="U229" s="30">
        <v>1670.38</v>
      </c>
      <c r="V229" s="30">
        <v>427.01</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99225.57</v>
      </c>
      <c r="C230" s="29"/>
      <c r="D230" s="30">
        <v>3223.92</v>
      </c>
      <c r="E230" s="30">
        <v>10622.67</v>
      </c>
      <c r="F230" s="30">
        <v>28293.39</v>
      </c>
      <c r="G230" s="30">
        <v>6325.28</v>
      </c>
      <c r="H230" s="30">
        <v>3837.62</v>
      </c>
      <c r="I230" s="30">
        <v>2980.49</v>
      </c>
      <c r="J230" s="30">
        <v>10045.290000000001</v>
      </c>
      <c r="K230" s="30">
        <v>6935.37</v>
      </c>
      <c r="L230" s="30">
        <v>3246.38</v>
      </c>
      <c r="M230" s="30">
        <v>5644.6</v>
      </c>
      <c r="N230" s="30">
        <v>6775.56</v>
      </c>
      <c r="O230" s="30">
        <v>2927.36</v>
      </c>
      <c r="P230" s="30">
        <v>2569.06</v>
      </c>
      <c r="Q230" s="30">
        <v>3275.72</v>
      </c>
      <c r="R230" s="29"/>
      <c r="S230" s="29"/>
      <c r="T230" s="29"/>
      <c r="U230" s="30">
        <v>1772.28</v>
      </c>
      <c r="V230" s="30">
        <v>448.45</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107752.04</v>
      </c>
      <c r="C231" s="29"/>
      <c r="D231" s="30">
        <v>3451.17</v>
      </c>
      <c r="E231" s="30">
        <v>11432</v>
      </c>
      <c r="F231" s="30">
        <v>30053.34</v>
      </c>
      <c r="G231" s="30">
        <v>6732.87</v>
      </c>
      <c r="H231" s="30">
        <v>4289.1899999999996</v>
      </c>
      <c r="I231" s="30">
        <v>3303.05</v>
      </c>
      <c r="J231" s="30">
        <v>11076.12</v>
      </c>
      <c r="K231" s="30">
        <v>7575.92</v>
      </c>
      <c r="L231" s="30">
        <v>3617.6</v>
      </c>
      <c r="M231" s="30">
        <v>6180.25</v>
      </c>
      <c r="N231" s="30">
        <v>7563.42</v>
      </c>
      <c r="O231" s="30">
        <v>3359.4</v>
      </c>
      <c r="P231" s="30">
        <v>2787.54</v>
      </c>
      <c r="Q231" s="30">
        <v>3572.08</v>
      </c>
      <c r="R231" s="29"/>
      <c r="S231" s="29"/>
      <c r="T231" s="29"/>
      <c r="U231" s="30">
        <v>1955.52</v>
      </c>
      <c r="V231" s="30">
        <v>486.31</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104532.07</v>
      </c>
      <c r="C232" s="29"/>
      <c r="D232" s="30">
        <v>3327.41</v>
      </c>
      <c r="E232" s="30">
        <v>10977.05</v>
      </c>
      <c r="F232" s="30">
        <v>28742.28</v>
      </c>
      <c r="G232" s="30">
        <v>6437.69</v>
      </c>
      <c r="H232" s="30">
        <v>4220.34</v>
      </c>
      <c r="I232" s="30">
        <v>3248.22</v>
      </c>
      <c r="J232" s="30">
        <v>10803.34</v>
      </c>
      <c r="K232" s="30">
        <v>7389.42</v>
      </c>
      <c r="L232" s="30">
        <v>3548.15</v>
      </c>
      <c r="M232" s="30">
        <v>6091.52</v>
      </c>
      <c r="N232" s="30">
        <v>7430.28</v>
      </c>
      <c r="O232" s="30">
        <v>3375.71</v>
      </c>
      <c r="P232" s="30">
        <v>2763.08</v>
      </c>
      <c r="Q232" s="30">
        <v>3489.71</v>
      </c>
      <c r="R232" s="29"/>
      <c r="S232" s="29"/>
      <c r="T232" s="29"/>
      <c r="U232" s="30">
        <v>1918.63</v>
      </c>
      <c r="V232" s="30">
        <v>476.49</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102894.98</v>
      </c>
      <c r="C233" s="29"/>
      <c r="D233" s="30">
        <v>3250.58</v>
      </c>
      <c r="E233" s="30">
        <v>10667.71</v>
      </c>
      <c r="F233" s="30">
        <v>27940.1</v>
      </c>
      <c r="G233" s="30">
        <v>6435.93</v>
      </c>
      <c r="H233" s="30">
        <v>4229.6400000000003</v>
      </c>
      <c r="I233" s="30">
        <v>3241.89</v>
      </c>
      <c r="J233" s="30">
        <v>10610.84</v>
      </c>
      <c r="K233" s="30">
        <v>7278.16</v>
      </c>
      <c r="L233" s="30">
        <v>3510.38</v>
      </c>
      <c r="M233" s="30">
        <v>6053.26</v>
      </c>
      <c r="N233" s="30">
        <v>7375.45</v>
      </c>
      <c r="O233" s="30">
        <v>3430.66</v>
      </c>
      <c r="P233" s="30">
        <v>2763.01</v>
      </c>
      <c r="Q233" s="30">
        <v>3447.53</v>
      </c>
      <c r="R233" s="29"/>
      <c r="S233" s="29"/>
      <c r="T233" s="29"/>
      <c r="U233" s="30">
        <v>1902.33</v>
      </c>
      <c r="V233" s="30">
        <v>473.45</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105510.5</v>
      </c>
      <c r="C234" s="29"/>
      <c r="D234" s="30">
        <v>3280.21</v>
      </c>
      <c r="E234" s="30">
        <v>10802.27</v>
      </c>
      <c r="F234" s="30">
        <v>28464.62</v>
      </c>
      <c r="G234" s="30">
        <v>6611.35</v>
      </c>
      <c r="H234" s="30">
        <v>4486.42</v>
      </c>
      <c r="I234" s="30">
        <v>3390.86</v>
      </c>
      <c r="J234" s="30">
        <v>10818.62</v>
      </c>
      <c r="K234" s="30">
        <v>7412.22</v>
      </c>
      <c r="L234" s="30">
        <v>3629.07</v>
      </c>
      <c r="M234" s="30">
        <v>6172.17</v>
      </c>
      <c r="N234" s="30">
        <v>7672.46</v>
      </c>
      <c r="O234" s="30">
        <v>3675.27</v>
      </c>
      <c r="P234" s="30">
        <v>2806.54</v>
      </c>
      <c r="Q234" s="30">
        <v>3533.66</v>
      </c>
      <c r="R234" s="29"/>
      <c r="S234" s="29"/>
      <c r="T234" s="29"/>
      <c r="U234" s="30">
        <v>1961.03</v>
      </c>
      <c r="V234" s="30">
        <v>485.04</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110868.7</v>
      </c>
      <c r="C235" s="29"/>
      <c r="D235" s="30">
        <v>3402.26</v>
      </c>
      <c r="E235" s="30">
        <v>11240.71</v>
      </c>
      <c r="F235" s="30">
        <v>29705.01</v>
      </c>
      <c r="G235" s="30">
        <v>6962.95</v>
      </c>
      <c r="H235" s="30">
        <v>4860.26</v>
      </c>
      <c r="I235" s="30">
        <v>3641.8</v>
      </c>
      <c r="J235" s="30">
        <v>11289.07</v>
      </c>
      <c r="K235" s="30">
        <v>7710.16</v>
      </c>
      <c r="L235" s="30">
        <v>3834.9</v>
      </c>
      <c r="M235" s="30">
        <v>6430.78</v>
      </c>
      <c r="N235" s="30">
        <v>8174.73</v>
      </c>
      <c r="O235" s="30">
        <v>4043.14</v>
      </c>
      <c r="P235" s="30">
        <v>2928.06</v>
      </c>
      <c r="Q235" s="30">
        <v>3712.88</v>
      </c>
      <c r="R235" s="29"/>
      <c r="S235" s="29"/>
      <c r="T235" s="29"/>
      <c r="U235" s="30">
        <v>2074.0100000000002</v>
      </c>
      <c r="V235" s="30">
        <v>507.7</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101663.67999999999</v>
      </c>
      <c r="C236" s="29"/>
      <c r="D236" s="30">
        <v>3139.09</v>
      </c>
      <c r="E236" s="30">
        <v>10253.86</v>
      </c>
      <c r="F236" s="30">
        <v>27138.43</v>
      </c>
      <c r="G236" s="30">
        <v>6296.24</v>
      </c>
      <c r="H236" s="30">
        <v>4513.12</v>
      </c>
      <c r="I236" s="30">
        <v>3398.19</v>
      </c>
      <c r="J236" s="30">
        <v>10254.02</v>
      </c>
      <c r="K236" s="30">
        <v>7001.61</v>
      </c>
      <c r="L236" s="30">
        <v>3491.08</v>
      </c>
      <c r="M236" s="30">
        <v>5912.72</v>
      </c>
      <c r="N236" s="30">
        <v>7533.05</v>
      </c>
      <c r="O236" s="30">
        <v>3829.74</v>
      </c>
      <c r="P236" s="30">
        <v>2767.65</v>
      </c>
      <c r="Q236" s="30">
        <v>3412.41</v>
      </c>
      <c r="R236" s="29"/>
      <c r="S236" s="29"/>
      <c r="T236" s="29"/>
      <c r="U236" s="30">
        <v>1918.41</v>
      </c>
      <c r="V236" s="30">
        <v>465.82</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101795.87</v>
      </c>
      <c r="C237" s="29"/>
      <c r="D237" s="30">
        <v>3160.9</v>
      </c>
      <c r="E237" s="30">
        <v>10330.1</v>
      </c>
      <c r="F237" s="30">
        <v>26624.19</v>
      </c>
      <c r="G237" s="30">
        <v>6223.69</v>
      </c>
      <c r="H237" s="30">
        <v>4622.13</v>
      </c>
      <c r="I237" s="30">
        <v>3480.01</v>
      </c>
      <c r="J237" s="30">
        <v>10280.799999999999</v>
      </c>
      <c r="K237" s="30">
        <v>6941.5</v>
      </c>
      <c r="L237" s="30">
        <v>3512.25</v>
      </c>
      <c r="M237" s="30">
        <v>5894.82</v>
      </c>
      <c r="N237" s="30">
        <v>7697.11</v>
      </c>
      <c r="O237" s="30">
        <v>4049.81</v>
      </c>
      <c r="P237" s="30">
        <v>2795.52</v>
      </c>
      <c r="Q237" s="30">
        <v>3405.41</v>
      </c>
      <c r="R237" s="29"/>
      <c r="S237" s="29"/>
      <c r="T237" s="29"/>
      <c r="U237" s="30">
        <v>1951.23</v>
      </c>
      <c r="V237" s="30">
        <v>461.03</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97502.399999999994</v>
      </c>
      <c r="C238" s="29"/>
      <c r="D238" s="30">
        <v>3069.54</v>
      </c>
      <c r="E238" s="30">
        <v>10082.41</v>
      </c>
      <c r="F238" s="30">
        <v>24597.61</v>
      </c>
      <c r="G238" s="30">
        <v>5805.01</v>
      </c>
      <c r="H238" s="30">
        <v>4497.22</v>
      </c>
      <c r="I238" s="30">
        <v>3415.05</v>
      </c>
      <c r="J238" s="30">
        <v>9965.16</v>
      </c>
      <c r="K238" s="30">
        <v>6622.08</v>
      </c>
      <c r="L238" s="30">
        <v>3402.34</v>
      </c>
      <c r="M238" s="30">
        <v>5642.54</v>
      </c>
      <c r="N238" s="30">
        <v>7588.95</v>
      </c>
      <c r="O238" s="30">
        <v>4125.43</v>
      </c>
      <c r="P238" s="30">
        <v>2712.53</v>
      </c>
      <c r="Q238" s="30">
        <v>3253.13</v>
      </c>
      <c r="R238" s="29"/>
      <c r="S238" s="29"/>
      <c r="T238" s="29"/>
      <c r="U238" s="30">
        <v>1908.28</v>
      </c>
      <c r="V238" s="30">
        <v>437.84</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97869.16</v>
      </c>
      <c r="C239" s="29"/>
      <c r="D239" s="30">
        <v>3113.19</v>
      </c>
      <c r="E239" s="30">
        <v>10373</v>
      </c>
      <c r="F239" s="30">
        <v>23647.360000000001</v>
      </c>
      <c r="G239" s="30">
        <v>5642.64</v>
      </c>
      <c r="H239" s="30">
        <v>4572.17</v>
      </c>
      <c r="I239" s="30">
        <v>3511.39</v>
      </c>
      <c r="J239" s="30">
        <v>10174.459999999999</v>
      </c>
      <c r="K239" s="30">
        <v>6644.71</v>
      </c>
      <c r="L239" s="30">
        <v>3474.21</v>
      </c>
      <c r="M239" s="30">
        <v>5657.19</v>
      </c>
      <c r="N239" s="30">
        <v>7864.08</v>
      </c>
      <c r="O239" s="30">
        <v>4394.55</v>
      </c>
      <c r="P239" s="30">
        <v>2742.51</v>
      </c>
      <c r="Q239" s="30">
        <v>3266.24</v>
      </c>
      <c r="R239" s="29"/>
      <c r="S239" s="29"/>
      <c r="T239" s="29"/>
      <c r="U239" s="30">
        <v>1944.7</v>
      </c>
      <c r="V239" s="30">
        <v>439.21</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88761.96</v>
      </c>
      <c r="C240" s="29"/>
      <c r="D240" s="30">
        <v>2877.21</v>
      </c>
      <c r="E240" s="30">
        <v>9673.0499999999993</v>
      </c>
      <c r="F240" s="30">
        <v>20634.349999999999</v>
      </c>
      <c r="G240" s="30">
        <v>4972.62</v>
      </c>
      <c r="H240" s="30">
        <v>4154.18</v>
      </c>
      <c r="I240" s="30">
        <v>3228.42</v>
      </c>
      <c r="J240" s="30">
        <v>9335.59</v>
      </c>
      <c r="K240" s="30">
        <v>6022.79</v>
      </c>
      <c r="L240" s="30">
        <v>3173.67</v>
      </c>
      <c r="M240" s="30">
        <v>5149.78</v>
      </c>
      <c r="N240" s="30">
        <v>7300.05</v>
      </c>
      <c r="O240" s="30">
        <v>4141.5</v>
      </c>
      <c r="P240" s="30">
        <v>2566.3000000000002</v>
      </c>
      <c r="Q240" s="30">
        <v>2979.84</v>
      </c>
      <c r="R240" s="29"/>
      <c r="S240" s="29"/>
      <c r="T240" s="29"/>
      <c r="U240" s="30">
        <v>1756.57</v>
      </c>
      <c r="V240" s="30">
        <v>403.58</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86238.43</v>
      </c>
      <c r="C241" s="29"/>
      <c r="D241" s="30">
        <v>2827.47</v>
      </c>
      <c r="E241" s="30">
        <v>9646.25</v>
      </c>
      <c r="F241" s="30">
        <v>19417.830000000002</v>
      </c>
      <c r="G241" s="30">
        <v>4737.53</v>
      </c>
      <c r="H241" s="30">
        <v>4048.18</v>
      </c>
      <c r="I241" s="30">
        <v>3175.81</v>
      </c>
      <c r="J241" s="30">
        <v>9113.2800000000007</v>
      </c>
      <c r="K241" s="30">
        <v>5892.88</v>
      </c>
      <c r="L241" s="30">
        <v>3109.52</v>
      </c>
      <c r="M241" s="30">
        <v>4975.26</v>
      </c>
      <c r="N241" s="30">
        <v>7204.28</v>
      </c>
      <c r="O241" s="30">
        <v>4118.3599999999997</v>
      </c>
      <c r="P241" s="30">
        <v>2565.39</v>
      </c>
      <c r="Q241" s="30">
        <v>2946.58</v>
      </c>
      <c r="R241" s="29"/>
      <c r="S241" s="29"/>
      <c r="T241" s="29"/>
      <c r="U241" s="30">
        <v>1650.54</v>
      </c>
      <c r="V241" s="30">
        <v>406.15</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84793.94</v>
      </c>
      <c r="C242" s="29"/>
      <c r="D242" s="30">
        <v>2737.71</v>
      </c>
      <c r="E242" s="30">
        <v>9581.09</v>
      </c>
      <c r="F242" s="30">
        <v>18891.18</v>
      </c>
      <c r="G242" s="30">
        <v>4656.26</v>
      </c>
      <c r="H242" s="30">
        <v>4019.5</v>
      </c>
      <c r="I242" s="30">
        <v>3154.43</v>
      </c>
      <c r="J242" s="30">
        <v>8923.6200000000008</v>
      </c>
      <c r="K242" s="30">
        <v>5840.5</v>
      </c>
      <c r="L242" s="30">
        <v>3099.05</v>
      </c>
      <c r="M242" s="30">
        <v>4814.68</v>
      </c>
      <c r="N242" s="30">
        <v>7101.49</v>
      </c>
      <c r="O242" s="30">
        <v>4073.09</v>
      </c>
      <c r="P242" s="30">
        <v>2546.9499999999998</v>
      </c>
      <c r="Q242" s="30">
        <v>2973.52</v>
      </c>
      <c r="R242" s="29"/>
      <c r="S242" s="29"/>
      <c r="T242" s="29"/>
      <c r="U242" s="30">
        <v>1547.67</v>
      </c>
      <c r="V242" s="30">
        <v>420.51</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89669.5</v>
      </c>
      <c r="C243" s="29"/>
      <c r="D243" s="30">
        <v>2802.77</v>
      </c>
      <c r="E243" s="30">
        <v>10076.719999999999</v>
      </c>
      <c r="F243" s="30">
        <v>19988.32</v>
      </c>
      <c r="G243" s="30">
        <v>4978.5</v>
      </c>
      <c r="H243" s="30">
        <v>4308.1099999999997</v>
      </c>
      <c r="I243" s="30">
        <v>3354.21</v>
      </c>
      <c r="J243" s="30">
        <v>9368.9500000000007</v>
      </c>
      <c r="K243" s="30">
        <v>6250.88</v>
      </c>
      <c r="L243" s="30">
        <v>3322.74</v>
      </c>
      <c r="M243" s="30">
        <v>5032.04</v>
      </c>
      <c r="N243" s="30">
        <v>7473.95</v>
      </c>
      <c r="O243" s="30">
        <v>4296.96</v>
      </c>
      <c r="P243" s="30">
        <v>2699.34</v>
      </c>
      <c r="Q243" s="30">
        <v>3224.62</v>
      </c>
      <c r="R243" s="29"/>
      <c r="S243" s="29"/>
      <c r="T243" s="29"/>
      <c r="U243" s="30">
        <v>1576.97</v>
      </c>
      <c r="V243" s="30">
        <v>467.22</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84053.69</v>
      </c>
      <c r="C244" s="29"/>
      <c r="D244" s="30">
        <v>2567.13</v>
      </c>
      <c r="E244" s="30">
        <v>9337.41</v>
      </c>
      <c r="F244" s="30">
        <v>18754.91</v>
      </c>
      <c r="G244" s="30">
        <v>4711.42</v>
      </c>
      <c r="H244" s="30">
        <v>4071.36</v>
      </c>
      <c r="I244" s="30">
        <v>3155.83</v>
      </c>
      <c r="J244" s="30">
        <v>8736.99</v>
      </c>
      <c r="K244" s="30">
        <v>5942.75</v>
      </c>
      <c r="L244" s="30">
        <v>3136.19</v>
      </c>
      <c r="M244" s="30">
        <v>4748.83</v>
      </c>
      <c r="N244" s="30">
        <v>6811.06</v>
      </c>
      <c r="O244" s="30">
        <v>4012.54</v>
      </c>
      <c r="P244" s="30">
        <v>2635.22</v>
      </c>
      <c r="Q244" s="30">
        <v>3110.06</v>
      </c>
      <c r="R244" s="29"/>
      <c r="S244" s="29"/>
      <c r="T244" s="29"/>
      <c r="U244" s="30">
        <v>1437.99</v>
      </c>
      <c r="V244" s="30">
        <v>459.91</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81614.17</v>
      </c>
      <c r="C245" s="29"/>
      <c r="D245" s="30">
        <v>2363.87</v>
      </c>
      <c r="E245" s="30">
        <v>8735.19</v>
      </c>
      <c r="F245" s="30">
        <v>17975.43</v>
      </c>
      <c r="G245" s="30">
        <v>4575.68</v>
      </c>
      <c r="H245" s="30">
        <v>3991.88</v>
      </c>
      <c r="I245" s="30">
        <v>3062.22</v>
      </c>
      <c r="J245" s="30">
        <v>8504.64</v>
      </c>
      <c r="K245" s="30">
        <v>5863.38</v>
      </c>
      <c r="L245" s="30">
        <v>3063.98</v>
      </c>
      <c r="M245" s="30">
        <v>4746.18</v>
      </c>
      <c r="N245" s="30">
        <v>6830.73</v>
      </c>
      <c r="O245" s="30">
        <v>3932.2</v>
      </c>
      <c r="P245" s="30">
        <v>2634.89</v>
      </c>
      <c r="Q245" s="30">
        <v>3051.11</v>
      </c>
      <c r="R245" s="29"/>
      <c r="S245" s="29"/>
      <c r="T245" s="29"/>
      <c r="U245" s="30">
        <v>1415.25</v>
      </c>
      <c r="V245" s="30">
        <v>454</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80525.97</v>
      </c>
      <c r="C246" s="29"/>
      <c r="D246" s="30">
        <v>2134.11</v>
      </c>
      <c r="E246" s="30">
        <v>8166.41</v>
      </c>
      <c r="F246" s="30">
        <v>17559.25</v>
      </c>
      <c r="G246" s="30">
        <v>4507.5200000000004</v>
      </c>
      <c r="H246" s="30">
        <v>3987.79</v>
      </c>
      <c r="I246" s="30">
        <v>3017.13</v>
      </c>
      <c r="J246" s="30">
        <v>8531.68</v>
      </c>
      <c r="K246" s="30">
        <v>5890.77</v>
      </c>
      <c r="L246" s="30">
        <v>3053.21</v>
      </c>
      <c r="M246" s="30">
        <v>4926.0600000000004</v>
      </c>
      <c r="N246" s="30">
        <v>6840.39</v>
      </c>
      <c r="O246" s="30">
        <v>3962.29</v>
      </c>
      <c r="P246" s="30">
        <v>2630.46</v>
      </c>
      <c r="Q246" s="30">
        <v>2970.43</v>
      </c>
      <c r="R246" s="29"/>
      <c r="S246" s="29"/>
      <c r="T246" s="29"/>
      <c r="U246" s="30">
        <v>1502.32</v>
      </c>
      <c r="V246" s="30">
        <v>440.48</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92411.45</v>
      </c>
      <c r="C247" s="29"/>
      <c r="D247" s="30">
        <v>2225.9299999999998</v>
      </c>
      <c r="E247" s="30">
        <v>8980.07</v>
      </c>
      <c r="F247" s="30">
        <v>20127.93</v>
      </c>
      <c r="G247" s="30">
        <v>5202.03</v>
      </c>
      <c r="H247" s="30">
        <v>4652.04</v>
      </c>
      <c r="I247" s="30">
        <v>3440.23</v>
      </c>
      <c r="J247" s="30">
        <v>9964.16</v>
      </c>
      <c r="K247" s="30">
        <v>6822.08</v>
      </c>
      <c r="L247" s="30">
        <v>3541.07</v>
      </c>
      <c r="M247" s="30">
        <v>5896.24</v>
      </c>
      <c r="N247" s="30">
        <v>7889.49</v>
      </c>
      <c r="O247" s="30">
        <v>4602.75</v>
      </c>
      <c r="P247" s="30">
        <v>2942.33</v>
      </c>
      <c r="Q247" s="30">
        <v>3294.64</v>
      </c>
      <c r="R247" s="29"/>
      <c r="S247" s="29"/>
      <c r="T247" s="29"/>
      <c r="U247" s="30">
        <v>1888.28</v>
      </c>
      <c r="V247" s="30">
        <v>486.44</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89631.34</v>
      </c>
      <c r="C248" s="29"/>
      <c r="D248" s="30">
        <v>2088.9</v>
      </c>
      <c r="E248" s="30">
        <v>8027.72</v>
      </c>
      <c r="F248" s="30">
        <v>19979.84</v>
      </c>
      <c r="G248" s="30">
        <v>5184.8500000000004</v>
      </c>
      <c r="H248" s="30">
        <v>4348.46</v>
      </c>
      <c r="I248" s="30">
        <v>3352.23</v>
      </c>
      <c r="J248" s="30">
        <v>9928.0499999999993</v>
      </c>
      <c r="K248" s="30">
        <v>6786.56</v>
      </c>
      <c r="L248" s="30">
        <v>3473.6</v>
      </c>
      <c r="M248" s="30">
        <v>5386.77</v>
      </c>
      <c r="N248" s="30">
        <v>7539.62</v>
      </c>
      <c r="O248" s="30">
        <v>4504.13</v>
      </c>
      <c r="P248" s="30">
        <v>2966.39</v>
      </c>
      <c r="Q248" s="30">
        <v>3167.97</v>
      </c>
      <c r="R248" s="29"/>
      <c r="S248" s="29"/>
      <c r="T248" s="29"/>
      <c r="U248" s="30">
        <v>1983.29</v>
      </c>
      <c r="V248" s="30">
        <v>471.21</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91294.69</v>
      </c>
      <c r="C249" s="29"/>
      <c r="D249" s="30">
        <v>2140.12</v>
      </c>
      <c r="E249" s="30">
        <v>8731.5400000000009</v>
      </c>
      <c r="F249" s="30">
        <v>20074.41</v>
      </c>
      <c r="G249" s="30">
        <v>5284.96</v>
      </c>
      <c r="H249" s="30">
        <v>4645.54</v>
      </c>
      <c r="I249" s="30">
        <v>3282.25</v>
      </c>
      <c r="J249" s="30">
        <v>9889.9599999999991</v>
      </c>
      <c r="K249" s="30">
        <v>6730.31</v>
      </c>
      <c r="L249" s="30">
        <v>3416.47</v>
      </c>
      <c r="M249" s="30">
        <v>6087.17</v>
      </c>
      <c r="N249" s="30">
        <v>7567.33</v>
      </c>
      <c r="O249" s="30">
        <v>4380.7299999999996</v>
      </c>
      <c r="P249" s="30">
        <v>3016.49</v>
      </c>
      <c r="Q249" s="30">
        <v>3108.37</v>
      </c>
      <c r="R249" s="29"/>
      <c r="S249" s="29"/>
      <c r="T249" s="29"/>
      <c r="U249" s="30">
        <v>2036.13</v>
      </c>
      <c r="V249" s="30">
        <v>466.39</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92068.79</v>
      </c>
      <c r="C250" s="29"/>
      <c r="D250" s="30">
        <v>2374.5300000000002</v>
      </c>
      <c r="E250" s="30">
        <v>9215.56</v>
      </c>
      <c r="F250" s="30">
        <v>20751.59</v>
      </c>
      <c r="G250" s="30">
        <v>5480.05</v>
      </c>
      <c r="H250" s="30">
        <v>4711.71</v>
      </c>
      <c r="I250" s="30">
        <v>3214.57</v>
      </c>
      <c r="J250" s="30">
        <v>9772.36</v>
      </c>
      <c r="K250" s="30">
        <v>6664.61</v>
      </c>
      <c r="L250" s="30">
        <v>3355.28</v>
      </c>
      <c r="M250" s="30">
        <v>5949.83</v>
      </c>
      <c r="N250" s="30">
        <v>7287.99</v>
      </c>
      <c r="O250" s="30">
        <v>4185.1400000000003</v>
      </c>
      <c r="P250" s="30">
        <v>3030.21</v>
      </c>
      <c r="Q250" s="30">
        <v>3133.17</v>
      </c>
      <c r="R250" s="29"/>
      <c r="S250" s="29"/>
      <c r="T250" s="29"/>
      <c r="U250" s="30">
        <v>2035.66</v>
      </c>
      <c r="V250" s="30">
        <v>473.33</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101347.56</v>
      </c>
      <c r="C251" s="29"/>
      <c r="D251" s="30">
        <v>2873.73</v>
      </c>
      <c r="E251" s="30">
        <v>10679.08</v>
      </c>
      <c r="F251" s="30">
        <v>23373.94</v>
      </c>
      <c r="G251" s="30">
        <v>6171.81</v>
      </c>
      <c r="H251" s="30">
        <v>5213.3599999999997</v>
      </c>
      <c r="I251" s="30">
        <v>3453.99</v>
      </c>
      <c r="J251" s="30">
        <v>10508.57</v>
      </c>
      <c r="K251" s="30">
        <v>7228.38</v>
      </c>
      <c r="L251" s="30">
        <v>3612.92</v>
      </c>
      <c r="M251" s="30">
        <v>6294.58</v>
      </c>
      <c r="N251" s="30">
        <v>7643.78</v>
      </c>
      <c r="O251" s="30">
        <v>4368.6000000000004</v>
      </c>
      <c r="P251" s="30">
        <v>3243.73</v>
      </c>
      <c r="Q251" s="30">
        <v>3495.87</v>
      </c>
      <c r="R251" s="29"/>
      <c r="S251" s="29"/>
      <c r="T251" s="29"/>
      <c r="U251" s="30">
        <v>2190.4499999999998</v>
      </c>
      <c r="V251" s="30">
        <v>529.24</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101880.02</v>
      </c>
      <c r="C252" s="29"/>
      <c r="D252" s="30">
        <v>3123.3</v>
      </c>
      <c r="E252" s="30">
        <v>11028.91</v>
      </c>
      <c r="F252" s="30">
        <v>23640.76</v>
      </c>
      <c r="G252" s="30">
        <v>6300.86</v>
      </c>
      <c r="H252" s="30">
        <v>5283.87</v>
      </c>
      <c r="I252" s="30">
        <v>3419.76</v>
      </c>
      <c r="J252" s="30">
        <v>10414.700000000001</v>
      </c>
      <c r="K252" s="30">
        <v>7256.34</v>
      </c>
      <c r="L252" s="30">
        <v>3572</v>
      </c>
      <c r="M252" s="30">
        <v>6149.64</v>
      </c>
      <c r="N252" s="30">
        <v>7475.9</v>
      </c>
      <c r="O252" s="30">
        <v>4260.34</v>
      </c>
      <c r="P252" s="30">
        <v>3228.38</v>
      </c>
      <c r="Q252" s="30">
        <v>3566.77</v>
      </c>
      <c r="R252" s="29"/>
      <c r="S252" s="29"/>
      <c r="T252" s="29"/>
      <c r="U252" s="30">
        <v>2158.12</v>
      </c>
      <c r="V252" s="30">
        <v>542.41</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98745.51</v>
      </c>
      <c r="C253" s="29"/>
      <c r="D253" s="30">
        <v>3100.2</v>
      </c>
      <c r="E253" s="30">
        <v>10500.13</v>
      </c>
      <c r="F253" s="30">
        <v>23219.25</v>
      </c>
      <c r="G253" s="30">
        <v>6089.64</v>
      </c>
      <c r="H253" s="30">
        <v>5028.0200000000004</v>
      </c>
      <c r="I253" s="30">
        <v>3273.29</v>
      </c>
      <c r="J253" s="30">
        <v>10026.06</v>
      </c>
      <c r="K253" s="30">
        <v>7106.25</v>
      </c>
      <c r="L253" s="30">
        <v>3406</v>
      </c>
      <c r="M253" s="30">
        <v>6102.52</v>
      </c>
      <c r="N253" s="30">
        <v>7126.42</v>
      </c>
      <c r="O253" s="30">
        <v>4037.07</v>
      </c>
      <c r="P253" s="30">
        <v>3163.79</v>
      </c>
      <c r="Q253" s="30">
        <v>3519.15</v>
      </c>
      <c r="R253" s="29"/>
      <c r="S253" s="29"/>
      <c r="T253" s="29"/>
      <c r="U253" s="30">
        <v>2090.42</v>
      </c>
      <c r="V253" s="30">
        <v>540.02</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100307.18</v>
      </c>
      <c r="C254" s="29"/>
      <c r="D254" s="30">
        <v>2960.45</v>
      </c>
      <c r="E254" s="30">
        <v>10003</v>
      </c>
      <c r="F254" s="30">
        <v>23257.87</v>
      </c>
      <c r="G254" s="30">
        <v>6051.16</v>
      </c>
      <c r="H254" s="30">
        <v>5030.84</v>
      </c>
      <c r="I254" s="30">
        <v>3375.51</v>
      </c>
      <c r="J254" s="30">
        <v>10384.41</v>
      </c>
      <c r="K254" s="30">
        <v>7502.25</v>
      </c>
      <c r="L254" s="30">
        <v>3511.2</v>
      </c>
      <c r="M254" s="30">
        <v>6616.58</v>
      </c>
      <c r="N254" s="30">
        <v>7407.67</v>
      </c>
      <c r="O254" s="30">
        <v>4217.2299999999996</v>
      </c>
      <c r="P254" s="30">
        <v>3198.5</v>
      </c>
      <c r="Q254" s="30">
        <v>3645.39</v>
      </c>
      <c r="R254" s="29"/>
      <c r="S254" s="29"/>
      <c r="T254" s="29"/>
      <c r="U254" s="30">
        <v>2187.66</v>
      </c>
      <c r="V254" s="30">
        <v>563.76</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107675.65</v>
      </c>
      <c r="C255" s="29"/>
      <c r="D255" s="30">
        <v>2856.92</v>
      </c>
      <c r="E255" s="30">
        <v>9992.99</v>
      </c>
      <c r="F255" s="30">
        <v>24432.32</v>
      </c>
      <c r="G255" s="30">
        <v>6310.15</v>
      </c>
      <c r="H255" s="30">
        <v>5354.52</v>
      </c>
      <c r="I255" s="30">
        <v>3707.45</v>
      </c>
      <c r="J255" s="30">
        <v>11441.72</v>
      </c>
      <c r="K255" s="30">
        <v>8365.98</v>
      </c>
      <c r="L255" s="30">
        <v>3871.24</v>
      </c>
      <c r="M255" s="30">
        <v>7606.5</v>
      </c>
      <c r="N255" s="30">
        <v>8215.1</v>
      </c>
      <c r="O255" s="30">
        <v>4722.8999999999996</v>
      </c>
      <c r="P255" s="30">
        <v>3385.81</v>
      </c>
      <c r="Q255" s="30">
        <v>3964.81</v>
      </c>
      <c r="R255" s="29"/>
      <c r="S255" s="29"/>
      <c r="T255" s="29"/>
      <c r="U255" s="30">
        <v>2434.5300000000002</v>
      </c>
      <c r="V255" s="30">
        <v>617.04999999999995</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101093.47</v>
      </c>
      <c r="C256" s="29"/>
      <c r="D256" s="30">
        <v>2467.64</v>
      </c>
      <c r="E256" s="30">
        <v>7744.47</v>
      </c>
      <c r="F256" s="30">
        <v>23069.51</v>
      </c>
      <c r="G256" s="30">
        <v>5896.03</v>
      </c>
      <c r="H256" s="30">
        <v>4990.1000000000004</v>
      </c>
      <c r="I256" s="30">
        <v>3581.32</v>
      </c>
      <c r="J256" s="30">
        <v>11046.7</v>
      </c>
      <c r="K256" s="30">
        <v>8131.28</v>
      </c>
      <c r="L256" s="30">
        <v>3752.95</v>
      </c>
      <c r="M256" s="30">
        <v>7629.12</v>
      </c>
      <c r="N256" s="30">
        <v>7923.55</v>
      </c>
      <c r="O256" s="30">
        <v>4559.9399999999996</v>
      </c>
      <c r="P256" s="30">
        <v>3214.68</v>
      </c>
      <c r="Q256" s="30">
        <v>3793.34</v>
      </c>
      <c r="R256" s="29"/>
      <c r="S256" s="29"/>
      <c r="T256" s="29"/>
      <c r="U256" s="30">
        <v>2352.1799999999998</v>
      </c>
      <c r="V256" s="30">
        <v>592.78</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98612.55</v>
      </c>
      <c r="C257" s="29"/>
      <c r="D257" s="30">
        <v>2250.89</v>
      </c>
      <c r="E257" s="30">
        <v>8360.8799999999992</v>
      </c>
      <c r="F257" s="30">
        <v>22262.87</v>
      </c>
      <c r="G257" s="30">
        <v>5662.06</v>
      </c>
      <c r="H257" s="30">
        <v>4795.46</v>
      </c>
      <c r="I257" s="30">
        <v>3489.84</v>
      </c>
      <c r="J257" s="30">
        <v>10703.13</v>
      </c>
      <c r="K257" s="30">
        <v>7831.28</v>
      </c>
      <c r="L257" s="30">
        <v>3669.46</v>
      </c>
      <c r="M257" s="30">
        <v>7605.66</v>
      </c>
      <c r="N257" s="30">
        <v>7625.75</v>
      </c>
      <c r="O257" s="30">
        <v>4393.46</v>
      </c>
      <c r="P257" s="30">
        <v>3146.76</v>
      </c>
      <c r="Q257" s="30">
        <v>3650.24</v>
      </c>
      <c r="R257" s="29"/>
      <c r="S257" s="29"/>
      <c r="T257" s="29"/>
      <c r="U257" s="30">
        <v>2274.19</v>
      </c>
      <c r="V257" s="30">
        <v>571.29999999999995</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100582.89</v>
      </c>
      <c r="C258" s="29"/>
      <c r="D258" s="30">
        <v>2324.08</v>
      </c>
      <c r="E258" s="30">
        <v>8888.14</v>
      </c>
      <c r="F258" s="30">
        <v>22980.57</v>
      </c>
      <c r="G258" s="30">
        <v>5797.48</v>
      </c>
      <c r="H258" s="30">
        <v>5001.1400000000003</v>
      </c>
      <c r="I258" s="30">
        <v>3527.38</v>
      </c>
      <c r="J258" s="30">
        <v>10797.34</v>
      </c>
      <c r="K258" s="30">
        <v>7746.21</v>
      </c>
      <c r="L258" s="30">
        <v>3759</v>
      </c>
      <c r="M258" s="30">
        <v>7759.28</v>
      </c>
      <c r="N258" s="30">
        <v>7580.78</v>
      </c>
      <c r="O258" s="30">
        <v>4392.7700000000004</v>
      </c>
      <c r="P258" s="30">
        <v>3146.92</v>
      </c>
      <c r="Q258" s="30">
        <v>3690.14</v>
      </c>
      <c r="R258" s="29"/>
      <c r="S258" s="29"/>
      <c r="T258" s="29"/>
      <c r="U258" s="30">
        <v>2288.6</v>
      </c>
      <c r="V258" s="30">
        <v>572.07000000000005</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108572.5</v>
      </c>
      <c r="C259" s="29"/>
      <c r="D259" s="30">
        <v>2624.45</v>
      </c>
      <c r="E259" s="30">
        <v>10281.24</v>
      </c>
      <c r="F259" s="30">
        <v>24832.98</v>
      </c>
      <c r="G259" s="30">
        <v>6285.5</v>
      </c>
      <c r="H259" s="30">
        <v>5617.36</v>
      </c>
      <c r="I259" s="30">
        <v>3735.9</v>
      </c>
      <c r="J259" s="30">
        <v>11485.92</v>
      </c>
      <c r="K259" s="30">
        <v>8102.42</v>
      </c>
      <c r="L259" s="30">
        <v>4070.8</v>
      </c>
      <c r="M259" s="30">
        <v>8224.67</v>
      </c>
      <c r="N259" s="30">
        <v>7977.81</v>
      </c>
      <c r="O259" s="30">
        <v>4666.24</v>
      </c>
      <c r="P259" s="30">
        <v>3305.21</v>
      </c>
      <c r="Q259" s="30">
        <v>3956.25</v>
      </c>
      <c r="R259" s="29"/>
      <c r="S259" s="29"/>
      <c r="T259" s="29"/>
      <c r="U259" s="30">
        <v>2417.14</v>
      </c>
      <c r="V259" s="30">
        <v>606.30999999999995</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108463.08</v>
      </c>
      <c r="C260" s="29"/>
      <c r="D260" s="30">
        <v>2743.1</v>
      </c>
      <c r="E260" s="30">
        <v>10818.01</v>
      </c>
      <c r="F260" s="30">
        <v>24519.34</v>
      </c>
      <c r="G260" s="30">
        <v>6262.65</v>
      </c>
      <c r="H260" s="30">
        <v>5783.31</v>
      </c>
      <c r="I260" s="30">
        <v>3679.13</v>
      </c>
      <c r="J260" s="30">
        <v>11310.78</v>
      </c>
      <c r="K260" s="30">
        <v>7932.54</v>
      </c>
      <c r="L260" s="30">
        <v>4016.23</v>
      </c>
      <c r="M260" s="30">
        <v>8319.0300000000007</v>
      </c>
      <c r="N260" s="30">
        <v>7796.42</v>
      </c>
      <c r="O260" s="30">
        <v>4592.6000000000004</v>
      </c>
      <c r="P260" s="30">
        <v>3324.01</v>
      </c>
      <c r="Q260" s="30">
        <v>3974.12</v>
      </c>
      <c r="R260" s="29"/>
      <c r="S260" s="29"/>
      <c r="T260" s="29"/>
      <c r="U260" s="30">
        <v>2381.6999999999998</v>
      </c>
      <c r="V260" s="30">
        <v>607.79999999999995</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107192.36</v>
      </c>
      <c r="C261" s="29"/>
      <c r="D261" s="30">
        <v>2770.51</v>
      </c>
      <c r="E261" s="30">
        <v>11054.45</v>
      </c>
      <c r="F261" s="30">
        <v>24313.09</v>
      </c>
      <c r="G261" s="30">
        <v>6174.16</v>
      </c>
      <c r="H261" s="30">
        <v>5758.17</v>
      </c>
      <c r="I261" s="30">
        <v>3541.58</v>
      </c>
      <c r="J261" s="30">
        <v>11003.12</v>
      </c>
      <c r="K261" s="30">
        <v>7664.21</v>
      </c>
      <c r="L261" s="30">
        <v>3903.02</v>
      </c>
      <c r="M261" s="30">
        <v>8426.31</v>
      </c>
      <c r="N261" s="30">
        <v>7483.48</v>
      </c>
      <c r="O261" s="30">
        <v>4400.71</v>
      </c>
      <c r="P261" s="30">
        <v>3331.69</v>
      </c>
      <c r="Q261" s="30">
        <v>3997.2</v>
      </c>
      <c r="R261" s="29"/>
      <c r="S261" s="29"/>
      <c r="T261" s="29"/>
      <c r="U261" s="30">
        <v>2350.0300000000002</v>
      </c>
      <c r="V261" s="30">
        <v>605.41999999999996</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108330.46</v>
      </c>
      <c r="C262" s="29"/>
      <c r="D262" s="30">
        <v>2777.03</v>
      </c>
      <c r="E262" s="30">
        <v>11281.6</v>
      </c>
      <c r="F262" s="30">
        <v>24512.06</v>
      </c>
      <c r="G262" s="30">
        <v>6137.87</v>
      </c>
      <c r="H262" s="30">
        <v>5831.33</v>
      </c>
      <c r="I262" s="30">
        <v>3534.92</v>
      </c>
      <c r="J262" s="30">
        <v>11056.19</v>
      </c>
      <c r="K262" s="30">
        <v>7735.72</v>
      </c>
      <c r="L262" s="30">
        <v>3931.35</v>
      </c>
      <c r="M262" s="30">
        <v>8713.6299999999992</v>
      </c>
      <c r="N262" s="30">
        <v>7460.01</v>
      </c>
      <c r="O262" s="30">
        <v>4382.03</v>
      </c>
      <c r="P262" s="30">
        <v>3379.08</v>
      </c>
      <c r="Q262" s="30">
        <v>4139.49</v>
      </c>
      <c r="R262" s="29"/>
      <c r="S262" s="29"/>
      <c r="T262" s="29"/>
      <c r="U262" s="30">
        <v>2391.44</v>
      </c>
      <c r="V262" s="30">
        <v>623.87</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117320.3</v>
      </c>
      <c r="C263" s="29"/>
      <c r="D263" s="30">
        <v>2948.99</v>
      </c>
      <c r="E263" s="30">
        <v>12104.27</v>
      </c>
      <c r="F263" s="30">
        <v>26215.34</v>
      </c>
      <c r="G263" s="30">
        <v>6458.67</v>
      </c>
      <c r="H263" s="30">
        <v>6357.75</v>
      </c>
      <c r="I263" s="30">
        <v>3828.73</v>
      </c>
      <c r="J263" s="30">
        <v>12044.39</v>
      </c>
      <c r="K263" s="30">
        <v>8516.31</v>
      </c>
      <c r="L263" s="30">
        <v>4318.9799999999996</v>
      </c>
      <c r="M263" s="30">
        <v>9627.0300000000007</v>
      </c>
      <c r="N263" s="30">
        <v>8113.71</v>
      </c>
      <c r="O263" s="30">
        <v>4768.55</v>
      </c>
      <c r="P263" s="30">
        <v>3623.58</v>
      </c>
      <c r="Q263" s="30">
        <v>4565.79</v>
      </c>
      <c r="R263" s="29"/>
      <c r="S263" s="29"/>
      <c r="T263" s="29"/>
      <c r="U263" s="30">
        <v>2626.9</v>
      </c>
      <c r="V263" s="30">
        <v>693.29</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109024.95</v>
      </c>
      <c r="C264" s="29"/>
      <c r="D264" s="30">
        <v>2500.56</v>
      </c>
      <c r="E264" s="30">
        <v>11111.49</v>
      </c>
      <c r="F264" s="30">
        <v>24871.79</v>
      </c>
      <c r="G264" s="30">
        <v>6202.31</v>
      </c>
      <c r="H264" s="30">
        <v>6284.8</v>
      </c>
      <c r="I264" s="30">
        <v>3608.65</v>
      </c>
      <c r="J264" s="30">
        <v>11072.95</v>
      </c>
      <c r="K264" s="30">
        <v>8007.56</v>
      </c>
      <c r="L264" s="30">
        <v>3982.28</v>
      </c>
      <c r="M264" s="30">
        <v>9509.77</v>
      </c>
      <c r="N264" s="30">
        <v>7078.38</v>
      </c>
      <c r="O264" s="30">
        <v>3673.3</v>
      </c>
      <c r="P264" s="30">
        <v>3501.89</v>
      </c>
      <c r="Q264" s="30">
        <v>4341.3</v>
      </c>
      <c r="R264" s="29"/>
      <c r="S264" s="29"/>
      <c r="T264" s="29"/>
      <c r="U264" s="30">
        <v>2218.87</v>
      </c>
      <c r="V264" s="30">
        <v>626.74</v>
      </c>
      <c r="W264" s="29"/>
      <c r="X264" s="30">
        <v>2429.8200000000002</v>
      </c>
      <c r="Y264" s="30">
        <v>66.91</v>
      </c>
      <c r="Z264" s="30">
        <v>3.83</v>
      </c>
      <c r="AA264" s="30">
        <v>11111.49</v>
      </c>
      <c r="AB264" s="30">
        <v>3023.68</v>
      </c>
      <c r="AC264" s="30">
        <v>915.56</v>
      </c>
      <c r="AD264" s="30">
        <v>289.64</v>
      </c>
      <c r="AE264" s="30">
        <v>541.22</v>
      </c>
      <c r="AF264" s="30">
        <v>727.85</v>
      </c>
      <c r="AG264" s="30">
        <v>638.33000000000004</v>
      </c>
      <c r="AH264" s="30">
        <v>3546.64</v>
      </c>
      <c r="AI264" s="30">
        <v>1335.04</v>
      </c>
      <c r="AJ264" s="30">
        <v>1084.06</v>
      </c>
      <c r="AK264" s="30">
        <v>734.99</v>
      </c>
      <c r="AL264" s="30">
        <v>1979.72</v>
      </c>
      <c r="AM264" s="30">
        <v>1134.54</v>
      </c>
      <c r="AN264" s="30">
        <v>1759.68</v>
      </c>
      <c r="AO264" s="30">
        <v>668.09</v>
      </c>
      <c r="AP264" s="30">
        <v>1545.73</v>
      </c>
      <c r="AQ264" s="30">
        <v>2766.53</v>
      </c>
      <c r="AR264" s="30">
        <v>1158.77</v>
      </c>
      <c r="AS264" s="30">
        <v>499.44</v>
      </c>
      <c r="AT264" s="30">
        <v>522.29</v>
      </c>
      <c r="AU264" s="30">
        <v>6202.31</v>
      </c>
      <c r="AV264" s="30">
        <v>3561.83</v>
      </c>
      <c r="AW264" s="30">
        <v>2722.97</v>
      </c>
      <c r="AX264" s="30">
        <v>3608.65</v>
      </c>
      <c r="AY264" s="30">
        <v>727.52</v>
      </c>
      <c r="AZ264" s="30">
        <v>3213.09</v>
      </c>
      <c r="BA264" s="30">
        <v>7132.34</v>
      </c>
      <c r="BB264" s="30">
        <v>5393.22</v>
      </c>
      <c r="BC264" s="30">
        <v>215.83</v>
      </c>
      <c r="BD264" s="30">
        <v>749.58</v>
      </c>
      <c r="BE264" s="30">
        <v>1621.13</v>
      </c>
      <c r="BF264" s="29"/>
      <c r="BG264" s="30">
        <v>3982.28</v>
      </c>
      <c r="BH264" s="30">
        <v>1738.76</v>
      </c>
      <c r="BI264" s="30">
        <v>2145.7399999999998</v>
      </c>
      <c r="BJ264" s="30">
        <v>4178.55</v>
      </c>
      <c r="BK264" s="30">
        <v>1446.72</v>
      </c>
      <c r="BL264" s="30">
        <v>3079.22</v>
      </c>
      <c r="BM264" s="30">
        <v>3708.59</v>
      </c>
      <c r="BN264" s="30">
        <v>290.56</v>
      </c>
      <c r="BO264" s="30">
        <v>3673.3</v>
      </c>
      <c r="BP264" s="30">
        <v>793.09</v>
      </c>
      <c r="BQ264" s="30">
        <v>761.17</v>
      </c>
      <c r="BR264" s="30">
        <v>1452.11</v>
      </c>
      <c r="BS264" s="30">
        <v>246.78</v>
      </c>
      <c r="BT264" s="30">
        <v>248.74</v>
      </c>
      <c r="BU264" s="30">
        <v>2129.77</v>
      </c>
      <c r="BV264" s="30">
        <v>321.8</v>
      </c>
      <c r="BW264" s="30">
        <v>381.21</v>
      </c>
      <c r="BX264" s="30">
        <v>1508.52</v>
      </c>
      <c r="BY264" s="29"/>
      <c r="BZ264" s="29"/>
      <c r="CA264" s="29"/>
      <c r="CB264" s="29"/>
      <c r="CC264" s="30">
        <v>1913.24</v>
      </c>
      <c r="CD264" s="30">
        <v>305.64</v>
      </c>
      <c r="CE264" s="30">
        <v>158.04</v>
      </c>
      <c r="CF264" s="30">
        <v>117.39</v>
      </c>
      <c r="CG264" s="30">
        <v>351.31</v>
      </c>
    </row>
    <row r="265" spans="1:85" x14ac:dyDescent="0.3">
      <c r="A265" s="25" t="s">
        <v>338</v>
      </c>
      <c r="B265" s="30">
        <v>110571.24</v>
      </c>
      <c r="C265" s="29"/>
      <c r="D265" s="30">
        <v>2760.04</v>
      </c>
      <c r="E265" s="30">
        <v>10852.91</v>
      </c>
      <c r="F265" s="30">
        <v>24775.27</v>
      </c>
      <c r="G265" s="30">
        <v>6328.87</v>
      </c>
      <c r="H265" s="30">
        <v>6775.03</v>
      </c>
      <c r="I265" s="30">
        <v>3770.82</v>
      </c>
      <c r="J265" s="30">
        <v>10918.33</v>
      </c>
      <c r="K265" s="30">
        <v>8390.07</v>
      </c>
      <c r="L265" s="30">
        <v>3963.5</v>
      </c>
      <c r="M265" s="30">
        <v>9910.84</v>
      </c>
      <c r="N265" s="30">
        <v>6716.51</v>
      </c>
      <c r="O265" s="30">
        <v>3904.93</v>
      </c>
      <c r="P265" s="30">
        <v>3574.34</v>
      </c>
      <c r="Q265" s="30">
        <v>4394.29</v>
      </c>
      <c r="R265" s="29"/>
      <c r="S265" s="29"/>
      <c r="T265" s="29"/>
      <c r="U265" s="30">
        <v>2411.46</v>
      </c>
      <c r="V265" s="30">
        <v>640.78</v>
      </c>
      <c r="W265" s="29"/>
      <c r="X265" s="30">
        <v>2674.8</v>
      </c>
      <c r="Y265" s="30">
        <v>77.94</v>
      </c>
      <c r="Z265" s="30">
        <v>7.3</v>
      </c>
      <c r="AA265" s="30">
        <v>10852.91</v>
      </c>
      <c r="AB265" s="30">
        <v>3007.01</v>
      </c>
      <c r="AC265" s="30">
        <v>904.36</v>
      </c>
      <c r="AD265" s="30">
        <v>285.01</v>
      </c>
      <c r="AE265" s="30">
        <v>552.44000000000005</v>
      </c>
      <c r="AF265" s="30">
        <v>734.85</v>
      </c>
      <c r="AG265" s="30">
        <v>622.30999999999995</v>
      </c>
      <c r="AH265" s="30">
        <v>3519</v>
      </c>
      <c r="AI265" s="30">
        <v>1340.66</v>
      </c>
      <c r="AJ265" s="30">
        <v>1075.76</v>
      </c>
      <c r="AK265" s="30">
        <v>717.61</v>
      </c>
      <c r="AL265" s="30">
        <v>1948.34</v>
      </c>
      <c r="AM265" s="30">
        <v>1140.03</v>
      </c>
      <c r="AN265" s="30">
        <v>1761.23</v>
      </c>
      <c r="AO265" s="30">
        <v>667.74</v>
      </c>
      <c r="AP265" s="30">
        <v>1531.71</v>
      </c>
      <c r="AQ265" s="30">
        <v>2785.28</v>
      </c>
      <c r="AR265" s="30">
        <v>1155.55</v>
      </c>
      <c r="AS265" s="30">
        <v>500.48</v>
      </c>
      <c r="AT265" s="30">
        <v>525.91</v>
      </c>
      <c r="AU265" s="30">
        <v>6328.87</v>
      </c>
      <c r="AV265" s="30">
        <v>3835.35</v>
      </c>
      <c r="AW265" s="30">
        <v>2939.67</v>
      </c>
      <c r="AX265" s="30">
        <v>3770.82</v>
      </c>
      <c r="AY265" s="30">
        <v>723.31</v>
      </c>
      <c r="AZ265" s="30">
        <v>3211.02</v>
      </c>
      <c r="BA265" s="30">
        <v>6984</v>
      </c>
      <c r="BB265" s="30">
        <v>5288.76</v>
      </c>
      <c r="BC265" s="30">
        <v>348.68</v>
      </c>
      <c r="BD265" s="30">
        <v>965.36</v>
      </c>
      <c r="BE265" s="30">
        <v>1743.9</v>
      </c>
      <c r="BF265" s="29"/>
      <c r="BG265" s="30">
        <v>3963.5</v>
      </c>
      <c r="BH265" s="30">
        <v>1810.17</v>
      </c>
      <c r="BI265" s="30">
        <v>2280.89</v>
      </c>
      <c r="BJ265" s="30">
        <v>4356.91</v>
      </c>
      <c r="BK265" s="30">
        <v>1462.87</v>
      </c>
      <c r="BL265" s="30">
        <v>2866.25</v>
      </c>
      <c r="BM265" s="30">
        <v>3553.53</v>
      </c>
      <c r="BN265" s="30">
        <v>296.73</v>
      </c>
      <c r="BO265" s="30">
        <v>3904.93</v>
      </c>
      <c r="BP265" s="30">
        <v>800.43</v>
      </c>
      <c r="BQ265" s="30">
        <v>774.18</v>
      </c>
      <c r="BR265" s="30">
        <v>1508.01</v>
      </c>
      <c r="BS265" s="30">
        <v>249.43</v>
      </c>
      <c r="BT265" s="30">
        <v>242.29</v>
      </c>
      <c r="BU265" s="30">
        <v>2190.96</v>
      </c>
      <c r="BV265" s="30">
        <v>318.89</v>
      </c>
      <c r="BW265" s="30">
        <v>412.41</v>
      </c>
      <c r="BX265" s="30">
        <v>1472.02</v>
      </c>
      <c r="BY265" s="29"/>
      <c r="BZ265" s="29"/>
      <c r="CA265" s="29"/>
      <c r="CB265" s="29"/>
      <c r="CC265" s="30">
        <v>2051.96</v>
      </c>
      <c r="CD265" s="30">
        <v>359.5</v>
      </c>
      <c r="CE265" s="30">
        <v>173.06</v>
      </c>
      <c r="CF265" s="30">
        <v>116.32</v>
      </c>
      <c r="CG265" s="30">
        <v>351.4</v>
      </c>
    </row>
    <row r="266" spans="1:85" x14ac:dyDescent="0.3">
      <c r="A266" s="25" t="s">
        <v>339</v>
      </c>
      <c r="B266" s="30">
        <v>109207.1</v>
      </c>
      <c r="C266" s="29"/>
      <c r="D266" s="30">
        <v>2810.88</v>
      </c>
      <c r="E266" s="30">
        <v>10657.09</v>
      </c>
      <c r="F266" s="30">
        <v>24694.71</v>
      </c>
      <c r="G266" s="30">
        <v>5978.48</v>
      </c>
      <c r="H266" s="30">
        <v>6279.19</v>
      </c>
      <c r="I266" s="30">
        <v>3590.08</v>
      </c>
      <c r="J266" s="30">
        <v>10895.36</v>
      </c>
      <c r="K266" s="30">
        <v>8252.39</v>
      </c>
      <c r="L266" s="30">
        <v>4004.28</v>
      </c>
      <c r="M266" s="30">
        <v>9907.2199999999993</v>
      </c>
      <c r="N266" s="30">
        <v>6804.67</v>
      </c>
      <c r="O266" s="30">
        <v>3817.93</v>
      </c>
      <c r="P266" s="30">
        <v>3623.1</v>
      </c>
      <c r="Q266" s="30">
        <v>4359.8</v>
      </c>
      <c r="R266" s="29"/>
      <c r="S266" s="29"/>
      <c r="T266" s="29"/>
      <c r="U266" s="30">
        <v>2398.21</v>
      </c>
      <c r="V266" s="30">
        <v>641.16999999999996</v>
      </c>
      <c r="W266" s="29"/>
      <c r="X266" s="30">
        <v>2728.13</v>
      </c>
      <c r="Y266" s="30">
        <v>73.739999999999995</v>
      </c>
      <c r="Z266" s="30">
        <v>9.01</v>
      </c>
      <c r="AA266" s="30">
        <v>10657.09</v>
      </c>
      <c r="AB266" s="30">
        <v>2977.75</v>
      </c>
      <c r="AC266" s="30">
        <v>884.14</v>
      </c>
      <c r="AD266" s="30">
        <v>280.41000000000003</v>
      </c>
      <c r="AE266" s="30">
        <v>561.95000000000005</v>
      </c>
      <c r="AF266" s="30">
        <v>730.46</v>
      </c>
      <c r="AG266" s="30">
        <v>608.24</v>
      </c>
      <c r="AH266" s="30">
        <v>3512.34</v>
      </c>
      <c r="AI266" s="30">
        <v>1349.89</v>
      </c>
      <c r="AJ266" s="30">
        <v>1073.17</v>
      </c>
      <c r="AK266" s="30">
        <v>703.14</v>
      </c>
      <c r="AL266" s="30">
        <v>1920.01</v>
      </c>
      <c r="AM266" s="30">
        <v>1153.4100000000001</v>
      </c>
      <c r="AN266" s="30">
        <v>1764.42</v>
      </c>
      <c r="AO266" s="30">
        <v>663.26</v>
      </c>
      <c r="AP266" s="30">
        <v>1526.61</v>
      </c>
      <c r="AQ266" s="30">
        <v>2799.71</v>
      </c>
      <c r="AR266" s="30">
        <v>1158.1300000000001</v>
      </c>
      <c r="AS266" s="30">
        <v>496.84</v>
      </c>
      <c r="AT266" s="30">
        <v>530.80999999999995</v>
      </c>
      <c r="AU266" s="30">
        <v>5978.48</v>
      </c>
      <c r="AV266" s="30">
        <v>3536.07</v>
      </c>
      <c r="AW266" s="30">
        <v>2743.12</v>
      </c>
      <c r="AX266" s="30">
        <v>3590.08</v>
      </c>
      <c r="AY266" s="30">
        <v>734.65</v>
      </c>
      <c r="AZ266" s="30">
        <v>3207.81</v>
      </c>
      <c r="BA266" s="30">
        <v>6952.9</v>
      </c>
      <c r="BB266" s="30">
        <v>5181.37</v>
      </c>
      <c r="BC266" s="30">
        <v>363.46</v>
      </c>
      <c r="BD266" s="30">
        <v>1007.76</v>
      </c>
      <c r="BE266" s="30">
        <v>1648.11</v>
      </c>
      <c r="BF266" s="29"/>
      <c r="BG266" s="30">
        <v>4004.28</v>
      </c>
      <c r="BH266" s="30">
        <v>1817.97</v>
      </c>
      <c r="BI266" s="30">
        <v>2339.75</v>
      </c>
      <c r="BJ266" s="30">
        <v>4279.2700000000004</v>
      </c>
      <c r="BK266" s="30">
        <v>1470.24</v>
      </c>
      <c r="BL266" s="30">
        <v>3049.7</v>
      </c>
      <c r="BM266" s="30">
        <v>3460.76</v>
      </c>
      <c r="BN266" s="30">
        <v>294.22000000000003</v>
      </c>
      <c r="BO266" s="30">
        <v>3817.93</v>
      </c>
      <c r="BP266" s="30">
        <v>831.9</v>
      </c>
      <c r="BQ266" s="30">
        <v>754.71</v>
      </c>
      <c r="BR266" s="30">
        <v>1548.77</v>
      </c>
      <c r="BS266" s="30">
        <v>251.95</v>
      </c>
      <c r="BT266" s="30">
        <v>235.77</v>
      </c>
      <c r="BU266" s="30">
        <v>2196.39</v>
      </c>
      <c r="BV266" s="30">
        <v>314.54000000000002</v>
      </c>
      <c r="BW266" s="30">
        <v>394.11</v>
      </c>
      <c r="BX266" s="30">
        <v>1454.76</v>
      </c>
      <c r="BY266" s="29"/>
      <c r="BZ266" s="29"/>
      <c r="CA266" s="29"/>
      <c r="CB266" s="29"/>
      <c r="CC266" s="30">
        <v>2038.16</v>
      </c>
      <c r="CD266" s="30">
        <v>360.05</v>
      </c>
      <c r="CE266" s="30">
        <v>170.48</v>
      </c>
      <c r="CF266" s="30">
        <v>114.75</v>
      </c>
      <c r="CG266" s="30">
        <v>355.94</v>
      </c>
    </row>
    <row r="267" spans="1:85" x14ac:dyDescent="0.3">
      <c r="A267" s="25" t="s">
        <v>340</v>
      </c>
      <c r="B267" s="30">
        <v>109722.76</v>
      </c>
      <c r="C267" s="29"/>
      <c r="D267" s="30">
        <v>2871.94</v>
      </c>
      <c r="E267" s="30">
        <v>10646.47</v>
      </c>
      <c r="F267" s="30">
        <v>24859.7</v>
      </c>
      <c r="G267" s="30">
        <v>5940.08</v>
      </c>
      <c r="H267" s="30">
        <v>6265.61</v>
      </c>
      <c r="I267" s="30">
        <v>3555.43</v>
      </c>
      <c r="J267" s="30">
        <v>11001.3</v>
      </c>
      <c r="K267" s="30">
        <v>8295.8700000000008</v>
      </c>
      <c r="L267" s="30">
        <v>4122.22</v>
      </c>
      <c r="M267" s="30">
        <v>10002.19</v>
      </c>
      <c r="N267" s="30">
        <v>6800.76</v>
      </c>
      <c r="O267" s="30">
        <v>3782.87</v>
      </c>
      <c r="P267" s="30">
        <v>3693.82</v>
      </c>
      <c r="Q267" s="30">
        <v>4344.8</v>
      </c>
      <c r="R267" s="29"/>
      <c r="S267" s="29"/>
      <c r="T267" s="29"/>
      <c r="U267" s="30">
        <v>2378.36</v>
      </c>
      <c r="V267" s="30">
        <v>650.89</v>
      </c>
      <c r="W267" s="29"/>
      <c r="X267" s="30">
        <v>2789.84</v>
      </c>
      <c r="Y267" s="30">
        <v>71.239999999999995</v>
      </c>
      <c r="Z267" s="30">
        <v>10.86</v>
      </c>
      <c r="AA267" s="30">
        <v>10646.47</v>
      </c>
      <c r="AB267" s="30">
        <v>2976.56</v>
      </c>
      <c r="AC267" s="30">
        <v>871.27</v>
      </c>
      <c r="AD267" s="30">
        <v>285.37</v>
      </c>
      <c r="AE267" s="30">
        <v>517.79999999999995</v>
      </c>
      <c r="AF267" s="30">
        <v>716.28</v>
      </c>
      <c r="AG267" s="30">
        <v>608.16</v>
      </c>
      <c r="AH267" s="30">
        <v>3512.97</v>
      </c>
      <c r="AI267" s="30">
        <v>1358.28</v>
      </c>
      <c r="AJ267" s="30">
        <v>1107.48</v>
      </c>
      <c r="AK267" s="30">
        <v>699.5</v>
      </c>
      <c r="AL267" s="30">
        <v>1921.34</v>
      </c>
      <c r="AM267" s="30">
        <v>1178.05</v>
      </c>
      <c r="AN267" s="30">
        <v>1790.59</v>
      </c>
      <c r="AO267" s="30">
        <v>669.02</v>
      </c>
      <c r="AP267" s="30">
        <v>1553.65</v>
      </c>
      <c r="AQ267" s="30">
        <v>2867.15</v>
      </c>
      <c r="AR267" s="30">
        <v>1177.52</v>
      </c>
      <c r="AS267" s="30">
        <v>501.92</v>
      </c>
      <c r="AT267" s="30">
        <v>546.79999999999995</v>
      </c>
      <c r="AU267" s="30">
        <v>5940.08</v>
      </c>
      <c r="AV267" s="30">
        <v>3525.31</v>
      </c>
      <c r="AW267" s="30">
        <v>2740.3</v>
      </c>
      <c r="AX267" s="30">
        <v>3555.43</v>
      </c>
      <c r="AY267" s="30">
        <v>748.57</v>
      </c>
      <c r="AZ267" s="30">
        <v>3230.89</v>
      </c>
      <c r="BA267" s="30">
        <v>7021.84</v>
      </c>
      <c r="BB267" s="30">
        <v>5146.33</v>
      </c>
      <c r="BC267" s="30">
        <v>377.63</v>
      </c>
      <c r="BD267" s="30">
        <v>1049.22</v>
      </c>
      <c r="BE267" s="30">
        <v>1662.02</v>
      </c>
      <c r="BF267" s="29"/>
      <c r="BG267" s="30">
        <v>4122.22</v>
      </c>
      <c r="BH267" s="30">
        <v>1817.09</v>
      </c>
      <c r="BI267" s="30">
        <v>2404.2800000000002</v>
      </c>
      <c r="BJ267" s="30">
        <v>4307.82</v>
      </c>
      <c r="BK267" s="30">
        <v>1472.99</v>
      </c>
      <c r="BL267" s="30">
        <v>3036.6</v>
      </c>
      <c r="BM267" s="30">
        <v>3470.61</v>
      </c>
      <c r="BN267" s="30">
        <v>293.54000000000002</v>
      </c>
      <c r="BO267" s="30">
        <v>3782.87</v>
      </c>
      <c r="BP267" s="30">
        <v>865.1</v>
      </c>
      <c r="BQ267" s="30">
        <v>736.42</v>
      </c>
      <c r="BR267" s="30">
        <v>1586.68</v>
      </c>
      <c r="BS267" s="30">
        <v>256.98</v>
      </c>
      <c r="BT267" s="30">
        <v>248.65</v>
      </c>
      <c r="BU267" s="30">
        <v>2172.91</v>
      </c>
      <c r="BV267" s="30">
        <v>314.94</v>
      </c>
      <c r="BW267" s="30">
        <v>399.96</v>
      </c>
      <c r="BX267" s="30">
        <v>1456.99</v>
      </c>
      <c r="BY267" s="29"/>
      <c r="BZ267" s="29"/>
      <c r="CA267" s="29"/>
      <c r="CB267" s="29"/>
      <c r="CC267" s="30">
        <v>2016.62</v>
      </c>
      <c r="CD267" s="30">
        <v>361.74</v>
      </c>
      <c r="CE267" s="30">
        <v>170.34</v>
      </c>
      <c r="CF267" s="30">
        <v>113.86</v>
      </c>
      <c r="CG267" s="30">
        <v>366.69</v>
      </c>
    </row>
    <row r="268" spans="1:85" x14ac:dyDescent="0.3">
      <c r="A268" s="25" t="s">
        <v>341</v>
      </c>
      <c r="B268" s="30">
        <v>102909.72</v>
      </c>
      <c r="C268" s="29"/>
      <c r="D268" s="30">
        <v>2681.44</v>
      </c>
      <c r="E268" s="30">
        <v>9834.4</v>
      </c>
      <c r="F268" s="30">
        <v>23417.43</v>
      </c>
      <c r="G268" s="30">
        <v>5601.53</v>
      </c>
      <c r="H268" s="30">
        <v>6024.01</v>
      </c>
      <c r="I268" s="30">
        <v>3381.16</v>
      </c>
      <c r="J268" s="30">
        <v>10173.69</v>
      </c>
      <c r="K268" s="30">
        <v>7907.68</v>
      </c>
      <c r="L268" s="30">
        <v>3781.68</v>
      </c>
      <c r="M268" s="30">
        <v>9404.61</v>
      </c>
      <c r="N268" s="30">
        <v>6245.86</v>
      </c>
      <c r="O268" s="30">
        <v>3428.57</v>
      </c>
      <c r="P268" s="30">
        <v>3565.61</v>
      </c>
      <c r="Q268" s="30">
        <v>4215.37</v>
      </c>
      <c r="R268" s="29"/>
      <c r="S268" s="29"/>
      <c r="T268" s="29"/>
      <c r="U268" s="30">
        <v>2159.3000000000002</v>
      </c>
      <c r="V268" s="30">
        <v>608.21</v>
      </c>
      <c r="W268" s="29"/>
      <c r="X268" s="30">
        <v>2603.6999999999998</v>
      </c>
      <c r="Y268" s="30">
        <v>65.86</v>
      </c>
      <c r="Z268" s="30">
        <v>11.87</v>
      </c>
      <c r="AA268" s="30">
        <v>9834.4</v>
      </c>
      <c r="AB268" s="30">
        <v>2753.46</v>
      </c>
      <c r="AC268" s="30">
        <v>811.79</v>
      </c>
      <c r="AD268" s="30">
        <v>275.77999999999997</v>
      </c>
      <c r="AE268" s="30">
        <v>508.92</v>
      </c>
      <c r="AF268" s="30">
        <v>684.13</v>
      </c>
      <c r="AG268" s="30">
        <v>573.23</v>
      </c>
      <c r="AH268" s="30">
        <v>3166.39</v>
      </c>
      <c r="AI268" s="30">
        <v>1252.99</v>
      </c>
      <c r="AJ268" s="30">
        <v>1083.96</v>
      </c>
      <c r="AK268" s="30">
        <v>661.73</v>
      </c>
      <c r="AL268" s="30">
        <v>1801.56</v>
      </c>
      <c r="AM268" s="30">
        <v>1130.79</v>
      </c>
      <c r="AN268" s="30">
        <v>1708.22</v>
      </c>
      <c r="AO268" s="30">
        <v>645.16</v>
      </c>
      <c r="AP268" s="30">
        <v>1510.79</v>
      </c>
      <c r="AQ268" s="30">
        <v>2724.43</v>
      </c>
      <c r="AR268" s="30">
        <v>1122.25</v>
      </c>
      <c r="AS268" s="30">
        <v>467.87</v>
      </c>
      <c r="AT268" s="30">
        <v>533.99</v>
      </c>
      <c r="AU268" s="30">
        <v>5601.53</v>
      </c>
      <c r="AV268" s="30">
        <v>3367.55</v>
      </c>
      <c r="AW268" s="30">
        <v>2656.46</v>
      </c>
      <c r="AX268" s="30">
        <v>3381.16</v>
      </c>
      <c r="AY268" s="30">
        <v>709.07</v>
      </c>
      <c r="AZ268" s="30">
        <v>3020.73</v>
      </c>
      <c r="BA268" s="30">
        <v>6443.89</v>
      </c>
      <c r="BB268" s="30">
        <v>4821.59</v>
      </c>
      <c r="BC268" s="30">
        <v>345.45</v>
      </c>
      <c r="BD268" s="30">
        <v>1031.51</v>
      </c>
      <c r="BE268" s="30">
        <v>1638.58</v>
      </c>
      <c r="BF268" s="29"/>
      <c r="BG268" s="30">
        <v>3781.68</v>
      </c>
      <c r="BH268" s="30">
        <v>1678.08</v>
      </c>
      <c r="BI268" s="30">
        <v>2182.2399999999998</v>
      </c>
      <c r="BJ268" s="30">
        <v>4140.07</v>
      </c>
      <c r="BK268" s="30">
        <v>1404.22</v>
      </c>
      <c r="BL268" s="30">
        <v>2786.74</v>
      </c>
      <c r="BM268" s="30">
        <v>3179.7</v>
      </c>
      <c r="BN268" s="30">
        <v>279.42</v>
      </c>
      <c r="BO268" s="30">
        <v>3428.57</v>
      </c>
      <c r="BP268" s="30">
        <v>834.51</v>
      </c>
      <c r="BQ268" s="30">
        <v>691.48</v>
      </c>
      <c r="BR268" s="30">
        <v>1544.94</v>
      </c>
      <c r="BS268" s="30">
        <v>247.4</v>
      </c>
      <c r="BT268" s="30">
        <v>247.27</v>
      </c>
      <c r="BU268" s="30">
        <v>2157.84</v>
      </c>
      <c r="BV268" s="30">
        <v>299.07</v>
      </c>
      <c r="BW268" s="30">
        <v>395.61</v>
      </c>
      <c r="BX268" s="30">
        <v>1362.84</v>
      </c>
      <c r="BY268" s="29"/>
      <c r="BZ268" s="29"/>
      <c r="CA268" s="29"/>
      <c r="CB268" s="29"/>
      <c r="CC268" s="30">
        <v>1828.1</v>
      </c>
      <c r="CD268" s="30">
        <v>331.21</v>
      </c>
      <c r="CE268" s="30">
        <v>156.51</v>
      </c>
      <c r="CF268" s="30">
        <v>105.12</v>
      </c>
      <c r="CG268" s="30">
        <v>346.58</v>
      </c>
    </row>
    <row r="269" spans="1:85" x14ac:dyDescent="0.3">
      <c r="A269" s="25" t="s">
        <v>342</v>
      </c>
      <c r="B269" s="30">
        <v>103974.09</v>
      </c>
      <c r="C269" s="29"/>
      <c r="D269" s="30">
        <v>2749.45</v>
      </c>
      <c r="E269" s="30">
        <v>10112.52</v>
      </c>
      <c r="F269" s="30">
        <v>24181.13</v>
      </c>
      <c r="G269" s="30">
        <v>5376.18</v>
      </c>
      <c r="H269" s="30">
        <v>5432.35</v>
      </c>
      <c r="I269" s="30">
        <v>3214.45</v>
      </c>
      <c r="J269" s="30">
        <v>10473.18</v>
      </c>
      <c r="K269" s="30">
        <v>7971.49</v>
      </c>
      <c r="L269" s="30">
        <v>3886.28</v>
      </c>
      <c r="M269" s="30">
        <v>9450.4</v>
      </c>
      <c r="N269" s="30">
        <v>6346.45</v>
      </c>
      <c r="O269" s="30">
        <v>3460.41</v>
      </c>
      <c r="P269" s="30">
        <v>3693.29</v>
      </c>
      <c r="Q269" s="30">
        <v>4321.3999999999996</v>
      </c>
      <c r="R269" s="29"/>
      <c r="S269" s="29"/>
      <c r="T269" s="29"/>
      <c r="U269" s="30">
        <v>2190.2399999999998</v>
      </c>
      <c r="V269" s="30">
        <v>618.52</v>
      </c>
      <c r="W269" s="29"/>
      <c r="X269" s="30">
        <v>2671.69</v>
      </c>
      <c r="Y269" s="30">
        <v>64.680000000000007</v>
      </c>
      <c r="Z269" s="30">
        <v>13.08</v>
      </c>
      <c r="AA269" s="30">
        <v>10112.52</v>
      </c>
      <c r="AB269" s="30">
        <v>2770.53</v>
      </c>
      <c r="AC269" s="30">
        <v>822.33</v>
      </c>
      <c r="AD269" s="30">
        <v>291.44</v>
      </c>
      <c r="AE269" s="30">
        <v>522.63</v>
      </c>
      <c r="AF269" s="30">
        <v>705.93</v>
      </c>
      <c r="AG269" s="30">
        <v>586.64</v>
      </c>
      <c r="AH269" s="30">
        <v>3357.76</v>
      </c>
      <c r="AI269" s="30">
        <v>1314.26</v>
      </c>
      <c r="AJ269" s="30">
        <v>1130.1300000000001</v>
      </c>
      <c r="AK269" s="30">
        <v>681.93</v>
      </c>
      <c r="AL269" s="30">
        <v>1832.8</v>
      </c>
      <c r="AM269" s="30">
        <v>1173.18</v>
      </c>
      <c r="AN269" s="30">
        <v>1753.81</v>
      </c>
      <c r="AO269" s="30">
        <v>664.56</v>
      </c>
      <c r="AP269" s="30">
        <v>1566.02</v>
      </c>
      <c r="AQ269" s="30">
        <v>2812.53</v>
      </c>
      <c r="AR269" s="30">
        <v>1159.8599999999999</v>
      </c>
      <c r="AS269" s="30">
        <v>476.59</v>
      </c>
      <c r="AT269" s="30">
        <v>558.19000000000005</v>
      </c>
      <c r="AU269" s="30">
        <v>5376.18</v>
      </c>
      <c r="AV269" s="30">
        <v>3019.01</v>
      </c>
      <c r="AW269" s="30">
        <v>2413.34</v>
      </c>
      <c r="AX269" s="30">
        <v>3214.45</v>
      </c>
      <c r="AY269" s="30">
        <v>734.12</v>
      </c>
      <c r="AZ269" s="30">
        <v>3110.83</v>
      </c>
      <c r="BA269" s="30">
        <v>6628.23</v>
      </c>
      <c r="BB269" s="30">
        <v>4822.37</v>
      </c>
      <c r="BC269" s="30">
        <v>354.78</v>
      </c>
      <c r="BD269" s="30">
        <v>1162.57</v>
      </c>
      <c r="BE269" s="30">
        <v>1548.76</v>
      </c>
      <c r="BF269" s="29"/>
      <c r="BG269" s="30">
        <v>3886.28</v>
      </c>
      <c r="BH269" s="30">
        <v>1679.16</v>
      </c>
      <c r="BI269" s="30">
        <v>2178.2399999999998</v>
      </c>
      <c r="BJ269" s="30">
        <v>4130.45</v>
      </c>
      <c r="BK269" s="30">
        <v>1462.54</v>
      </c>
      <c r="BL269" s="30">
        <v>2849.84</v>
      </c>
      <c r="BM269" s="30">
        <v>3206.61</v>
      </c>
      <c r="BN269" s="30">
        <v>290</v>
      </c>
      <c r="BO269" s="30">
        <v>3460.41</v>
      </c>
      <c r="BP269" s="30">
        <v>870.74</v>
      </c>
      <c r="BQ269" s="30">
        <v>709.68</v>
      </c>
      <c r="BR269" s="30">
        <v>1603.17</v>
      </c>
      <c r="BS269" s="30">
        <v>255.8</v>
      </c>
      <c r="BT269" s="30">
        <v>253.89</v>
      </c>
      <c r="BU269" s="30">
        <v>2251.66</v>
      </c>
      <c r="BV269" s="30">
        <v>304.91000000000003</v>
      </c>
      <c r="BW269" s="30">
        <v>375.26</v>
      </c>
      <c r="BX269" s="30">
        <v>1389.58</v>
      </c>
      <c r="BY269" s="29"/>
      <c r="BZ269" s="29"/>
      <c r="CA269" s="29"/>
      <c r="CB269" s="29"/>
      <c r="CC269" s="30">
        <v>1850.18</v>
      </c>
      <c r="CD269" s="30">
        <v>340.06</v>
      </c>
      <c r="CE269" s="30">
        <v>159.13</v>
      </c>
      <c r="CF269" s="30">
        <v>107.57</v>
      </c>
      <c r="CG269" s="30">
        <v>351.83</v>
      </c>
    </row>
    <row r="270" spans="1:85" x14ac:dyDescent="0.3">
      <c r="A270" s="25" t="s">
        <v>343</v>
      </c>
      <c r="B270" s="30">
        <v>104621.8</v>
      </c>
      <c r="C270" s="29"/>
      <c r="D270" s="30">
        <v>2627.58</v>
      </c>
      <c r="E270" s="30">
        <v>9979.59</v>
      </c>
      <c r="F270" s="30">
        <v>23663.99</v>
      </c>
      <c r="G270" s="30">
        <v>5948.82</v>
      </c>
      <c r="H270" s="30">
        <v>6732.46</v>
      </c>
      <c r="I270" s="30">
        <v>3636.81</v>
      </c>
      <c r="J270" s="30">
        <v>10123.19</v>
      </c>
      <c r="K270" s="30">
        <v>8059.17</v>
      </c>
      <c r="L270" s="30">
        <v>3703.21</v>
      </c>
      <c r="M270" s="30">
        <v>9789.06</v>
      </c>
      <c r="N270" s="30">
        <v>5942.55</v>
      </c>
      <c r="O270" s="30">
        <v>3209.6</v>
      </c>
      <c r="P270" s="30">
        <v>3670.73</v>
      </c>
      <c r="Q270" s="30">
        <v>4341</v>
      </c>
      <c r="R270" s="29"/>
      <c r="S270" s="29"/>
      <c r="T270" s="29"/>
      <c r="U270" s="30">
        <v>2108.83</v>
      </c>
      <c r="V270" s="30">
        <v>600.79</v>
      </c>
      <c r="W270" s="29"/>
      <c r="X270" s="30">
        <v>2554.23</v>
      </c>
      <c r="Y270" s="30">
        <v>59.86</v>
      </c>
      <c r="Z270" s="30">
        <v>13.49</v>
      </c>
      <c r="AA270" s="30">
        <v>9979.59</v>
      </c>
      <c r="AB270" s="30">
        <v>2672.53</v>
      </c>
      <c r="AC270" s="30">
        <v>805.5</v>
      </c>
      <c r="AD270" s="30">
        <v>284.22000000000003</v>
      </c>
      <c r="AE270" s="30">
        <v>502.32</v>
      </c>
      <c r="AF270" s="30">
        <v>693</v>
      </c>
      <c r="AG270" s="30">
        <v>571.9</v>
      </c>
      <c r="AH270" s="30">
        <v>3275.54</v>
      </c>
      <c r="AI270" s="30">
        <v>1298.78</v>
      </c>
      <c r="AJ270" s="30">
        <v>1106.81</v>
      </c>
      <c r="AK270" s="30">
        <v>679.89</v>
      </c>
      <c r="AL270" s="30">
        <v>1774.14</v>
      </c>
      <c r="AM270" s="30">
        <v>1169.01</v>
      </c>
      <c r="AN270" s="30">
        <v>1720.33</v>
      </c>
      <c r="AO270" s="30">
        <v>653.96</v>
      </c>
      <c r="AP270" s="30">
        <v>1524.88</v>
      </c>
      <c r="AQ270" s="30">
        <v>2771.09</v>
      </c>
      <c r="AR270" s="30">
        <v>1143.74</v>
      </c>
      <c r="AS270" s="30">
        <v>466.2</v>
      </c>
      <c r="AT270" s="30">
        <v>550.16</v>
      </c>
      <c r="AU270" s="30">
        <v>5948.82</v>
      </c>
      <c r="AV270" s="30">
        <v>3766.74</v>
      </c>
      <c r="AW270" s="30">
        <v>2965.72</v>
      </c>
      <c r="AX270" s="30">
        <v>3636.81</v>
      </c>
      <c r="AY270" s="30">
        <v>713.66</v>
      </c>
      <c r="AZ270" s="30">
        <v>3039.48</v>
      </c>
      <c r="BA270" s="30">
        <v>6370.05</v>
      </c>
      <c r="BB270" s="30">
        <v>4537.5600000000004</v>
      </c>
      <c r="BC270" s="30">
        <v>359.99</v>
      </c>
      <c r="BD270" s="30">
        <v>1153.73</v>
      </c>
      <c r="BE270" s="30">
        <v>1907.95</v>
      </c>
      <c r="BF270" s="29"/>
      <c r="BG270" s="30">
        <v>3703.21</v>
      </c>
      <c r="BH270" s="30">
        <v>1690.7</v>
      </c>
      <c r="BI270" s="30">
        <v>2248.34</v>
      </c>
      <c r="BJ270" s="30">
        <v>4368.93</v>
      </c>
      <c r="BK270" s="30">
        <v>1481.09</v>
      </c>
      <c r="BL270" s="30">
        <v>2679.66</v>
      </c>
      <c r="BM270" s="30">
        <v>2979.18</v>
      </c>
      <c r="BN270" s="30">
        <v>283.70999999999998</v>
      </c>
      <c r="BO270" s="30">
        <v>3209.6</v>
      </c>
      <c r="BP270" s="30">
        <v>860.29</v>
      </c>
      <c r="BQ270" s="30">
        <v>697.27</v>
      </c>
      <c r="BR270" s="30">
        <v>1625.06</v>
      </c>
      <c r="BS270" s="30">
        <v>251.77</v>
      </c>
      <c r="BT270" s="30">
        <v>236.33</v>
      </c>
      <c r="BU270" s="30">
        <v>2270.14</v>
      </c>
      <c r="BV270" s="30">
        <v>295</v>
      </c>
      <c r="BW270" s="30">
        <v>451.13</v>
      </c>
      <c r="BX270" s="30">
        <v>1324.73</v>
      </c>
      <c r="BY270" s="29"/>
      <c r="BZ270" s="29"/>
      <c r="CA270" s="29"/>
      <c r="CB270" s="29"/>
      <c r="CC270" s="30">
        <v>1776.77</v>
      </c>
      <c r="CD270" s="30">
        <v>332.06</v>
      </c>
      <c r="CE270" s="30">
        <v>151.74</v>
      </c>
      <c r="CF270" s="30">
        <v>104.98</v>
      </c>
      <c r="CG270" s="30">
        <v>344.07</v>
      </c>
    </row>
    <row r="271" spans="1:85" x14ac:dyDescent="0.3">
      <c r="A271" s="25" t="s">
        <v>344</v>
      </c>
      <c r="B271" s="30">
        <v>111925.16</v>
      </c>
      <c r="C271" s="29"/>
      <c r="D271" s="30">
        <v>2675.31</v>
      </c>
      <c r="E271" s="30">
        <v>10480.09</v>
      </c>
      <c r="F271" s="30">
        <v>24542.68</v>
      </c>
      <c r="G271" s="30">
        <v>6335.13</v>
      </c>
      <c r="H271" s="30">
        <v>7617</v>
      </c>
      <c r="I271" s="30">
        <v>4072.33</v>
      </c>
      <c r="J271" s="30">
        <v>11027.98</v>
      </c>
      <c r="K271" s="30">
        <v>8758.7199999999993</v>
      </c>
      <c r="L271" s="30">
        <v>4079.07</v>
      </c>
      <c r="M271" s="30">
        <v>10411.23</v>
      </c>
      <c r="N271" s="30">
        <v>6524.34</v>
      </c>
      <c r="O271" s="30">
        <v>3479.94</v>
      </c>
      <c r="P271" s="30">
        <v>3882.15</v>
      </c>
      <c r="Q271" s="30">
        <v>4591.8999999999996</v>
      </c>
      <c r="R271" s="29"/>
      <c r="S271" s="29"/>
      <c r="T271" s="29"/>
      <c r="U271" s="30">
        <v>2268.37</v>
      </c>
      <c r="V271" s="30">
        <v>643.65</v>
      </c>
      <c r="W271" s="29"/>
      <c r="X271" s="30">
        <v>2598.54</v>
      </c>
      <c r="Y271" s="30">
        <v>61.97</v>
      </c>
      <c r="Z271" s="30">
        <v>14.8</v>
      </c>
      <c r="AA271" s="30">
        <v>10480.09</v>
      </c>
      <c r="AB271" s="30">
        <v>2780.26</v>
      </c>
      <c r="AC271" s="30">
        <v>836.4</v>
      </c>
      <c r="AD271" s="30">
        <v>284.42</v>
      </c>
      <c r="AE271" s="30">
        <v>572.17999999999995</v>
      </c>
      <c r="AF271" s="30">
        <v>730.93</v>
      </c>
      <c r="AG271" s="30">
        <v>577.35</v>
      </c>
      <c r="AH271" s="30">
        <v>3461.03</v>
      </c>
      <c r="AI271" s="30">
        <v>1378.57</v>
      </c>
      <c r="AJ271" s="30">
        <v>1097.1300000000001</v>
      </c>
      <c r="AK271" s="30">
        <v>705.79</v>
      </c>
      <c r="AL271" s="30">
        <v>1826.21</v>
      </c>
      <c r="AM271" s="30">
        <v>1215.78</v>
      </c>
      <c r="AN271" s="30">
        <v>1773.58</v>
      </c>
      <c r="AO271" s="30">
        <v>668.18</v>
      </c>
      <c r="AP271" s="30">
        <v>1526.92</v>
      </c>
      <c r="AQ271" s="30">
        <v>2845.03</v>
      </c>
      <c r="AR271" s="30">
        <v>1207.68</v>
      </c>
      <c r="AS271" s="30">
        <v>491.35</v>
      </c>
      <c r="AT271" s="30">
        <v>563.91</v>
      </c>
      <c r="AU271" s="30">
        <v>6335.13</v>
      </c>
      <c r="AV271" s="30">
        <v>4289.21</v>
      </c>
      <c r="AW271" s="30">
        <v>3327.79</v>
      </c>
      <c r="AX271" s="30">
        <v>4072.33</v>
      </c>
      <c r="AY271" s="30">
        <v>770.35</v>
      </c>
      <c r="AZ271" s="30">
        <v>3272.48</v>
      </c>
      <c r="BA271" s="30">
        <v>6985.15</v>
      </c>
      <c r="BB271" s="30">
        <v>4761.1099999999997</v>
      </c>
      <c r="BC271" s="30">
        <v>382.94</v>
      </c>
      <c r="BD271" s="30">
        <v>1266.9000000000001</v>
      </c>
      <c r="BE271" s="30">
        <v>2228.4499999999998</v>
      </c>
      <c r="BF271" s="29"/>
      <c r="BG271" s="30">
        <v>4079.07</v>
      </c>
      <c r="BH271" s="30">
        <v>1765.37</v>
      </c>
      <c r="BI271" s="30">
        <v>2410.17</v>
      </c>
      <c r="BJ271" s="30">
        <v>4645.95</v>
      </c>
      <c r="BK271" s="30">
        <v>1589.73</v>
      </c>
      <c r="BL271" s="30">
        <v>2953.07</v>
      </c>
      <c r="BM271" s="30">
        <v>3274.3</v>
      </c>
      <c r="BN271" s="30">
        <v>296.97000000000003</v>
      </c>
      <c r="BO271" s="30">
        <v>3479.94</v>
      </c>
      <c r="BP271" s="30">
        <v>904.92</v>
      </c>
      <c r="BQ271" s="30">
        <v>751.3</v>
      </c>
      <c r="BR271" s="30">
        <v>1744.81</v>
      </c>
      <c r="BS271" s="30">
        <v>262.2</v>
      </c>
      <c r="BT271" s="30">
        <v>218.93</v>
      </c>
      <c r="BU271" s="30">
        <v>2374.83</v>
      </c>
      <c r="BV271" s="30">
        <v>301.56</v>
      </c>
      <c r="BW271" s="30">
        <v>518.39</v>
      </c>
      <c r="BX271" s="30">
        <v>1397.13</v>
      </c>
      <c r="BY271" s="29"/>
      <c r="BZ271" s="29"/>
      <c r="CA271" s="29"/>
      <c r="CB271" s="29"/>
      <c r="CC271" s="30">
        <v>1905.8</v>
      </c>
      <c r="CD271" s="30">
        <v>362.57</v>
      </c>
      <c r="CE271" s="30">
        <v>162.38999999999999</v>
      </c>
      <c r="CF271" s="30">
        <v>110.99</v>
      </c>
      <c r="CG271" s="30">
        <v>370.27</v>
      </c>
    </row>
    <row r="272" spans="1:85" x14ac:dyDescent="0.3">
      <c r="A272" s="25" t="s">
        <v>345</v>
      </c>
      <c r="B272" s="30">
        <v>103189.54</v>
      </c>
      <c r="C272" s="29"/>
      <c r="D272" s="30">
        <v>2476.52</v>
      </c>
      <c r="E272" s="30">
        <v>9529.9</v>
      </c>
      <c r="F272" s="30">
        <v>22253.200000000001</v>
      </c>
      <c r="G272" s="30">
        <v>5763.61</v>
      </c>
      <c r="H272" s="30">
        <v>7162.77</v>
      </c>
      <c r="I272" s="30">
        <v>3738.64</v>
      </c>
      <c r="J272" s="30">
        <v>10372.030000000001</v>
      </c>
      <c r="K272" s="30">
        <v>8123.44</v>
      </c>
      <c r="L272" s="30">
        <v>3866.36</v>
      </c>
      <c r="M272" s="30">
        <v>9673.0300000000007</v>
      </c>
      <c r="N272" s="30">
        <v>5893.06</v>
      </c>
      <c r="O272" s="30">
        <v>3221.71</v>
      </c>
      <c r="P272" s="30">
        <v>3696.53</v>
      </c>
      <c r="Q272" s="30">
        <v>4201.6099999999997</v>
      </c>
      <c r="R272" s="29"/>
      <c r="S272" s="29"/>
      <c r="T272" s="29"/>
      <c r="U272" s="30">
        <v>2111.1799999999998</v>
      </c>
      <c r="V272" s="30">
        <v>594.98</v>
      </c>
      <c r="W272" s="29"/>
      <c r="X272" s="30">
        <v>2402.5300000000002</v>
      </c>
      <c r="Y272" s="30">
        <v>60.23</v>
      </c>
      <c r="Z272" s="30">
        <v>13.75</v>
      </c>
      <c r="AA272" s="30">
        <v>9529.9</v>
      </c>
      <c r="AB272" s="30">
        <v>2564.71</v>
      </c>
      <c r="AC272" s="30">
        <v>749.41</v>
      </c>
      <c r="AD272" s="30">
        <v>248.87</v>
      </c>
      <c r="AE272" s="30">
        <v>494.43</v>
      </c>
      <c r="AF272" s="30">
        <v>651.44000000000005</v>
      </c>
      <c r="AG272" s="30">
        <v>512.12</v>
      </c>
      <c r="AH272" s="30">
        <v>3232.91</v>
      </c>
      <c r="AI272" s="30">
        <v>1307.98</v>
      </c>
      <c r="AJ272" s="30">
        <v>949</v>
      </c>
      <c r="AK272" s="30">
        <v>634.54</v>
      </c>
      <c r="AL272" s="30">
        <v>1641.06</v>
      </c>
      <c r="AM272" s="30">
        <v>1094.52</v>
      </c>
      <c r="AN272" s="30">
        <v>1616.54</v>
      </c>
      <c r="AO272" s="30">
        <v>596.01</v>
      </c>
      <c r="AP272" s="30">
        <v>1337.54</v>
      </c>
      <c r="AQ272" s="30">
        <v>2555.0300000000002</v>
      </c>
      <c r="AR272" s="30">
        <v>1118.53</v>
      </c>
      <c r="AS272" s="30">
        <v>446.37</v>
      </c>
      <c r="AT272" s="30">
        <v>502.21</v>
      </c>
      <c r="AU272" s="30">
        <v>5763.61</v>
      </c>
      <c r="AV272" s="30">
        <v>4057.68</v>
      </c>
      <c r="AW272" s="30">
        <v>3105.1</v>
      </c>
      <c r="AX272" s="30">
        <v>3738.64</v>
      </c>
      <c r="AY272" s="30">
        <v>720.59</v>
      </c>
      <c r="AZ272" s="30">
        <v>3065.75</v>
      </c>
      <c r="BA272" s="30">
        <v>6585.7</v>
      </c>
      <c r="BB272" s="30">
        <v>4259.82</v>
      </c>
      <c r="BC272" s="30">
        <v>347.79</v>
      </c>
      <c r="BD272" s="30">
        <v>1245.96</v>
      </c>
      <c r="BE272" s="30">
        <v>2149.62</v>
      </c>
      <c r="BF272" s="29"/>
      <c r="BG272" s="30">
        <v>3866.36</v>
      </c>
      <c r="BH272" s="30">
        <v>1597.65</v>
      </c>
      <c r="BI272" s="30">
        <v>2277.0500000000002</v>
      </c>
      <c r="BJ272" s="30">
        <v>4317.6899999999996</v>
      </c>
      <c r="BK272" s="30">
        <v>1480.63</v>
      </c>
      <c r="BL272" s="30">
        <v>2576.52</v>
      </c>
      <c r="BM272" s="30">
        <v>3044.12</v>
      </c>
      <c r="BN272" s="30">
        <v>272.42</v>
      </c>
      <c r="BO272" s="30">
        <v>3221.71</v>
      </c>
      <c r="BP272" s="30">
        <v>841.1</v>
      </c>
      <c r="BQ272" s="30">
        <v>724.6</v>
      </c>
      <c r="BR272" s="30">
        <v>1713.45</v>
      </c>
      <c r="BS272" s="30">
        <v>240.49</v>
      </c>
      <c r="BT272" s="30">
        <v>176.88</v>
      </c>
      <c r="BU272" s="30">
        <v>2158.89</v>
      </c>
      <c r="BV272" s="30">
        <v>268.5</v>
      </c>
      <c r="BW272" s="30">
        <v>492.26</v>
      </c>
      <c r="BX272" s="30">
        <v>1281.96</v>
      </c>
      <c r="BY272" s="29"/>
      <c r="BZ272" s="29"/>
      <c r="CA272" s="29"/>
      <c r="CB272" s="29"/>
      <c r="CC272" s="30">
        <v>1767.54</v>
      </c>
      <c r="CD272" s="30">
        <v>343.64</v>
      </c>
      <c r="CE272" s="30">
        <v>150.16</v>
      </c>
      <c r="CF272" s="30">
        <v>102.33</v>
      </c>
      <c r="CG272" s="30">
        <v>342.49</v>
      </c>
    </row>
    <row r="273" spans="1:85" x14ac:dyDescent="0.3">
      <c r="A273" s="25" t="s">
        <v>346</v>
      </c>
      <c r="B273" s="30">
        <v>98965.85</v>
      </c>
      <c r="C273" s="29"/>
      <c r="D273" s="30">
        <v>2478.09</v>
      </c>
      <c r="E273" s="30">
        <v>9238.4</v>
      </c>
      <c r="F273" s="30">
        <v>21550.25</v>
      </c>
      <c r="G273" s="30">
        <v>4943.3</v>
      </c>
      <c r="H273" s="30">
        <v>5717.69</v>
      </c>
      <c r="I273" s="30">
        <v>3387.6</v>
      </c>
      <c r="J273" s="30">
        <v>10331.42</v>
      </c>
      <c r="K273" s="30">
        <v>7745.39</v>
      </c>
      <c r="L273" s="30">
        <v>3897.99</v>
      </c>
      <c r="M273" s="30">
        <v>9287.36</v>
      </c>
      <c r="N273" s="30">
        <v>6076.57</v>
      </c>
      <c r="O273" s="30">
        <v>3232.12</v>
      </c>
      <c r="P273" s="30">
        <v>3727.34</v>
      </c>
      <c r="Q273" s="30">
        <v>4157.8999999999996</v>
      </c>
      <c r="R273" s="29"/>
      <c r="S273" s="29"/>
      <c r="T273" s="29"/>
      <c r="U273" s="30">
        <v>2082.6</v>
      </c>
      <c r="V273" s="30">
        <v>592.41999999999996</v>
      </c>
      <c r="W273" s="29"/>
      <c r="X273" s="30">
        <v>2405.39</v>
      </c>
      <c r="Y273" s="30">
        <v>57.89</v>
      </c>
      <c r="Z273" s="30">
        <v>14.81</v>
      </c>
      <c r="AA273" s="30">
        <v>9238.4</v>
      </c>
      <c r="AB273" s="30">
        <v>2596.0100000000002</v>
      </c>
      <c r="AC273" s="30">
        <v>721.02</v>
      </c>
      <c r="AD273" s="30">
        <v>240.41</v>
      </c>
      <c r="AE273" s="30">
        <v>493.6</v>
      </c>
      <c r="AF273" s="30">
        <v>625.98</v>
      </c>
      <c r="AG273" s="30">
        <v>491.19</v>
      </c>
      <c r="AH273" s="30">
        <v>3009.76</v>
      </c>
      <c r="AI273" s="30">
        <v>1256</v>
      </c>
      <c r="AJ273" s="30">
        <v>907.35</v>
      </c>
      <c r="AK273" s="30">
        <v>616.15</v>
      </c>
      <c r="AL273" s="30">
        <v>1590.68</v>
      </c>
      <c r="AM273" s="30">
        <v>1063.48</v>
      </c>
      <c r="AN273" s="30">
        <v>1568.86</v>
      </c>
      <c r="AO273" s="30">
        <v>578.30999999999995</v>
      </c>
      <c r="AP273" s="30">
        <v>1288.3800000000001</v>
      </c>
      <c r="AQ273" s="30">
        <v>2459.5100000000002</v>
      </c>
      <c r="AR273" s="30">
        <v>1107.01</v>
      </c>
      <c r="AS273" s="30">
        <v>447.82</v>
      </c>
      <c r="AT273" s="30">
        <v>488.72</v>
      </c>
      <c r="AU273" s="30">
        <v>4943.3</v>
      </c>
      <c r="AV273" s="30">
        <v>3231.72</v>
      </c>
      <c r="AW273" s="30">
        <v>2485.96</v>
      </c>
      <c r="AX273" s="30">
        <v>3387.6</v>
      </c>
      <c r="AY273" s="30">
        <v>725.24</v>
      </c>
      <c r="AZ273" s="30">
        <v>3061.69</v>
      </c>
      <c r="BA273" s="30">
        <v>6544.5</v>
      </c>
      <c r="BB273" s="30">
        <v>4257.12</v>
      </c>
      <c r="BC273" s="30">
        <v>380.44</v>
      </c>
      <c r="BD273" s="30">
        <v>1182</v>
      </c>
      <c r="BE273" s="30">
        <v>1803.3</v>
      </c>
      <c r="BF273" s="29"/>
      <c r="BG273" s="30">
        <v>3897.99</v>
      </c>
      <c r="BH273" s="30">
        <v>1540.65</v>
      </c>
      <c r="BI273" s="30">
        <v>2266.9899999999998</v>
      </c>
      <c r="BJ273" s="30">
        <v>4028.12</v>
      </c>
      <c r="BK273" s="30">
        <v>1451.6</v>
      </c>
      <c r="BL273" s="30">
        <v>2753.42</v>
      </c>
      <c r="BM273" s="30">
        <v>3050.17</v>
      </c>
      <c r="BN273" s="30">
        <v>272.99</v>
      </c>
      <c r="BO273" s="30">
        <v>3232.12</v>
      </c>
      <c r="BP273" s="30">
        <v>849.39</v>
      </c>
      <c r="BQ273" s="30">
        <v>737.42</v>
      </c>
      <c r="BR273" s="30">
        <v>1747.96</v>
      </c>
      <c r="BS273" s="30">
        <v>238.9</v>
      </c>
      <c r="BT273" s="30">
        <v>153.66999999999999</v>
      </c>
      <c r="BU273" s="30">
        <v>2205.38</v>
      </c>
      <c r="BV273" s="30">
        <v>263.42</v>
      </c>
      <c r="BW273" s="30">
        <v>413.21</v>
      </c>
      <c r="BX273" s="30">
        <v>1275.8900000000001</v>
      </c>
      <c r="BY273" s="29"/>
      <c r="BZ273" s="29"/>
      <c r="CA273" s="29"/>
      <c r="CB273" s="29"/>
      <c r="CC273" s="30">
        <v>1737.9</v>
      </c>
      <c r="CD273" s="30">
        <v>344.7</v>
      </c>
      <c r="CE273" s="30">
        <v>150.69999999999999</v>
      </c>
      <c r="CF273" s="30">
        <v>99.29</v>
      </c>
      <c r="CG273" s="30">
        <v>342.43</v>
      </c>
    </row>
    <row r="274" spans="1:85" x14ac:dyDescent="0.3">
      <c r="A274" s="25" t="s">
        <v>347</v>
      </c>
      <c r="B274" s="30">
        <v>99298.83</v>
      </c>
      <c r="C274" s="29"/>
      <c r="D274" s="30">
        <v>2569.56</v>
      </c>
      <c r="E274" s="30">
        <v>9028.61</v>
      </c>
      <c r="F274" s="30">
        <v>21120.48</v>
      </c>
      <c r="G274" s="30">
        <v>4691.3999999999996</v>
      </c>
      <c r="H274" s="30">
        <v>5603.57</v>
      </c>
      <c r="I274" s="30">
        <v>3312</v>
      </c>
      <c r="J274" s="30">
        <v>10788.8</v>
      </c>
      <c r="K274" s="30">
        <v>7895.41</v>
      </c>
      <c r="L274" s="30">
        <v>4145.3999999999996</v>
      </c>
      <c r="M274" s="30">
        <v>9083.77</v>
      </c>
      <c r="N274" s="30">
        <v>6361.5</v>
      </c>
      <c r="O274" s="30">
        <v>3429.65</v>
      </c>
      <c r="P274" s="30">
        <v>3773.96</v>
      </c>
      <c r="Q274" s="30">
        <v>4220.2</v>
      </c>
      <c r="R274" s="29"/>
      <c r="S274" s="29"/>
      <c r="T274" s="29"/>
      <c r="U274" s="30">
        <v>2117.11</v>
      </c>
      <c r="V274" s="30">
        <v>602.37</v>
      </c>
      <c r="W274" s="29"/>
      <c r="X274" s="30">
        <v>2496.23</v>
      </c>
      <c r="Y274" s="30">
        <v>57.21</v>
      </c>
      <c r="Z274" s="30">
        <v>16.12</v>
      </c>
      <c r="AA274" s="30">
        <v>9028.61</v>
      </c>
      <c r="AB274" s="30">
        <v>2625.14</v>
      </c>
      <c r="AC274" s="30">
        <v>694.78</v>
      </c>
      <c r="AD274" s="30">
        <v>233.22</v>
      </c>
      <c r="AE274" s="30">
        <v>470.64</v>
      </c>
      <c r="AF274" s="30">
        <v>605.95000000000005</v>
      </c>
      <c r="AG274" s="30">
        <v>469.22</v>
      </c>
      <c r="AH274" s="30">
        <v>3033.93</v>
      </c>
      <c r="AI274" s="30">
        <v>1254.73</v>
      </c>
      <c r="AJ274" s="30">
        <v>856.55</v>
      </c>
      <c r="AK274" s="30">
        <v>595.03</v>
      </c>
      <c r="AL274" s="30">
        <v>1552.29</v>
      </c>
      <c r="AM274" s="30">
        <v>1033.94</v>
      </c>
      <c r="AN274" s="30">
        <v>1507.42</v>
      </c>
      <c r="AO274" s="30">
        <v>562.16</v>
      </c>
      <c r="AP274" s="30">
        <v>1247.22</v>
      </c>
      <c r="AQ274" s="30">
        <v>2374.2800000000002</v>
      </c>
      <c r="AR274" s="30">
        <v>1093.4100000000001</v>
      </c>
      <c r="AS274" s="30">
        <v>435.08</v>
      </c>
      <c r="AT274" s="30">
        <v>475.49</v>
      </c>
      <c r="AU274" s="30">
        <v>4691.3999999999996</v>
      </c>
      <c r="AV274" s="30">
        <v>3178.9</v>
      </c>
      <c r="AW274" s="30">
        <v>2424.66</v>
      </c>
      <c r="AX274" s="30">
        <v>3312</v>
      </c>
      <c r="AY274" s="30">
        <v>756.18</v>
      </c>
      <c r="AZ274" s="30">
        <v>3148.9</v>
      </c>
      <c r="BA274" s="30">
        <v>6883.72</v>
      </c>
      <c r="BB274" s="30">
        <v>4384.57</v>
      </c>
      <c r="BC274" s="30">
        <v>384.91</v>
      </c>
      <c r="BD274" s="30">
        <v>1196.8</v>
      </c>
      <c r="BE274" s="30">
        <v>1804.33</v>
      </c>
      <c r="BF274" s="29"/>
      <c r="BG274" s="30">
        <v>4145.3999999999996</v>
      </c>
      <c r="BH274" s="30">
        <v>1489.65</v>
      </c>
      <c r="BI274" s="30">
        <v>2271.9899999999998</v>
      </c>
      <c r="BJ274" s="30">
        <v>3897.62</v>
      </c>
      <c r="BK274" s="30">
        <v>1424.5</v>
      </c>
      <c r="BL274" s="30">
        <v>2847.14</v>
      </c>
      <c r="BM274" s="30">
        <v>3235.41</v>
      </c>
      <c r="BN274" s="30">
        <v>278.95</v>
      </c>
      <c r="BO274" s="30">
        <v>3429.65</v>
      </c>
      <c r="BP274" s="30">
        <v>869.86</v>
      </c>
      <c r="BQ274" s="30">
        <v>737.84</v>
      </c>
      <c r="BR274" s="30">
        <v>1767.29</v>
      </c>
      <c r="BS274" s="30">
        <v>243.16</v>
      </c>
      <c r="BT274" s="30">
        <v>155.80000000000001</v>
      </c>
      <c r="BU274" s="30">
        <v>2233.0300000000002</v>
      </c>
      <c r="BV274" s="30">
        <v>264.11</v>
      </c>
      <c r="BW274" s="30">
        <v>406.14</v>
      </c>
      <c r="BX274" s="30">
        <v>1316.92</v>
      </c>
      <c r="BY274" s="29"/>
      <c r="BZ274" s="29"/>
      <c r="CA274" s="29"/>
      <c r="CB274" s="29"/>
      <c r="CC274" s="30">
        <v>1763.01</v>
      </c>
      <c r="CD274" s="30">
        <v>354.1</v>
      </c>
      <c r="CE274" s="30">
        <v>157.04</v>
      </c>
      <c r="CF274" s="30">
        <v>99.05</v>
      </c>
      <c r="CG274" s="30">
        <v>346.28</v>
      </c>
    </row>
    <row r="275" spans="1:85" x14ac:dyDescent="0.3">
      <c r="A275" s="25" t="s">
        <v>348</v>
      </c>
      <c r="B275" s="30">
        <v>102547.41</v>
      </c>
      <c r="C275" s="29"/>
      <c r="D275" s="30">
        <v>2599.36</v>
      </c>
      <c r="E275" s="30">
        <v>9503.48</v>
      </c>
      <c r="F275" s="30">
        <v>22721.07</v>
      </c>
      <c r="G275" s="30">
        <v>4395.08</v>
      </c>
      <c r="H275" s="30">
        <v>4594.51</v>
      </c>
      <c r="I275" s="30">
        <v>3068.75</v>
      </c>
      <c r="J275" s="30">
        <v>11512.81</v>
      </c>
      <c r="K275" s="30">
        <v>8047.72</v>
      </c>
      <c r="L275" s="30">
        <v>4413.9399999999996</v>
      </c>
      <c r="M275" s="30">
        <v>9441.77</v>
      </c>
      <c r="N275" s="30">
        <v>6688.72</v>
      </c>
      <c r="O275" s="30">
        <v>3572.87</v>
      </c>
      <c r="P275" s="30">
        <v>4024.25</v>
      </c>
      <c r="Q275" s="30">
        <v>4482.34</v>
      </c>
      <c r="R275" s="29"/>
      <c r="S275" s="29"/>
      <c r="T275" s="29"/>
      <c r="U275" s="30">
        <v>2246.0500000000002</v>
      </c>
      <c r="V275" s="30">
        <v>637.36</v>
      </c>
      <c r="W275" s="29"/>
      <c r="X275" s="30">
        <v>2523.31</v>
      </c>
      <c r="Y275" s="30">
        <v>57.66</v>
      </c>
      <c r="Z275" s="30">
        <v>18.399999999999999</v>
      </c>
      <c r="AA275" s="30">
        <v>9503.48</v>
      </c>
      <c r="AB275" s="30">
        <v>2879.03</v>
      </c>
      <c r="AC275" s="30">
        <v>728.96</v>
      </c>
      <c r="AD275" s="30">
        <v>250.24</v>
      </c>
      <c r="AE275" s="30">
        <v>530.09</v>
      </c>
      <c r="AF275" s="30">
        <v>655.42</v>
      </c>
      <c r="AG275" s="30">
        <v>503.27</v>
      </c>
      <c r="AH275" s="30">
        <v>3264.03</v>
      </c>
      <c r="AI275" s="30">
        <v>1333.41</v>
      </c>
      <c r="AJ275" s="30">
        <v>932.57</v>
      </c>
      <c r="AK275" s="30">
        <v>650.16999999999996</v>
      </c>
      <c r="AL275" s="30">
        <v>1640.67</v>
      </c>
      <c r="AM275" s="30">
        <v>1119.3</v>
      </c>
      <c r="AN275" s="30">
        <v>1580.31</v>
      </c>
      <c r="AO275" s="30">
        <v>592.64</v>
      </c>
      <c r="AP275" s="30">
        <v>1344.83</v>
      </c>
      <c r="AQ275" s="30">
        <v>2575.23</v>
      </c>
      <c r="AR275" s="30">
        <v>1166.53</v>
      </c>
      <c r="AS275" s="30">
        <v>457.98</v>
      </c>
      <c r="AT275" s="30">
        <v>516.38</v>
      </c>
      <c r="AU275" s="30">
        <v>4395.08</v>
      </c>
      <c r="AV275" s="30">
        <v>2584.1</v>
      </c>
      <c r="AW275" s="30">
        <v>2010.4</v>
      </c>
      <c r="AX275" s="30">
        <v>3068.75</v>
      </c>
      <c r="AY275" s="30">
        <v>822.16</v>
      </c>
      <c r="AZ275" s="30">
        <v>3367.46</v>
      </c>
      <c r="BA275" s="30">
        <v>7323.19</v>
      </c>
      <c r="BB275" s="30">
        <v>4646.24</v>
      </c>
      <c r="BC275" s="30">
        <v>416.85</v>
      </c>
      <c r="BD275" s="30">
        <v>1288.76</v>
      </c>
      <c r="BE275" s="30">
        <v>1561.16</v>
      </c>
      <c r="BF275" s="29"/>
      <c r="BG275" s="30">
        <v>4413.9399999999996</v>
      </c>
      <c r="BH275" s="30">
        <v>1585.44</v>
      </c>
      <c r="BI275" s="30">
        <v>2428.21</v>
      </c>
      <c r="BJ275" s="30">
        <v>3910.18</v>
      </c>
      <c r="BK275" s="30">
        <v>1517.94</v>
      </c>
      <c r="BL275" s="30">
        <v>3011.4</v>
      </c>
      <c r="BM275" s="30">
        <v>3380.46</v>
      </c>
      <c r="BN275" s="30">
        <v>296.86</v>
      </c>
      <c r="BO275" s="30">
        <v>3572.87</v>
      </c>
      <c r="BP275" s="30">
        <v>942.85</v>
      </c>
      <c r="BQ275" s="30">
        <v>764.08</v>
      </c>
      <c r="BR275" s="30">
        <v>1886.66</v>
      </c>
      <c r="BS275" s="30">
        <v>263.25</v>
      </c>
      <c r="BT275" s="30">
        <v>167.42</v>
      </c>
      <c r="BU275" s="30">
        <v>2455.11</v>
      </c>
      <c r="BV275" s="30">
        <v>282.58999999999997</v>
      </c>
      <c r="BW275" s="30">
        <v>351.76</v>
      </c>
      <c r="BX275" s="30">
        <v>1392.89</v>
      </c>
      <c r="BY275" s="29"/>
      <c r="BZ275" s="29"/>
      <c r="CA275" s="29"/>
      <c r="CB275" s="29"/>
      <c r="CC275" s="30">
        <v>1866.41</v>
      </c>
      <c r="CD275" s="30">
        <v>379.64</v>
      </c>
      <c r="CE275" s="30">
        <v>166.17</v>
      </c>
      <c r="CF275" s="30">
        <v>105.41</v>
      </c>
      <c r="CG275" s="30">
        <v>365.78</v>
      </c>
    </row>
    <row r="276" spans="1:85" x14ac:dyDescent="0.3">
      <c r="A276" s="25" t="s">
        <v>349</v>
      </c>
      <c r="B276" s="30">
        <v>103890.01</v>
      </c>
      <c r="C276" s="29"/>
      <c r="D276" s="30">
        <v>2653.56</v>
      </c>
      <c r="E276" s="30">
        <v>9770.58</v>
      </c>
      <c r="F276" s="30">
        <v>23725.9</v>
      </c>
      <c r="G276" s="30">
        <v>4035.62</v>
      </c>
      <c r="H276" s="30">
        <v>3474.03</v>
      </c>
      <c r="I276" s="30">
        <v>2891.67</v>
      </c>
      <c r="J276" s="30">
        <v>11959.06</v>
      </c>
      <c r="K276" s="30">
        <v>8128.91</v>
      </c>
      <c r="L276" s="30">
        <v>4610.1099999999997</v>
      </c>
      <c r="M276" s="30">
        <v>9657.6200000000008</v>
      </c>
      <c r="N276" s="30">
        <v>6897.06</v>
      </c>
      <c r="O276" s="30">
        <v>3705.64</v>
      </c>
      <c r="P276" s="30">
        <v>4192</v>
      </c>
      <c r="Q276" s="30">
        <v>4608.55</v>
      </c>
      <c r="R276" s="29"/>
      <c r="S276" s="29"/>
      <c r="T276" s="29"/>
      <c r="U276" s="30">
        <v>2308</v>
      </c>
      <c r="V276" s="30">
        <v>649.16999999999996</v>
      </c>
      <c r="W276" s="29"/>
      <c r="X276" s="30">
        <v>2574.9899999999998</v>
      </c>
      <c r="Y276" s="30">
        <v>58.49</v>
      </c>
      <c r="Z276" s="30">
        <v>20.079999999999998</v>
      </c>
      <c r="AA276" s="30">
        <v>9770.58</v>
      </c>
      <c r="AB276" s="30">
        <v>3052.34</v>
      </c>
      <c r="AC276" s="30">
        <v>742.54</v>
      </c>
      <c r="AD276" s="30">
        <v>264.11</v>
      </c>
      <c r="AE276" s="30">
        <v>589.48</v>
      </c>
      <c r="AF276" s="30">
        <v>699.06</v>
      </c>
      <c r="AG276" s="30">
        <v>523.41999999999996</v>
      </c>
      <c r="AH276" s="30">
        <v>3336.11</v>
      </c>
      <c r="AI276" s="30">
        <v>1354.47</v>
      </c>
      <c r="AJ276" s="30">
        <v>1005.23</v>
      </c>
      <c r="AK276" s="30">
        <v>680.26</v>
      </c>
      <c r="AL276" s="30">
        <v>1700.31</v>
      </c>
      <c r="AM276" s="30">
        <v>1183.1099999999999</v>
      </c>
      <c r="AN276" s="30">
        <v>1623.58</v>
      </c>
      <c r="AO276" s="30">
        <v>610.69000000000005</v>
      </c>
      <c r="AP276" s="30">
        <v>1424.15</v>
      </c>
      <c r="AQ276" s="30">
        <v>2715.33</v>
      </c>
      <c r="AR276" s="30">
        <v>1206.7</v>
      </c>
      <c r="AS276" s="30">
        <v>468.59</v>
      </c>
      <c r="AT276" s="30">
        <v>546.42999999999995</v>
      </c>
      <c r="AU276" s="30">
        <v>4035.62</v>
      </c>
      <c r="AV276" s="30">
        <v>1924.44</v>
      </c>
      <c r="AW276" s="30">
        <v>1549.59</v>
      </c>
      <c r="AX276" s="30">
        <v>2891.67</v>
      </c>
      <c r="AY276" s="30">
        <v>855.65</v>
      </c>
      <c r="AZ276" s="30">
        <v>3492.83</v>
      </c>
      <c r="BA276" s="30">
        <v>7610.58</v>
      </c>
      <c r="BB276" s="30">
        <v>4778.3900000000003</v>
      </c>
      <c r="BC276" s="30">
        <v>412.03</v>
      </c>
      <c r="BD276" s="30">
        <v>1549.38</v>
      </c>
      <c r="BE276" s="30">
        <v>1240.32</v>
      </c>
      <c r="BF276" s="29"/>
      <c r="BG276" s="30">
        <v>4610.1099999999997</v>
      </c>
      <c r="BH276" s="30">
        <v>1652.29</v>
      </c>
      <c r="BI276" s="30">
        <v>2510.41</v>
      </c>
      <c r="BJ276" s="30">
        <v>3898.81</v>
      </c>
      <c r="BK276" s="30">
        <v>1596.12</v>
      </c>
      <c r="BL276" s="30">
        <v>3093.6</v>
      </c>
      <c r="BM276" s="30">
        <v>3492.26</v>
      </c>
      <c r="BN276" s="30">
        <v>311.19</v>
      </c>
      <c r="BO276" s="30">
        <v>3705.64</v>
      </c>
      <c r="BP276" s="30">
        <v>1022.81</v>
      </c>
      <c r="BQ276" s="30">
        <v>763.99</v>
      </c>
      <c r="BR276" s="30">
        <v>1952.88</v>
      </c>
      <c r="BS276" s="30">
        <v>275.49</v>
      </c>
      <c r="BT276" s="30">
        <v>176.84</v>
      </c>
      <c r="BU276" s="30">
        <v>2575.98</v>
      </c>
      <c r="BV276" s="30">
        <v>296.42</v>
      </c>
      <c r="BW276" s="30">
        <v>285.27</v>
      </c>
      <c r="BX276" s="30">
        <v>1450.88</v>
      </c>
      <c r="BY276" s="29"/>
      <c r="BZ276" s="29"/>
      <c r="CA276" s="29"/>
      <c r="CB276" s="29"/>
      <c r="CC276" s="30">
        <v>1915.14</v>
      </c>
      <c r="CD276" s="30">
        <v>392.86</v>
      </c>
      <c r="CE276" s="30">
        <v>163.47999999999999</v>
      </c>
      <c r="CF276" s="30">
        <v>109.03</v>
      </c>
      <c r="CG276" s="30">
        <v>376.66</v>
      </c>
    </row>
    <row r="277" spans="1:85" x14ac:dyDescent="0.3">
      <c r="A277" s="25" t="s">
        <v>350</v>
      </c>
      <c r="B277" s="30">
        <v>103417.29</v>
      </c>
      <c r="C277" s="29"/>
      <c r="D277" s="30">
        <v>2559.13</v>
      </c>
      <c r="E277" s="30">
        <v>9322.9500000000007</v>
      </c>
      <c r="F277" s="30">
        <v>22662.99</v>
      </c>
      <c r="G277" s="30">
        <v>4231.3599999999997</v>
      </c>
      <c r="H277" s="30">
        <v>4499.79</v>
      </c>
      <c r="I277" s="30">
        <v>3133.5</v>
      </c>
      <c r="J277" s="30">
        <v>11783.33</v>
      </c>
      <c r="K277" s="30">
        <v>8463.89</v>
      </c>
      <c r="L277" s="30">
        <v>4319.37</v>
      </c>
      <c r="M277" s="30">
        <v>9858.7999999999993</v>
      </c>
      <c r="N277" s="30">
        <v>6780.11</v>
      </c>
      <c r="O277" s="30">
        <v>3693.12</v>
      </c>
      <c r="P277" s="30">
        <v>4122.92</v>
      </c>
      <c r="Q277" s="30">
        <v>4592.5600000000004</v>
      </c>
      <c r="R277" s="29"/>
      <c r="S277" s="29"/>
      <c r="T277" s="29"/>
      <c r="U277" s="30">
        <v>2128.38</v>
      </c>
      <c r="V277" s="30">
        <v>641.35</v>
      </c>
      <c r="W277" s="29"/>
      <c r="X277" s="30">
        <v>2480.9699999999998</v>
      </c>
      <c r="Y277" s="30">
        <v>57.24</v>
      </c>
      <c r="Z277" s="30">
        <v>20.92</v>
      </c>
      <c r="AA277" s="30">
        <v>9322.9500000000007</v>
      </c>
      <c r="AB277" s="30">
        <v>2916.55</v>
      </c>
      <c r="AC277" s="30">
        <v>702.44</v>
      </c>
      <c r="AD277" s="30">
        <v>250.41</v>
      </c>
      <c r="AE277" s="30">
        <v>546.85</v>
      </c>
      <c r="AF277" s="30">
        <v>669.52</v>
      </c>
      <c r="AG277" s="30">
        <v>490.83</v>
      </c>
      <c r="AH277" s="30">
        <v>3223.37</v>
      </c>
      <c r="AI277" s="30">
        <v>1312.11</v>
      </c>
      <c r="AJ277" s="30">
        <v>943.36</v>
      </c>
      <c r="AK277" s="30">
        <v>639.91999999999996</v>
      </c>
      <c r="AL277" s="30">
        <v>1618.25</v>
      </c>
      <c r="AM277" s="30">
        <v>1141.7</v>
      </c>
      <c r="AN277" s="30">
        <v>1554.46</v>
      </c>
      <c r="AO277" s="30">
        <v>581.65</v>
      </c>
      <c r="AP277" s="30">
        <v>1357.6</v>
      </c>
      <c r="AQ277" s="30">
        <v>2572.44</v>
      </c>
      <c r="AR277" s="30">
        <v>1169.02</v>
      </c>
      <c r="AS277" s="30">
        <v>448.52</v>
      </c>
      <c r="AT277" s="30">
        <v>523.98</v>
      </c>
      <c r="AU277" s="30">
        <v>4231.3599999999997</v>
      </c>
      <c r="AV277" s="30">
        <v>2531.46</v>
      </c>
      <c r="AW277" s="30">
        <v>1968.33</v>
      </c>
      <c r="AX277" s="30">
        <v>3133.5</v>
      </c>
      <c r="AY277" s="30">
        <v>835.48</v>
      </c>
      <c r="AZ277" s="30">
        <v>3427.78</v>
      </c>
      <c r="BA277" s="30">
        <v>7520.08</v>
      </c>
      <c r="BB277" s="30">
        <v>4639.97</v>
      </c>
      <c r="BC277" s="30">
        <v>392.89</v>
      </c>
      <c r="BD277" s="30">
        <v>1699.8</v>
      </c>
      <c r="BE277" s="30">
        <v>1577.35</v>
      </c>
      <c r="BF277" s="29"/>
      <c r="BG277" s="30">
        <v>4319.37</v>
      </c>
      <c r="BH277" s="30">
        <v>1586.62</v>
      </c>
      <c r="BI277" s="30">
        <v>2452.15</v>
      </c>
      <c r="BJ277" s="30">
        <v>4254.16</v>
      </c>
      <c r="BK277" s="30">
        <v>1565.88</v>
      </c>
      <c r="BL277" s="30">
        <v>3056.47</v>
      </c>
      <c r="BM277" s="30">
        <v>3452.3</v>
      </c>
      <c r="BN277" s="30">
        <v>271.33999999999997</v>
      </c>
      <c r="BO277" s="30">
        <v>3693.12</v>
      </c>
      <c r="BP277" s="30">
        <v>995.47</v>
      </c>
      <c r="BQ277" s="30">
        <v>723.84</v>
      </c>
      <c r="BR277" s="30">
        <v>1962.17</v>
      </c>
      <c r="BS277" s="30">
        <v>267.95</v>
      </c>
      <c r="BT277" s="30">
        <v>173.49</v>
      </c>
      <c r="BU277" s="30">
        <v>2543.54</v>
      </c>
      <c r="BV277" s="30">
        <v>285.01</v>
      </c>
      <c r="BW277" s="30">
        <v>342.76</v>
      </c>
      <c r="BX277" s="30">
        <v>1421.25</v>
      </c>
      <c r="BY277" s="29"/>
      <c r="BZ277" s="29"/>
      <c r="CA277" s="29"/>
      <c r="CB277" s="29"/>
      <c r="CC277" s="30">
        <v>1744.22</v>
      </c>
      <c r="CD277" s="30">
        <v>384.16</v>
      </c>
      <c r="CE277" s="30">
        <v>167.01</v>
      </c>
      <c r="CF277" s="30">
        <v>106.81</v>
      </c>
      <c r="CG277" s="30">
        <v>367.53</v>
      </c>
    </row>
    <row r="278" spans="1:85" x14ac:dyDescent="0.3">
      <c r="A278" s="25" t="s">
        <v>351</v>
      </c>
      <c r="B278" s="30">
        <v>105081.29</v>
      </c>
      <c r="C278" s="29"/>
      <c r="D278" s="30">
        <v>2453.86</v>
      </c>
      <c r="E278" s="30">
        <v>9629.7099999999991</v>
      </c>
      <c r="F278" s="30">
        <v>23250.17</v>
      </c>
      <c r="G278" s="30">
        <v>4062.25</v>
      </c>
      <c r="H278" s="30">
        <v>4120.41</v>
      </c>
      <c r="I278" s="30">
        <v>3039.21</v>
      </c>
      <c r="J278" s="30">
        <v>11991.25</v>
      </c>
      <c r="K278" s="30">
        <v>8542.86</v>
      </c>
      <c r="L278" s="30">
        <v>4678.16</v>
      </c>
      <c r="M278" s="30">
        <v>10039.030000000001</v>
      </c>
      <c r="N278" s="30">
        <v>6960.16</v>
      </c>
      <c r="O278" s="30">
        <v>3791.29</v>
      </c>
      <c r="P278" s="30">
        <v>4254.07</v>
      </c>
      <c r="Q278" s="30">
        <v>4700.7</v>
      </c>
      <c r="R278" s="29"/>
      <c r="S278" s="29"/>
      <c r="T278" s="29"/>
      <c r="U278" s="30">
        <v>2268.58</v>
      </c>
      <c r="V278" s="30">
        <v>651.98</v>
      </c>
      <c r="W278" s="29"/>
      <c r="X278" s="30">
        <v>2373.2600000000002</v>
      </c>
      <c r="Y278" s="30">
        <v>58.48</v>
      </c>
      <c r="Z278" s="30">
        <v>22.12</v>
      </c>
      <c r="AA278" s="30">
        <v>9629.7099999999991</v>
      </c>
      <c r="AB278" s="30">
        <v>2967.13</v>
      </c>
      <c r="AC278" s="30">
        <v>706.09</v>
      </c>
      <c r="AD278" s="30">
        <v>259.10000000000002</v>
      </c>
      <c r="AE278" s="30">
        <v>566.16999999999996</v>
      </c>
      <c r="AF278" s="30">
        <v>695.47</v>
      </c>
      <c r="AG278" s="30">
        <v>504.68</v>
      </c>
      <c r="AH278" s="30">
        <v>3206.82</v>
      </c>
      <c r="AI278" s="30">
        <v>1319.37</v>
      </c>
      <c r="AJ278" s="30">
        <v>991.55</v>
      </c>
      <c r="AK278" s="30">
        <v>662.44</v>
      </c>
      <c r="AL278" s="30">
        <v>1664.96</v>
      </c>
      <c r="AM278" s="30">
        <v>1193</v>
      </c>
      <c r="AN278" s="30">
        <v>1600.19</v>
      </c>
      <c r="AO278" s="30">
        <v>593.20000000000005</v>
      </c>
      <c r="AP278" s="30">
        <v>1413.48</v>
      </c>
      <c r="AQ278" s="30">
        <v>2685.22</v>
      </c>
      <c r="AR278" s="30">
        <v>1209.8900000000001</v>
      </c>
      <c r="AS278" s="30">
        <v>463.58</v>
      </c>
      <c r="AT278" s="30">
        <v>547.85</v>
      </c>
      <c r="AU278" s="30">
        <v>4062.25</v>
      </c>
      <c r="AV278" s="30">
        <v>2304.89</v>
      </c>
      <c r="AW278" s="30">
        <v>1815.52</v>
      </c>
      <c r="AX278" s="30">
        <v>3039.21</v>
      </c>
      <c r="AY278" s="30">
        <v>855.94</v>
      </c>
      <c r="AZ278" s="30">
        <v>3488.19</v>
      </c>
      <c r="BA278" s="30">
        <v>7647.11</v>
      </c>
      <c r="BB278" s="30">
        <v>4731.53</v>
      </c>
      <c r="BC278" s="30">
        <v>404.99</v>
      </c>
      <c r="BD278" s="30">
        <v>1758.8</v>
      </c>
      <c r="BE278" s="30">
        <v>1483.23</v>
      </c>
      <c r="BF278" s="29"/>
      <c r="BG278" s="30">
        <v>4678.16</v>
      </c>
      <c r="BH278" s="30">
        <v>1639.12</v>
      </c>
      <c r="BI278" s="30">
        <v>2542.96</v>
      </c>
      <c r="BJ278" s="30">
        <v>4234.49</v>
      </c>
      <c r="BK278" s="30">
        <v>1622.47</v>
      </c>
      <c r="BL278" s="30">
        <v>3121.8</v>
      </c>
      <c r="BM278" s="30">
        <v>3512.35</v>
      </c>
      <c r="BN278" s="30">
        <v>326.01</v>
      </c>
      <c r="BO278" s="30">
        <v>3791.29</v>
      </c>
      <c r="BP278" s="30">
        <v>1025.3800000000001</v>
      </c>
      <c r="BQ278" s="30">
        <v>730.32</v>
      </c>
      <c r="BR278" s="30">
        <v>2037.32</v>
      </c>
      <c r="BS278" s="30">
        <v>277.23</v>
      </c>
      <c r="BT278" s="30">
        <v>183.82</v>
      </c>
      <c r="BU278" s="30">
        <v>2625.62</v>
      </c>
      <c r="BV278" s="30">
        <v>293.63</v>
      </c>
      <c r="BW278" s="30">
        <v>320.94</v>
      </c>
      <c r="BX278" s="30">
        <v>1460.51</v>
      </c>
      <c r="BY278" s="29"/>
      <c r="BZ278" s="29"/>
      <c r="CA278" s="29"/>
      <c r="CB278" s="29"/>
      <c r="CC278" s="30">
        <v>1875.59</v>
      </c>
      <c r="CD278" s="30">
        <v>392.99</v>
      </c>
      <c r="CE278" s="30">
        <v>170.34</v>
      </c>
      <c r="CF278" s="30">
        <v>109.84</v>
      </c>
      <c r="CG278" s="30">
        <v>371.8</v>
      </c>
    </row>
    <row r="279" spans="1:85" x14ac:dyDescent="0.3">
      <c r="A279" s="25" t="s">
        <v>352</v>
      </c>
      <c r="B279" s="30">
        <v>101801.06</v>
      </c>
      <c r="C279" s="29"/>
      <c r="D279" s="30">
        <v>2303.4899999999998</v>
      </c>
      <c r="E279" s="30">
        <v>8983.57</v>
      </c>
      <c r="F279" s="30">
        <v>22221.55</v>
      </c>
      <c r="G279" s="30">
        <v>4222.78</v>
      </c>
      <c r="H279" s="30">
        <v>4807.8900000000003</v>
      </c>
      <c r="I279" s="30">
        <v>3128.84</v>
      </c>
      <c r="J279" s="30">
        <v>11300.23</v>
      </c>
      <c r="K279" s="30">
        <v>8437.7199999999993</v>
      </c>
      <c r="L279" s="30">
        <v>4360.01</v>
      </c>
      <c r="M279" s="30">
        <v>9863.26</v>
      </c>
      <c r="N279" s="30">
        <v>6550.1</v>
      </c>
      <c r="O279" s="30">
        <v>3550.24</v>
      </c>
      <c r="P279" s="30">
        <v>4136.76</v>
      </c>
      <c r="Q279" s="30">
        <v>4589.82</v>
      </c>
      <c r="R279" s="29"/>
      <c r="S279" s="29"/>
      <c r="T279" s="29"/>
      <c r="U279" s="30">
        <v>2107.41</v>
      </c>
      <c r="V279" s="30">
        <v>621.65</v>
      </c>
      <c r="W279" s="29"/>
      <c r="X279" s="30">
        <v>2226.75</v>
      </c>
      <c r="Y279" s="30">
        <v>55.7</v>
      </c>
      <c r="Z279" s="30">
        <v>21.03</v>
      </c>
      <c r="AA279" s="30">
        <v>8983.57</v>
      </c>
      <c r="AB279" s="30">
        <v>2759.85</v>
      </c>
      <c r="AC279" s="30">
        <v>657.08</v>
      </c>
      <c r="AD279" s="30">
        <v>251.06</v>
      </c>
      <c r="AE279" s="30">
        <v>523.19000000000005</v>
      </c>
      <c r="AF279" s="30">
        <v>683.15</v>
      </c>
      <c r="AG279" s="30">
        <v>488.97</v>
      </c>
      <c r="AH279" s="30">
        <v>3009.88</v>
      </c>
      <c r="AI279" s="30">
        <v>1249.52</v>
      </c>
      <c r="AJ279" s="30">
        <v>984.91</v>
      </c>
      <c r="AK279" s="30">
        <v>637.09</v>
      </c>
      <c r="AL279" s="30">
        <v>1586.64</v>
      </c>
      <c r="AM279" s="30">
        <v>1155.6099999999999</v>
      </c>
      <c r="AN279" s="30">
        <v>1540.68</v>
      </c>
      <c r="AO279" s="30">
        <v>563.61</v>
      </c>
      <c r="AP279" s="30">
        <v>1376.67</v>
      </c>
      <c r="AQ279" s="30">
        <v>2607.2199999999998</v>
      </c>
      <c r="AR279" s="30">
        <v>1168.94</v>
      </c>
      <c r="AS279" s="30">
        <v>444.35</v>
      </c>
      <c r="AT279" s="30">
        <v>533.13</v>
      </c>
      <c r="AU279" s="30">
        <v>4222.78</v>
      </c>
      <c r="AV279" s="30">
        <v>2703.65</v>
      </c>
      <c r="AW279" s="30">
        <v>2104.2399999999998</v>
      </c>
      <c r="AX279" s="30">
        <v>3128.84</v>
      </c>
      <c r="AY279" s="30">
        <v>806.98</v>
      </c>
      <c r="AZ279" s="30">
        <v>3306.88</v>
      </c>
      <c r="BA279" s="30">
        <v>7186.37</v>
      </c>
      <c r="BB279" s="30">
        <v>4442.62</v>
      </c>
      <c r="BC279" s="30">
        <v>378.89</v>
      </c>
      <c r="BD279" s="30">
        <v>1713.93</v>
      </c>
      <c r="BE279" s="30">
        <v>1734.67</v>
      </c>
      <c r="BF279" s="29"/>
      <c r="BG279" s="30">
        <v>4360.01</v>
      </c>
      <c r="BH279" s="30">
        <v>1586.83</v>
      </c>
      <c r="BI279" s="30">
        <v>2411.08</v>
      </c>
      <c r="BJ279" s="30">
        <v>4257.12</v>
      </c>
      <c r="BK279" s="30">
        <v>1608.23</v>
      </c>
      <c r="BL279" s="30">
        <v>2951.06</v>
      </c>
      <c r="BM279" s="30">
        <v>3277.35</v>
      </c>
      <c r="BN279" s="30">
        <v>321.7</v>
      </c>
      <c r="BO279" s="30">
        <v>3550.24</v>
      </c>
      <c r="BP279" s="30">
        <v>991.75</v>
      </c>
      <c r="BQ279" s="30">
        <v>701.16</v>
      </c>
      <c r="BR279" s="30">
        <v>1996.62</v>
      </c>
      <c r="BS279" s="30">
        <v>268.27999999999997</v>
      </c>
      <c r="BT279" s="30">
        <v>178.95</v>
      </c>
      <c r="BU279" s="30">
        <v>2560.86</v>
      </c>
      <c r="BV279" s="30">
        <v>281.33</v>
      </c>
      <c r="BW279" s="30">
        <v>357.76</v>
      </c>
      <c r="BX279" s="30">
        <v>1389.87</v>
      </c>
      <c r="BY279" s="29"/>
      <c r="BZ279" s="29"/>
      <c r="CA279" s="29"/>
      <c r="CB279" s="29"/>
      <c r="CC279" s="30">
        <v>1738.87</v>
      </c>
      <c r="CD279" s="30">
        <v>368.55</v>
      </c>
      <c r="CE279" s="30">
        <v>159.94</v>
      </c>
      <c r="CF279" s="30">
        <v>105.62</v>
      </c>
      <c r="CG279" s="30">
        <v>356.09</v>
      </c>
    </row>
    <row r="280" spans="1:85" x14ac:dyDescent="0.3">
      <c r="A280" s="25" t="s">
        <v>353</v>
      </c>
      <c r="B280" s="30">
        <v>93831.24</v>
      </c>
      <c r="C280" s="29"/>
      <c r="D280" s="30">
        <v>2120.4</v>
      </c>
      <c r="E280" s="30">
        <v>8235.86</v>
      </c>
      <c r="F280" s="30">
        <v>20136.25</v>
      </c>
      <c r="G280" s="30">
        <v>4075.26</v>
      </c>
      <c r="H280" s="30">
        <v>4934.3500000000004</v>
      </c>
      <c r="I280" s="30">
        <v>2979.04</v>
      </c>
      <c r="J280" s="30">
        <v>10349.84</v>
      </c>
      <c r="K280" s="30">
        <v>8067.55</v>
      </c>
      <c r="L280" s="30">
        <v>3959.53</v>
      </c>
      <c r="M280" s="30">
        <v>9504.76</v>
      </c>
      <c r="N280" s="30">
        <v>5980.58</v>
      </c>
      <c r="O280" s="30">
        <v>3232.69</v>
      </c>
      <c r="P280" s="30">
        <v>2843.57</v>
      </c>
      <c r="Q280" s="30">
        <v>4327.3999999999996</v>
      </c>
      <c r="R280" s="29"/>
      <c r="S280" s="29"/>
      <c r="T280" s="29"/>
      <c r="U280" s="30">
        <v>1914.94</v>
      </c>
      <c r="V280" s="30">
        <v>593.57000000000005</v>
      </c>
      <c r="W280" s="29"/>
      <c r="X280" s="30">
        <v>2049.8000000000002</v>
      </c>
      <c r="Y280" s="30">
        <v>51.51</v>
      </c>
      <c r="Z280" s="30">
        <v>19.100000000000001</v>
      </c>
      <c r="AA280" s="30">
        <v>8235.86</v>
      </c>
      <c r="AB280" s="30">
        <v>2383.54</v>
      </c>
      <c r="AC280" s="30">
        <v>591.61</v>
      </c>
      <c r="AD280" s="30">
        <v>227.16</v>
      </c>
      <c r="AE280" s="30">
        <v>419</v>
      </c>
      <c r="AF280" s="30">
        <v>615.37</v>
      </c>
      <c r="AG280" s="30">
        <v>444.78</v>
      </c>
      <c r="AH280" s="30">
        <v>2712.6</v>
      </c>
      <c r="AI280" s="30">
        <v>1151.74</v>
      </c>
      <c r="AJ280" s="30">
        <v>894.65</v>
      </c>
      <c r="AK280" s="30">
        <v>584.77</v>
      </c>
      <c r="AL280" s="30">
        <v>1452.4</v>
      </c>
      <c r="AM280" s="30">
        <v>1062.6199999999999</v>
      </c>
      <c r="AN280" s="30">
        <v>1426.99</v>
      </c>
      <c r="AO280" s="30">
        <v>527.70000000000005</v>
      </c>
      <c r="AP280" s="30">
        <v>1255.92</v>
      </c>
      <c r="AQ280" s="30">
        <v>2390.2800000000002</v>
      </c>
      <c r="AR280" s="30">
        <v>1088.26</v>
      </c>
      <c r="AS280" s="30">
        <v>415.49</v>
      </c>
      <c r="AT280" s="30">
        <v>491.39</v>
      </c>
      <c r="AU280" s="30">
        <v>4075.26</v>
      </c>
      <c r="AV280" s="30">
        <v>2779.14</v>
      </c>
      <c r="AW280" s="30">
        <v>2155.1999999999998</v>
      </c>
      <c r="AX280" s="30">
        <v>2979.04</v>
      </c>
      <c r="AY280" s="30">
        <v>744.83</v>
      </c>
      <c r="AZ280" s="30">
        <v>3058.03</v>
      </c>
      <c r="BA280" s="30">
        <v>6546.98</v>
      </c>
      <c r="BB280" s="30">
        <v>4051.95</v>
      </c>
      <c r="BC280" s="30">
        <v>331.58</v>
      </c>
      <c r="BD280" s="30">
        <v>1678.55</v>
      </c>
      <c r="BE280" s="30">
        <v>1833.84</v>
      </c>
      <c r="BF280" s="29"/>
      <c r="BG280" s="30">
        <v>3959.53</v>
      </c>
      <c r="BH280" s="30">
        <v>1460.99</v>
      </c>
      <c r="BI280" s="30">
        <v>2265.7800000000002</v>
      </c>
      <c r="BJ280" s="30">
        <v>4210.38</v>
      </c>
      <c r="BK280" s="30">
        <v>1567.61</v>
      </c>
      <c r="BL280" s="30">
        <v>2700.45</v>
      </c>
      <c r="BM280" s="30">
        <v>2970.25</v>
      </c>
      <c r="BN280" s="30">
        <v>309.88</v>
      </c>
      <c r="BO280" s="30">
        <v>3232.69</v>
      </c>
      <c r="BP280" s="30">
        <v>927.17</v>
      </c>
      <c r="BQ280" s="30">
        <v>663.15</v>
      </c>
      <c r="BR280" s="30">
        <v>833.44</v>
      </c>
      <c r="BS280" s="30">
        <v>253.3</v>
      </c>
      <c r="BT280" s="30">
        <v>166.51</v>
      </c>
      <c r="BU280" s="30">
        <v>2428.13</v>
      </c>
      <c r="BV280" s="30">
        <v>259.54000000000002</v>
      </c>
      <c r="BW280" s="30">
        <v>364.37</v>
      </c>
      <c r="BX280" s="30">
        <v>1275.3599999999999</v>
      </c>
      <c r="BY280" s="29"/>
      <c r="BZ280" s="29"/>
      <c r="CA280" s="29"/>
      <c r="CB280" s="29"/>
      <c r="CC280" s="30">
        <v>1574.83</v>
      </c>
      <c r="CD280" s="30">
        <v>340.11</v>
      </c>
      <c r="CE280" s="30">
        <v>146.21</v>
      </c>
      <c r="CF280" s="30">
        <v>100.51</v>
      </c>
      <c r="CG280" s="30">
        <v>346.85</v>
      </c>
    </row>
    <row r="281" spans="1:85" x14ac:dyDescent="0.3">
      <c r="A281" s="25" t="s">
        <v>354</v>
      </c>
      <c r="B281" s="30">
        <v>100290.1</v>
      </c>
      <c r="C281" s="29"/>
      <c r="D281" s="30">
        <v>2146.9</v>
      </c>
      <c r="E281" s="30">
        <v>8620.7999999999993</v>
      </c>
      <c r="F281" s="30">
        <v>20837.240000000002</v>
      </c>
      <c r="G281" s="30">
        <v>4790.79</v>
      </c>
      <c r="H281" s="30">
        <v>6200.26</v>
      </c>
      <c r="I281" s="30">
        <v>3280.7</v>
      </c>
      <c r="J281" s="30">
        <v>10111.18</v>
      </c>
      <c r="K281" s="30">
        <v>8916.84</v>
      </c>
      <c r="L281" s="30">
        <v>3965.55</v>
      </c>
      <c r="M281" s="30">
        <v>10373.81</v>
      </c>
      <c r="N281" s="30">
        <v>5959.87</v>
      </c>
      <c r="O281" s="30">
        <v>3166</v>
      </c>
      <c r="P281" s="30">
        <v>4114</v>
      </c>
      <c r="Q281" s="30">
        <v>4618.54</v>
      </c>
      <c r="R281" s="29"/>
      <c r="S281" s="29"/>
      <c r="T281" s="29"/>
      <c r="U281" s="30">
        <v>1966.79</v>
      </c>
      <c r="V281" s="30">
        <v>633.34</v>
      </c>
      <c r="W281" s="29"/>
      <c r="X281" s="30">
        <v>2076.91</v>
      </c>
      <c r="Y281" s="30">
        <v>51.24</v>
      </c>
      <c r="Z281" s="30">
        <v>18.75</v>
      </c>
      <c r="AA281" s="30">
        <v>8620.7999999999993</v>
      </c>
      <c r="AB281" s="30">
        <v>2343.27</v>
      </c>
      <c r="AC281" s="30">
        <v>566.57000000000005</v>
      </c>
      <c r="AD281" s="30">
        <v>234.86</v>
      </c>
      <c r="AE281" s="30">
        <v>448.06</v>
      </c>
      <c r="AF281" s="30">
        <v>650.16</v>
      </c>
      <c r="AG281" s="30">
        <v>472.58</v>
      </c>
      <c r="AH281" s="30">
        <v>2813.87</v>
      </c>
      <c r="AI281" s="30">
        <v>1202.4000000000001</v>
      </c>
      <c r="AJ281" s="30">
        <v>968.68</v>
      </c>
      <c r="AK281" s="30">
        <v>629.19000000000005</v>
      </c>
      <c r="AL281" s="30">
        <v>1506.13</v>
      </c>
      <c r="AM281" s="30">
        <v>1122.03</v>
      </c>
      <c r="AN281" s="30">
        <v>1503.19</v>
      </c>
      <c r="AO281" s="30">
        <v>544.65</v>
      </c>
      <c r="AP281" s="30">
        <v>1287.24</v>
      </c>
      <c r="AQ281" s="30">
        <v>2554.3200000000002</v>
      </c>
      <c r="AR281" s="30">
        <v>1144.6099999999999</v>
      </c>
      <c r="AS281" s="30">
        <v>432.13</v>
      </c>
      <c r="AT281" s="30">
        <v>413.31</v>
      </c>
      <c r="AU281" s="30">
        <v>4790.79</v>
      </c>
      <c r="AV281" s="30">
        <v>3502.79</v>
      </c>
      <c r="AW281" s="30">
        <v>2697.47</v>
      </c>
      <c r="AX281" s="30">
        <v>3280.7</v>
      </c>
      <c r="AY281" s="30">
        <v>764.46</v>
      </c>
      <c r="AZ281" s="30">
        <v>2778.32</v>
      </c>
      <c r="BA281" s="30">
        <v>6568.4</v>
      </c>
      <c r="BB281" s="30">
        <v>4094.08</v>
      </c>
      <c r="BC281" s="30">
        <v>326.70999999999998</v>
      </c>
      <c r="BD281" s="30">
        <v>1960.62</v>
      </c>
      <c r="BE281" s="30">
        <v>2339.25</v>
      </c>
      <c r="BF281" s="29"/>
      <c r="BG281" s="30">
        <v>3965.55</v>
      </c>
      <c r="BH281" s="30">
        <v>1524.7</v>
      </c>
      <c r="BI281" s="30">
        <v>2383.0500000000002</v>
      </c>
      <c r="BJ281" s="30">
        <v>4761.0600000000004</v>
      </c>
      <c r="BK281" s="30">
        <v>1705</v>
      </c>
      <c r="BL281" s="30">
        <v>2697.83</v>
      </c>
      <c r="BM281" s="30">
        <v>2936.83</v>
      </c>
      <c r="BN281" s="30">
        <v>325.20999999999998</v>
      </c>
      <c r="BO281" s="30">
        <v>3166</v>
      </c>
      <c r="BP281" s="30">
        <v>986.68</v>
      </c>
      <c r="BQ281" s="30">
        <v>703.71</v>
      </c>
      <c r="BR281" s="30">
        <v>1981.77</v>
      </c>
      <c r="BS281" s="30">
        <v>268.16000000000003</v>
      </c>
      <c r="BT281" s="30">
        <v>173.68</v>
      </c>
      <c r="BU281" s="30">
        <v>2604.13</v>
      </c>
      <c r="BV281" s="30">
        <v>273.37</v>
      </c>
      <c r="BW281" s="30">
        <v>446.88</v>
      </c>
      <c r="BX281" s="30">
        <v>1294.1600000000001</v>
      </c>
      <c r="BY281" s="29"/>
      <c r="BZ281" s="29"/>
      <c r="CA281" s="29"/>
      <c r="CB281" s="29"/>
      <c r="CC281" s="30">
        <v>1614.54</v>
      </c>
      <c r="CD281" s="30">
        <v>352.25</v>
      </c>
      <c r="CE281" s="30">
        <v>146.07</v>
      </c>
      <c r="CF281" s="30">
        <v>106.81</v>
      </c>
      <c r="CG281" s="30">
        <v>380.45</v>
      </c>
    </row>
    <row r="282" spans="1:85" x14ac:dyDescent="0.3">
      <c r="A282" s="25" t="s">
        <v>355</v>
      </c>
      <c r="B282" s="30">
        <v>98438.74</v>
      </c>
      <c r="C282" s="29"/>
      <c r="D282" s="30">
        <v>2189.1</v>
      </c>
      <c r="E282" s="30">
        <v>8279.5</v>
      </c>
      <c r="F282" s="30">
        <v>20786.7</v>
      </c>
      <c r="G282" s="30">
        <v>4592.32</v>
      </c>
      <c r="H282" s="30">
        <v>5556.4</v>
      </c>
      <c r="I282" s="30">
        <v>3121.44</v>
      </c>
      <c r="J282" s="30">
        <v>10315.780000000001</v>
      </c>
      <c r="K282" s="30">
        <v>8605.7099999999991</v>
      </c>
      <c r="L282" s="30">
        <v>3864.4</v>
      </c>
      <c r="M282" s="30">
        <v>10485.26</v>
      </c>
      <c r="N282" s="30">
        <v>5830.43</v>
      </c>
      <c r="O282" s="30">
        <v>3075.12</v>
      </c>
      <c r="P282" s="30">
        <v>4086.48</v>
      </c>
      <c r="Q282" s="30">
        <v>4521.03</v>
      </c>
      <c r="R282" s="29"/>
      <c r="S282" s="29"/>
      <c r="T282" s="29"/>
      <c r="U282" s="30">
        <v>1920.96</v>
      </c>
      <c r="V282" s="30">
        <v>627.63</v>
      </c>
      <c r="W282" s="29"/>
      <c r="X282" s="30">
        <v>2121.17</v>
      </c>
      <c r="Y282" s="30">
        <v>49.51</v>
      </c>
      <c r="Z282" s="30">
        <v>18.420000000000002</v>
      </c>
      <c r="AA282" s="30">
        <v>8279.5</v>
      </c>
      <c r="AB282" s="30">
        <v>2327.4899999999998</v>
      </c>
      <c r="AC282" s="30">
        <v>606.41999999999996</v>
      </c>
      <c r="AD282" s="30">
        <v>235.61</v>
      </c>
      <c r="AE282" s="30">
        <v>448.99</v>
      </c>
      <c r="AF282" s="30">
        <v>660.38</v>
      </c>
      <c r="AG282" s="30">
        <v>461.33</v>
      </c>
      <c r="AH282" s="30">
        <v>2787.21</v>
      </c>
      <c r="AI282" s="30">
        <v>1182.3800000000001</v>
      </c>
      <c r="AJ282" s="30">
        <v>960.69</v>
      </c>
      <c r="AK282" s="30">
        <v>629.78</v>
      </c>
      <c r="AL282" s="30">
        <v>1476.92</v>
      </c>
      <c r="AM282" s="30">
        <v>1110.25</v>
      </c>
      <c r="AN282" s="30">
        <v>1478.91</v>
      </c>
      <c r="AO282" s="30">
        <v>551.32000000000005</v>
      </c>
      <c r="AP282" s="30">
        <v>1295.75</v>
      </c>
      <c r="AQ282" s="30">
        <v>2510.13</v>
      </c>
      <c r="AR282" s="30">
        <v>1117.8699999999999</v>
      </c>
      <c r="AS282" s="30">
        <v>428.86</v>
      </c>
      <c r="AT282" s="30">
        <v>516.41</v>
      </c>
      <c r="AU282" s="30">
        <v>4592.32</v>
      </c>
      <c r="AV282" s="30">
        <v>3113.56</v>
      </c>
      <c r="AW282" s="30">
        <v>2442.84</v>
      </c>
      <c r="AX282" s="30">
        <v>3121.44</v>
      </c>
      <c r="AY282" s="30">
        <v>755.57</v>
      </c>
      <c r="AZ282" s="30">
        <v>3120.77</v>
      </c>
      <c r="BA282" s="30">
        <v>6439.43</v>
      </c>
      <c r="BB282" s="30">
        <v>3934.98</v>
      </c>
      <c r="BC282" s="30">
        <v>310.95999999999998</v>
      </c>
      <c r="BD282" s="30">
        <v>1976.83</v>
      </c>
      <c r="BE282" s="30">
        <v>2168.4899999999998</v>
      </c>
      <c r="BF282" s="29"/>
      <c r="BG282" s="30">
        <v>3864.4</v>
      </c>
      <c r="BH282" s="30">
        <v>1522.82</v>
      </c>
      <c r="BI282" s="30">
        <v>2310.1999999999998</v>
      </c>
      <c r="BJ282" s="30">
        <v>4895.84</v>
      </c>
      <c r="BK282" s="30">
        <v>1756.41</v>
      </c>
      <c r="BL282" s="30">
        <v>2650</v>
      </c>
      <c r="BM282" s="30">
        <v>2844.23</v>
      </c>
      <c r="BN282" s="30">
        <v>336.2</v>
      </c>
      <c r="BO282" s="30">
        <v>3075.12</v>
      </c>
      <c r="BP282" s="30">
        <v>998.73</v>
      </c>
      <c r="BQ282" s="30">
        <v>713.83</v>
      </c>
      <c r="BR282" s="30">
        <v>1926.13</v>
      </c>
      <c r="BS282" s="30">
        <v>271.04000000000002</v>
      </c>
      <c r="BT282" s="30">
        <v>176.75</v>
      </c>
      <c r="BU282" s="30">
        <v>2560.96</v>
      </c>
      <c r="BV282" s="30">
        <v>274.12</v>
      </c>
      <c r="BW282" s="30">
        <v>411.52</v>
      </c>
      <c r="BX282" s="30">
        <v>1274.42</v>
      </c>
      <c r="BY282" s="29"/>
      <c r="BZ282" s="29"/>
      <c r="CA282" s="29"/>
      <c r="CB282" s="29"/>
      <c r="CC282" s="30">
        <v>1569.27</v>
      </c>
      <c r="CD282" s="30">
        <v>351.69</v>
      </c>
      <c r="CE282" s="30">
        <v>142.41999999999999</v>
      </c>
      <c r="CF282" s="30">
        <v>108.44</v>
      </c>
      <c r="CG282" s="30">
        <v>376.78</v>
      </c>
    </row>
    <row r="283" spans="1:85" x14ac:dyDescent="0.3">
      <c r="A283" s="25" t="s">
        <v>356</v>
      </c>
      <c r="B283" s="30">
        <v>102303.07</v>
      </c>
      <c r="C283" s="29"/>
      <c r="D283" s="30">
        <v>2280.21</v>
      </c>
      <c r="E283" s="30">
        <v>8598.7099999999991</v>
      </c>
      <c r="F283" s="30">
        <v>21699.439999999999</v>
      </c>
      <c r="G283" s="30">
        <v>4677.84</v>
      </c>
      <c r="H283" s="30">
        <v>5469.95</v>
      </c>
      <c r="I283" s="30">
        <v>3165.51</v>
      </c>
      <c r="J283" s="30">
        <v>10887.09</v>
      </c>
      <c r="K283" s="30">
        <v>8744.89</v>
      </c>
      <c r="L283" s="30">
        <v>4064.27</v>
      </c>
      <c r="M283" s="30">
        <v>11121.66</v>
      </c>
      <c r="N283" s="30">
        <v>6144.05</v>
      </c>
      <c r="O283" s="30">
        <v>3225.01</v>
      </c>
      <c r="P283" s="30">
        <v>4275.9799999999996</v>
      </c>
      <c r="Q283" s="30">
        <v>4664.04</v>
      </c>
      <c r="R283" s="29"/>
      <c r="S283" s="29"/>
      <c r="T283" s="29"/>
      <c r="U283" s="30">
        <v>2014.48</v>
      </c>
      <c r="V283" s="30">
        <v>656</v>
      </c>
      <c r="W283" s="29"/>
      <c r="X283" s="30">
        <v>2209.3000000000002</v>
      </c>
      <c r="Y283" s="30">
        <v>50.45</v>
      </c>
      <c r="Z283" s="30">
        <v>20.47</v>
      </c>
      <c r="AA283" s="30">
        <v>8598.7099999999991</v>
      </c>
      <c r="AB283" s="30">
        <v>2424.58</v>
      </c>
      <c r="AC283" s="30">
        <v>623.66</v>
      </c>
      <c r="AD283" s="30">
        <v>245.41</v>
      </c>
      <c r="AE283" s="30">
        <v>474.57</v>
      </c>
      <c r="AF283" s="30">
        <v>685.1</v>
      </c>
      <c r="AG283" s="30">
        <v>475.73</v>
      </c>
      <c r="AH283" s="30">
        <v>2916.37</v>
      </c>
      <c r="AI283" s="30">
        <v>1236.76</v>
      </c>
      <c r="AJ283" s="30">
        <v>998.57</v>
      </c>
      <c r="AK283" s="30">
        <v>664.65</v>
      </c>
      <c r="AL283" s="30">
        <v>1533.68</v>
      </c>
      <c r="AM283" s="30">
        <v>1161.25</v>
      </c>
      <c r="AN283" s="30">
        <v>1540.66</v>
      </c>
      <c r="AO283" s="30">
        <v>576.99</v>
      </c>
      <c r="AP283" s="30">
        <v>1341.44</v>
      </c>
      <c r="AQ283" s="30">
        <v>2647.56</v>
      </c>
      <c r="AR283" s="30">
        <v>1167.6600000000001</v>
      </c>
      <c r="AS283" s="30">
        <v>440.59</v>
      </c>
      <c r="AT283" s="30">
        <v>544.21</v>
      </c>
      <c r="AU283" s="30">
        <v>4677.84</v>
      </c>
      <c r="AV283" s="30">
        <v>3042.87</v>
      </c>
      <c r="AW283" s="30">
        <v>2427.0700000000002</v>
      </c>
      <c r="AX283" s="30">
        <v>3165.51</v>
      </c>
      <c r="AY283" s="30">
        <v>812.02</v>
      </c>
      <c r="AZ283" s="30">
        <v>3264.15</v>
      </c>
      <c r="BA283" s="30">
        <v>6810.91</v>
      </c>
      <c r="BB283" s="30">
        <v>4025.05</v>
      </c>
      <c r="BC283" s="30">
        <v>306.92</v>
      </c>
      <c r="BD283" s="30">
        <v>2028.93</v>
      </c>
      <c r="BE283" s="30">
        <v>2141.37</v>
      </c>
      <c r="BF283" s="29"/>
      <c r="BG283" s="30">
        <v>4064.27</v>
      </c>
      <c r="BH283" s="30">
        <v>1570.11</v>
      </c>
      <c r="BI283" s="30">
        <v>2418.84</v>
      </c>
      <c r="BJ283" s="30">
        <v>5281.75</v>
      </c>
      <c r="BK283" s="30">
        <v>1850.95</v>
      </c>
      <c r="BL283" s="30">
        <v>2789.53</v>
      </c>
      <c r="BM283" s="30">
        <v>2990.64</v>
      </c>
      <c r="BN283" s="30">
        <v>363.88</v>
      </c>
      <c r="BO283" s="30">
        <v>3225.01</v>
      </c>
      <c r="BP283" s="30">
        <v>1069.28</v>
      </c>
      <c r="BQ283" s="30">
        <v>760.9</v>
      </c>
      <c r="BR283" s="30">
        <v>1968.62</v>
      </c>
      <c r="BS283" s="30">
        <v>288.24</v>
      </c>
      <c r="BT283" s="30">
        <v>188.95</v>
      </c>
      <c r="BU283" s="30">
        <v>2632.53</v>
      </c>
      <c r="BV283" s="30">
        <v>289.01</v>
      </c>
      <c r="BW283" s="30">
        <v>408.35</v>
      </c>
      <c r="BX283" s="30">
        <v>1334.15</v>
      </c>
      <c r="BY283" s="29"/>
      <c r="BZ283" s="29"/>
      <c r="CA283" s="29"/>
      <c r="CB283" s="29"/>
      <c r="CC283" s="30">
        <v>1638.53</v>
      </c>
      <c r="CD283" s="30">
        <v>375.95</v>
      </c>
      <c r="CE283" s="30">
        <v>148.56</v>
      </c>
      <c r="CF283" s="30">
        <v>116.84</v>
      </c>
      <c r="CG283" s="30">
        <v>390.59</v>
      </c>
    </row>
    <row r="284" spans="1:85" x14ac:dyDescent="0.3">
      <c r="A284" s="25" t="s">
        <v>357</v>
      </c>
      <c r="B284" s="30">
        <v>104050.81</v>
      </c>
      <c r="C284" s="29"/>
      <c r="D284" s="30">
        <v>2347.1</v>
      </c>
      <c r="E284" s="30">
        <v>8545.75</v>
      </c>
      <c r="F284" s="30">
        <v>21832.27</v>
      </c>
      <c r="G284" s="30">
        <v>4812.1000000000004</v>
      </c>
      <c r="H284" s="30">
        <v>5787.29</v>
      </c>
      <c r="I284" s="30">
        <v>3326.78</v>
      </c>
      <c r="J284" s="30">
        <v>11078.39</v>
      </c>
      <c r="K284" s="30">
        <v>9007.58</v>
      </c>
      <c r="L284" s="30">
        <v>4096.6400000000003</v>
      </c>
      <c r="M284" s="30">
        <v>11510.22</v>
      </c>
      <c r="N284" s="30">
        <v>6108.7</v>
      </c>
      <c r="O284" s="30">
        <v>3205.19</v>
      </c>
      <c r="P284" s="30">
        <v>4269.87</v>
      </c>
      <c r="Q284" s="30">
        <v>4771.0200000000004</v>
      </c>
      <c r="R284" s="29"/>
      <c r="S284" s="29"/>
      <c r="T284" s="29"/>
      <c r="U284" s="30">
        <v>2044.88</v>
      </c>
      <c r="V284" s="30">
        <v>679.08</v>
      </c>
      <c r="W284" s="29"/>
      <c r="X284" s="30">
        <v>2274.09</v>
      </c>
      <c r="Y284" s="30">
        <v>49.82</v>
      </c>
      <c r="Z284" s="30">
        <v>23.19</v>
      </c>
      <c r="AA284" s="30">
        <v>8545.75</v>
      </c>
      <c r="AB284" s="30">
        <v>2467.5100000000002</v>
      </c>
      <c r="AC284" s="30">
        <v>620.28</v>
      </c>
      <c r="AD284" s="30">
        <v>245.7</v>
      </c>
      <c r="AE284" s="30">
        <v>499.42</v>
      </c>
      <c r="AF284" s="30">
        <v>703.57</v>
      </c>
      <c r="AG284" s="30">
        <v>470.46</v>
      </c>
      <c r="AH284" s="30">
        <v>2991.52</v>
      </c>
      <c r="AI284" s="30">
        <v>1246.58</v>
      </c>
      <c r="AJ284" s="30">
        <v>998.58</v>
      </c>
      <c r="AK284" s="30">
        <v>670.13</v>
      </c>
      <c r="AL284" s="30">
        <v>1521.06</v>
      </c>
      <c r="AM284" s="30">
        <v>1167.67</v>
      </c>
      <c r="AN284" s="30">
        <v>1530.66</v>
      </c>
      <c r="AO284" s="30">
        <v>559.6</v>
      </c>
      <c r="AP284" s="30">
        <v>1334.78</v>
      </c>
      <c r="AQ284" s="30">
        <v>2651.37</v>
      </c>
      <c r="AR284" s="30">
        <v>1157.79</v>
      </c>
      <c r="AS284" s="30">
        <v>441.3</v>
      </c>
      <c r="AT284" s="30">
        <v>554.29</v>
      </c>
      <c r="AU284" s="30">
        <v>4812.1000000000004</v>
      </c>
      <c r="AV284" s="30">
        <v>3202.32</v>
      </c>
      <c r="AW284" s="30">
        <v>2584.9699999999998</v>
      </c>
      <c r="AX284" s="30">
        <v>3326.78</v>
      </c>
      <c r="AY284" s="30">
        <v>828.05</v>
      </c>
      <c r="AZ284" s="30">
        <v>3317.54</v>
      </c>
      <c r="BA284" s="30">
        <v>6932.8</v>
      </c>
      <c r="BB284" s="30">
        <v>4063.87</v>
      </c>
      <c r="BC284" s="30">
        <v>308.98</v>
      </c>
      <c r="BD284" s="30">
        <v>2071.0100000000002</v>
      </c>
      <c r="BE284" s="30">
        <v>2314.35</v>
      </c>
      <c r="BF284" s="29"/>
      <c r="BG284" s="30">
        <v>4096.6400000000003</v>
      </c>
      <c r="BH284" s="30">
        <v>1655.19</v>
      </c>
      <c r="BI284" s="30">
        <v>2639.7</v>
      </c>
      <c r="BJ284" s="30">
        <v>5372.99</v>
      </c>
      <c r="BK284" s="30">
        <v>1842.34</v>
      </c>
      <c r="BL284" s="30">
        <v>2774</v>
      </c>
      <c r="BM284" s="30">
        <v>2964.17</v>
      </c>
      <c r="BN284" s="30">
        <v>370.53</v>
      </c>
      <c r="BO284" s="30">
        <v>3205.19</v>
      </c>
      <c r="BP284" s="30">
        <v>1084.5899999999999</v>
      </c>
      <c r="BQ284" s="30">
        <v>752.33</v>
      </c>
      <c r="BR284" s="30">
        <v>1946.72</v>
      </c>
      <c r="BS284" s="30">
        <v>293.51</v>
      </c>
      <c r="BT284" s="30">
        <v>192.72</v>
      </c>
      <c r="BU284" s="30">
        <v>2716.17</v>
      </c>
      <c r="BV284" s="30">
        <v>287.8</v>
      </c>
      <c r="BW284" s="30">
        <v>427.2</v>
      </c>
      <c r="BX284" s="30">
        <v>1339.85</v>
      </c>
      <c r="BY284" s="29"/>
      <c r="BZ284" s="29"/>
      <c r="CA284" s="29"/>
      <c r="CB284" s="29"/>
      <c r="CC284" s="30">
        <v>1659.46</v>
      </c>
      <c r="CD284" s="30">
        <v>385.42</v>
      </c>
      <c r="CE284" s="30">
        <v>149.44</v>
      </c>
      <c r="CF284" s="30">
        <v>125.53</v>
      </c>
      <c r="CG284" s="30">
        <v>404.1</v>
      </c>
    </row>
    <row r="285" spans="1:85" x14ac:dyDescent="0.3">
      <c r="A285" s="25" t="s">
        <v>358</v>
      </c>
      <c r="B285" s="30">
        <v>106592.58</v>
      </c>
      <c r="C285" s="29"/>
      <c r="D285" s="30">
        <v>2458.9</v>
      </c>
      <c r="E285" s="30">
        <v>8866.52</v>
      </c>
      <c r="F285" s="30">
        <v>22179.29</v>
      </c>
      <c r="G285" s="30">
        <v>4725.16</v>
      </c>
      <c r="H285" s="30">
        <v>5456.6</v>
      </c>
      <c r="I285" s="30">
        <v>3382.91</v>
      </c>
      <c r="J285" s="30">
        <v>11483.83</v>
      </c>
      <c r="K285" s="30">
        <v>9294.41</v>
      </c>
      <c r="L285" s="30">
        <v>4274.97</v>
      </c>
      <c r="M285" s="30">
        <v>11914.34</v>
      </c>
      <c r="N285" s="30">
        <v>6445.91</v>
      </c>
      <c r="O285" s="30">
        <v>3350.3</v>
      </c>
      <c r="P285" s="30">
        <v>4400.67</v>
      </c>
      <c r="Q285" s="30">
        <v>4871.42</v>
      </c>
      <c r="R285" s="29"/>
      <c r="S285" s="29"/>
      <c r="T285" s="29"/>
      <c r="U285" s="30">
        <v>2112.39</v>
      </c>
      <c r="V285" s="30">
        <v>716.24</v>
      </c>
      <c r="W285" s="29"/>
      <c r="X285" s="30">
        <v>2381.17</v>
      </c>
      <c r="Y285" s="30">
        <v>50.61</v>
      </c>
      <c r="Z285" s="30">
        <v>27.12</v>
      </c>
      <c r="AA285" s="30">
        <v>8866.52</v>
      </c>
      <c r="AB285" s="30">
        <v>2614.67</v>
      </c>
      <c r="AC285" s="30">
        <v>618.12</v>
      </c>
      <c r="AD285" s="30">
        <v>248.56</v>
      </c>
      <c r="AE285" s="30">
        <v>524.21</v>
      </c>
      <c r="AF285" s="30">
        <v>699.86</v>
      </c>
      <c r="AG285" s="30">
        <v>469.89</v>
      </c>
      <c r="AH285" s="30">
        <v>3037.81</v>
      </c>
      <c r="AI285" s="30">
        <v>1271.47</v>
      </c>
      <c r="AJ285" s="30">
        <v>993.07</v>
      </c>
      <c r="AK285" s="30">
        <v>681.06</v>
      </c>
      <c r="AL285" s="30">
        <v>1541.64</v>
      </c>
      <c r="AM285" s="30">
        <v>1190.3399999999999</v>
      </c>
      <c r="AN285" s="30">
        <v>1548.84</v>
      </c>
      <c r="AO285" s="30">
        <v>568.65</v>
      </c>
      <c r="AP285" s="30">
        <v>1337.56</v>
      </c>
      <c r="AQ285" s="30">
        <v>2655.19</v>
      </c>
      <c r="AR285" s="30">
        <v>1174.58</v>
      </c>
      <c r="AS285" s="30">
        <v>442.84</v>
      </c>
      <c r="AT285" s="30">
        <v>560.95000000000005</v>
      </c>
      <c r="AU285" s="30">
        <v>4725.16</v>
      </c>
      <c r="AV285" s="30">
        <v>3010.88</v>
      </c>
      <c r="AW285" s="30">
        <v>2445.7199999999998</v>
      </c>
      <c r="AX285" s="30">
        <v>3382.91</v>
      </c>
      <c r="AY285" s="30">
        <v>850.63</v>
      </c>
      <c r="AZ285" s="30">
        <v>3410.75</v>
      </c>
      <c r="BA285" s="30">
        <v>7222.45</v>
      </c>
      <c r="BB285" s="30">
        <v>4128.1099999999997</v>
      </c>
      <c r="BC285" s="30">
        <v>314.33999999999997</v>
      </c>
      <c r="BD285" s="30">
        <v>2344</v>
      </c>
      <c r="BE285" s="30">
        <v>2248.7600000000002</v>
      </c>
      <c r="BF285" s="29"/>
      <c r="BG285" s="30">
        <v>4274.97</v>
      </c>
      <c r="BH285" s="30">
        <v>1690.38</v>
      </c>
      <c r="BI285" s="30">
        <v>2819.89</v>
      </c>
      <c r="BJ285" s="30">
        <v>5499.41</v>
      </c>
      <c r="BK285" s="30">
        <v>1904.67</v>
      </c>
      <c r="BL285" s="30">
        <v>2963.39</v>
      </c>
      <c r="BM285" s="30">
        <v>3087.01</v>
      </c>
      <c r="BN285" s="30">
        <v>395.51</v>
      </c>
      <c r="BO285" s="30">
        <v>3350.3</v>
      </c>
      <c r="BP285" s="30">
        <v>1121.3699999999999</v>
      </c>
      <c r="BQ285" s="30">
        <v>779.29</v>
      </c>
      <c r="BR285" s="30">
        <v>1995.55</v>
      </c>
      <c r="BS285" s="30">
        <v>302.72000000000003</v>
      </c>
      <c r="BT285" s="30">
        <v>201.74</v>
      </c>
      <c r="BU285" s="30">
        <v>2787.34</v>
      </c>
      <c r="BV285" s="30">
        <v>295.56</v>
      </c>
      <c r="BW285" s="30">
        <v>409.84</v>
      </c>
      <c r="BX285" s="30">
        <v>1378.67</v>
      </c>
      <c r="BY285" s="29"/>
      <c r="BZ285" s="29"/>
      <c r="CA285" s="29"/>
      <c r="CB285" s="29"/>
      <c r="CC285" s="30">
        <v>1706.36</v>
      </c>
      <c r="CD285" s="30">
        <v>406.03</v>
      </c>
      <c r="CE285" s="30">
        <v>154.76</v>
      </c>
      <c r="CF285" s="30">
        <v>137.6</v>
      </c>
      <c r="CG285" s="30">
        <v>423.88</v>
      </c>
    </row>
    <row r="286" spans="1:85" x14ac:dyDescent="0.3">
      <c r="A286" s="25" t="s">
        <v>359</v>
      </c>
      <c r="B286" s="30">
        <v>108831.56</v>
      </c>
      <c r="C286" s="29"/>
      <c r="D286" s="30">
        <v>2284.71</v>
      </c>
      <c r="E286" s="30">
        <v>8539.1200000000008</v>
      </c>
      <c r="F286" s="30">
        <v>21535.73</v>
      </c>
      <c r="G286" s="30">
        <v>5403</v>
      </c>
      <c r="H286" s="30">
        <v>7407.52</v>
      </c>
      <c r="I286" s="30">
        <v>4165.3</v>
      </c>
      <c r="J286" s="30">
        <v>11224.48</v>
      </c>
      <c r="K286" s="30">
        <v>9996.85</v>
      </c>
      <c r="L286" s="30">
        <v>4191.0200000000004</v>
      </c>
      <c r="M286" s="30">
        <v>11923.98</v>
      </c>
      <c r="N286" s="30">
        <v>6302.95</v>
      </c>
      <c r="O286" s="30">
        <v>3298.68</v>
      </c>
      <c r="P286" s="30">
        <v>4314.72</v>
      </c>
      <c r="Q286" s="30">
        <v>4855.25</v>
      </c>
      <c r="R286" s="29"/>
      <c r="S286" s="29"/>
      <c r="T286" s="29"/>
      <c r="U286" s="30">
        <v>2038.76</v>
      </c>
      <c r="V286" s="30">
        <v>699.7</v>
      </c>
      <c r="W286" s="29"/>
      <c r="X286" s="30">
        <v>2206.54</v>
      </c>
      <c r="Y286" s="30">
        <v>49.35</v>
      </c>
      <c r="Z286" s="30">
        <v>28.82</v>
      </c>
      <c r="AA286" s="30">
        <v>8539.1200000000008</v>
      </c>
      <c r="AB286" s="30">
        <v>2639.33</v>
      </c>
      <c r="AC286" s="30">
        <v>598.1</v>
      </c>
      <c r="AD286" s="30">
        <v>241.95</v>
      </c>
      <c r="AE286" s="30">
        <v>517.17999999999995</v>
      </c>
      <c r="AF286" s="30">
        <v>675.79</v>
      </c>
      <c r="AG286" s="30">
        <v>447.06</v>
      </c>
      <c r="AH286" s="30">
        <v>2911</v>
      </c>
      <c r="AI286" s="30">
        <v>1226.49</v>
      </c>
      <c r="AJ286" s="30">
        <v>957.01</v>
      </c>
      <c r="AK286" s="30">
        <v>665.56</v>
      </c>
      <c r="AL286" s="30">
        <v>1489.77</v>
      </c>
      <c r="AM286" s="30">
        <v>1160</v>
      </c>
      <c r="AN286" s="30">
        <v>1494.04</v>
      </c>
      <c r="AO286" s="30">
        <v>547.01</v>
      </c>
      <c r="AP286" s="30">
        <v>1292.51</v>
      </c>
      <c r="AQ286" s="30">
        <v>2560.13</v>
      </c>
      <c r="AR286" s="30">
        <v>1143.8699999999999</v>
      </c>
      <c r="AS286" s="30">
        <v>424.11</v>
      </c>
      <c r="AT286" s="30">
        <v>544.80999999999995</v>
      </c>
      <c r="AU286" s="30">
        <v>5403</v>
      </c>
      <c r="AV286" s="30">
        <v>4112.05</v>
      </c>
      <c r="AW286" s="30">
        <v>3295.47</v>
      </c>
      <c r="AX286" s="30">
        <v>4165.3</v>
      </c>
      <c r="AY286" s="30">
        <v>826.13</v>
      </c>
      <c r="AZ286" s="30">
        <v>3309.81</v>
      </c>
      <c r="BA286" s="30">
        <v>7088.54</v>
      </c>
      <c r="BB286" s="30">
        <v>3960.22</v>
      </c>
      <c r="BC286" s="30">
        <v>291.20999999999998</v>
      </c>
      <c r="BD286" s="30">
        <v>2381.6999999999998</v>
      </c>
      <c r="BE286" s="30">
        <v>3101.2</v>
      </c>
      <c r="BF286" s="29"/>
      <c r="BG286" s="30">
        <v>4191.0200000000004</v>
      </c>
      <c r="BH286" s="30">
        <v>1602.75</v>
      </c>
      <c r="BI286" s="30">
        <v>2679</v>
      </c>
      <c r="BJ286" s="30">
        <v>5790.65</v>
      </c>
      <c r="BK286" s="30">
        <v>1851.57</v>
      </c>
      <c r="BL286" s="30">
        <v>2898.01</v>
      </c>
      <c r="BM286" s="30">
        <v>3011.97</v>
      </c>
      <c r="BN286" s="30">
        <v>392.97</v>
      </c>
      <c r="BO286" s="30">
        <v>3298.68</v>
      </c>
      <c r="BP286" s="30">
        <v>1095.57</v>
      </c>
      <c r="BQ286" s="30">
        <v>763.82</v>
      </c>
      <c r="BR286" s="30">
        <v>1964.19</v>
      </c>
      <c r="BS286" s="30">
        <v>293.43</v>
      </c>
      <c r="BT286" s="30">
        <v>197.72</v>
      </c>
      <c r="BU286" s="30">
        <v>2699.95</v>
      </c>
      <c r="BV286" s="30">
        <v>285.74</v>
      </c>
      <c r="BW286" s="30">
        <v>526.72</v>
      </c>
      <c r="BX286" s="30">
        <v>1342.84</v>
      </c>
      <c r="BY286" s="29"/>
      <c r="BZ286" s="29"/>
      <c r="CA286" s="29"/>
      <c r="CB286" s="29"/>
      <c r="CC286" s="30">
        <v>1643.94</v>
      </c>
      <c r="CD286" s="30">
        <v>394.83</v>
      </c>
      <c r="CE286" s="30">
        <v>150.13</v>
      </c>
      <c r="CF286" s="30">
        <v>140.86000000000001</v>
      </c>
      <c r="CG286" s="30">
        <v>408.72</v>
      </c>
    </row>
    <row r="287" spans="1:85" x14ac:dyDescent="0.3">
      <c r="A287" s="25" t="s">
        <v>360</v>
      </c>
      <c r="B287" s="30">
        <v>112054.28</v>
      </c>
      <c r="C287" s="29"/>
      <c r="D287" s="30">
        <v>2221.63</v>
      </c>
      <c r="E287" s="30">
        <v>8659.26</v>
      </c>
      <c r="F287" s="30">
        <v>21691.41</v>
      </c>
      <c r="G287" s="30">
        <v>5671.61</v>
      </c>
      <c r="H287" s="30">
        <v>8070.33</v>
      </c>
      <c r="I287" s="30">
        <v>4496.53</v>
      </c>
      <c r="J287" s="30">
        <v>11506</v>
      </c>
      <c r="K287" s="30">
        <v>10673.53</v>
      </c>
      <c r="L287" s="30">
        <v>4276.08</v>
      </c>
      <c r="M287" s="30">
        <v>12199.75</v>
      </c>
      <c r="N287" s="30">
        <v>6395.66</v>
      </c>
      <c r="O287" s="30">
        <v>3374.1</v>
      </c>
      <c r="P287" s="30">
        <v>4404.7700000000004</v>
      </c>
      <c r="Q287" s="30">
        <v>4981.96</v>
      </c>
      <c r="R287" s="29"/>
      <c r="S287" s="29"/>
      <c r="T287" s="29"/>
      <c r="U287" s="30">
        <v>2058.34</v>
      </c>
      <c r="V287" s="30">
        <v>707.6</v>
      </c>
      <c r="W287" s="29"/>
      <c r="X287" s="30">
        <v>2140.1999999999998</v>
      </c>
      <c r="Y287" s="30">
        <v>49.96</v>
      </c>
      <c r="Z287" s="30">
        <v>31.48</v>
      </c>
      <c r="AA287" s="30">
        <v>8659.26</v>
      </c>
      <c r="AB287" s="30">
        <v>2672.36</v>
      </c>
      <c r="AC287" s="30">
        <v>593.05999999999995</v>
      </c>
      <c r="AD287" s="30">
        <v>245.53</v>
      </c>
      <c r="AE287" s="30">
        <v>522.96</v>
      </c>
      <c r="AF287" s="30">
        <v>674.94</v>
      </c>
      <c r="AG287" s="30">
        <v>449.72</v>
      </c>
      <c r="AH287" s="30">
        <v>2951.45</v>
      </c>
      <c r="AI287" s="30">
        <v>1237.8499999999999</v>
      </c>
      <c r="AJ287" s="30">
        <v>963.8</v>
      </c>
      <c r="AK287" s="30">
        <v>675.4</v>
      </c>
      <c r="AL287" s="30">
        <v>1491.98</v>
      </c>
      <c r="AM287" s="30">
        <v>1166.69</v>
      </c>
      <c r="AN287" s="30">
        <v>1495</v>
      </c>
      <c r="AO287" s="30">
        <v>542.24</v>
      </c>
      <c r="AP287" s="30">
        <v>1301.21</v>
      </c>
      <c r="AQ287" s="30">
        <v>2572.86</v>
      </c>
      <c r="AR287" s="30">
        <v>1160.4100000000001</v>
      </c>
      <c r="AS287" s="30">
        <v>426.02</v>
      </c>
      <c r="AT287" s="30">
        <v>547.91999999999996</v>
      </c>
      <c r="AU287" s="30">
        <v>5671.61</v>
      </c>
      <c r="AV287" s="30">
        <v>4470.93</v>
      </c>
      <c r="AW287" s="30">
        <v>3599.4</v>
      </c>
      <c r="AX287" s="30">
        <v>4496.53</v>
      </c>
      <c r="AY287" s="30">
        <v>856.41</v>
      </c>
      <c r="AZ287" s="30">
        <v>3365.32</v>
      </c>
      <c r="BA287" s="30">
        <v>7284.28</v>
      </c>
      <c r="BB287" s="30">
        <v>4065.5</v>
      </c>
      <c r="BC287" s="30">
        <v>282.85000000000002</v>
      </c>
      <c r="BD287" s="30">
        <v>2394.92</v>
      </c>
      <c r="BE287" s="30">
        <v>3663.77</v>
      </c>
      <c r="BF287" s="29"/>
      <c r="BG287" s="30">
        <v>4276.08</v>
      </c>
      <c r="BH287" s="30">
        <v>1633.63</v>
      </c>
      <c r="BI287" s="30">
        <v>2808.41</v>
      </c>
      <c r="BJ287" s="30">
        <v>5898.69</v>
      </c>
      <c r="BK287" s="30">
        <v>1859.02</v>
      </c>
      <c r="BL287" s="30">
        <v>2924.23</v>
      </c>
      <c r="BM287" s="30">
        <v>3060.34</v>
      </c>
      <c r="BN287" s="30">
        <v>411.09</v>
      </c>
      <c r="BO287" s="30">
        <v>3374.1</v>
      </c>
      <c r="BP287" s="30">
        <v>1126.53</v>
      </c>
      <c r="BQ287" s="30">
        <v>777.96</v>
      </c>
      <c r="BR287" s="30">
        <v>1998.65</v>
      </c>
      <c r="BS287" s="30">
        <v>298.13</v>
      </c>
      <c r="BT287" s="30">
        <v>203.5</v>
      </c>
      <c r="BU287" s="30">
        <v>2756.57</v>
      </c>
      <c r="BV287" s="30">
        <v>288.88</v>
      </c>
      <c r="BW287" s="30">
        <v>567.99</v>
      </c>
      <c r="BX287" s="30">
        <v>1368.52</v>
      </c>
      <c r="BY287" s="29"/>
      <c r="BZ287" s="29"/>
      <c r="CA287" s="29"/>
      <c r="CB287" s="29"/>
      <c r="CC287" s="30">
        <v>1655.17</v>
      </c>
      <c r="CD287" s="30">
        <v>403.17</v>
      </c>
      <c r="CE287" s="30">
        <v>151.62</v>
      </c>
      <c r="CF287" s="30">
        <v>146.79</v>
      </c>
      <c r="CG287" s="30">
        <v>409.19</v>
      </c>
    </row>
    <row r="288" spans="1:85" x14ac:dyDescent="0.3">
      <c r="A288" s="25" t="s">
        <v>361</v>
      </c>
      <c r="B288" s="30">
        <v>111344.99</v>
      </c>
      <c r="C288" s="29"/>
      <c r="D288" s="30">
        <v>2138.19</v>
      </c>
      <c r="E288" s="30">
        <v>8576.81</v>
      </c>
      <c r="F288" s="30">
        <v>20953.310000000001</v>
      </c>
      <c r="G288" s="30">
        <v>5512.74</v>
      </c>
      <c r="H288" s="30">
        <v>7945.03</v>
      </c>
      <c r="I288" s="30">
        <v>4489.04</v>
      </c>
      <c r="J288" s="30">
        <v>11576.97</v>
      </c>
      <c r="K288" s="30">
        <v>11041.25</v>
      </c>
      <c r="L288" s="30">
        <v>4298.54</v>
      </c>
      <c r="M288" s="30">
        <v>12203.93</v>
      </c>
      <c r="N288" s="30">
        <v>6495.75</v>
      </c>
      <c r="O288" s="30">
        <v>3425.47</v>
      </c>
      <c r="P288" s="30">
        <v>4378.7700000000004</v>
      </c>
      <c r="Q288" s="30">
        <v>4888.04</v>
      </c>
      <c r="R288" s="29"/>
      <c r="S288" s="29"/>
      <c r="T288" s="29"/>
      <c r="U288" s="30">
        <v>2033.42</v>
      </c>
      <c r="V288" s="30">
        <v>707.9</v>
      </c>
      <c r="W288" s="29"/>
      <c r="X288" s="30">
        <v>2057.7600000000002</v>
      </c>
      <c r="Y288" s="30">
        <v>49.67</v>
      </c>
      <c r="Z288" s="30">
        <v>30.76</v>
      </c>
      <c r="AA288" s="30">
        <v>8576.81</v>
      </c>
      <c r="AB288" s="30">
        <v>2631.26</v>
      </c>
      <c r="AC288" s="30">
        <v>588.29</v>
      </c>
      <c r="AD288" s="30">
        <v>232.25</v>
      </c>
      <c r="AE288" s="30">
        <v>504.12</v>
      </c>
      <c r="AF288" s="30">
        <v>637.51</v>
      </c>
      <c r="AG288" s="30">
        <v>428.85</v>
      </c>
      <c r="AH288" s="30">
        <v>2860.11</v>
      </c>
      <c r="AI288" s="30">
        <v>1199.01</v>
      </c>
      <c r="AJ288" s="30">
        <v>902.8</v>
      </c>
      <c r="AK288" s="30">
        <v>672.9</v>
      </c>
      <c r="AL288" s="30">
        <v>1451.99</v>
      </c>
      <c r="AM288" s="30">
        <v>1140.8399999999999</v>
      </c>
      <c r="AN288" s="30">
        <v>1430.26</v>
      </c>
      <c r="AO288" s="30">
        <v>532.36</v>
      </c>
      <c r="AP288" s="30">
        <v>1234.43</v>
      </c>
      <c r="AQ288" s="30">
        <v>2441.27</v>
      </c>
      <c r="AR288" s="30">
        <v>1123.1099999999999</v>
      </c>
      <c r="AS288" s="30">
        <v>417.97</v>
      </c>
      <c r="AT288" s="30">
        <v>523.98</v>
      </c>
      <c r="AU288" s="30">
        <v>5512.74</v>
      </c>
      <c r="AV288" s="30">
        <v>4385.1400000000003</v>
      </c>
      <c r="AW288" s="30">
        <v>3559.88</v>
      </c>
      <c r="AX288" s="30">
        <v>4489.04</v>
      </c>
      <c r="AY288" s="30">
        <v>861.14</v>
      </c>
      <c r="AZ288" s="30">
        <v>3351.13</v>
      </c>
      <c r="BA288" s="30">
        <v>7364.7</v>
      </c>
      <c r="BB288" s="30">
        <v>4057.79</v>
      </c>
      <c r="BC288" s="30">
        <v>279.10000000000002</v>
      </c>
      <c r="BD288" s="30">
        <v>2547.4699999999998</v>
      </c>
      <c r="BE288" s="30">
        <v>3866.45</v>
      </c>
      <c r="BF288" s="29"/>
      <c r="BG288" s="30">
        <v>4298.54</v>
      </c>
      <c r="BH288" s="30">
        <v>1546.97</v>
      </c>
      <c r="BI288" s="30">
        <v>2720.32</v>
      </c>
      <c r="BJ288" s="30">
        <v>6068.61</v>
      </c>
      <c r="BK288" s="30">
        <v>1868.03</v>
      </c>
      <c r="BL288" s="30">
        <v>2986.32</v>
      </c>
      <c r="BM288" s="30">
        <v>3082.89</v>
      </c>
      <c r="BN288" s="30">
        <v>426.54</v>
      </c>
      <c r="BO288" s="30">
        <v>3425.47</v>
      </c>
      <c r="BP288" s="30">
        <v>1130.45</v>
      </c>
      <c r="BQ288" s="30">
        <v>768.16</v>
      </c>
      <c r="BR288" s="30">
        <v>1977.05</v>
      </c>
      <c r="BS288" s="30">
        <v>297.55</v>
      </c>
      <c r="BT288" s="30">
        <v>205.56</v>
      </c>
      <c r="BU288" s="30">
        <v>2673.22</v>
      </c>
      <c r="BV288" s="30">
        <v>283.11</v>
      </c>
      <c r="BW288" s="30">
        <v>564.1</v>
      </c>
      <c r="BX288" s="30">
        <v>1367.61</v>
      </c>
      <c r="BY288" s="29"/>
      <c r="BZ288" s="29"/>
      <c r="CA288" s="29"/>
      <c r="CB288" s="29"/>
      <c r="CC288" s="30">
        <v>1628.08</v>
      </c>
      <c r="CD288" s="30">
        <v>405.35</v>
      </c>
      <c r="CE288" s="30">
        <v>152.62</v>
      </c>
      <c r="CF288" s="30">
        <v>148.96</v>
      </c>
      <c r="CG288" s="30">
        <v>406.32</v>
      </c>
    </row>
    <row r="289" spans="1:85" x14ac:dyDescent="0.3">
      <c r="A289" s="25" t="s">
        <v>362</v>
      </c>
      <c r="B289" s="30">
        <v>116894.32</v>
      </c>
      <c r="C289" s="29"/>
      <c r="D289" s="30">
        <v>2189.67</v>
      </c>
      <c r="E289" s="30">
        <v>8748.35</v>
      </c>
      <c r="F289" s="30">
        <v>21600.53</v>
      </c>
      <c r="G289" s="30">
        <v>5630.47</v>
      </c>
      <c r="H289" s="30">
        <v>8233.4699999999993</v>
      </c>
      <c r="I289" s="30">
        <v>4734.18</v>
      </c>
      <c r="J289" s="30">
        <v>12494.81</v>
      </c>
      <c r="K289" s="30">
        <v>11901.97</v>
      </c>
      <c r="L289" s="30">
        <v>4658.93</v>
      </c>
      <c r="M289" s="30">
        <v>12455.08</v>
      </c>
      <c r="N289" s="30">
        <v>7027.3</v>
      </c>
      <c r="O289" s="30">
        <v>3802.24</v>
      </c>
      <c r="P289" s="30">
        <v>4593.22</v>
      </c>
      <c r="Q289" s="30">
        <v>5175.6000000000004</v>
      </c>
      <c r="R289" s="29"/>
      <c r="S289" s="29"/>
      <c r="T289" s="29"/>
      <c r="U289" s="30">
        <v>2153.06</v>
      </c>
      <c r="V289" s="30">
        <v>743.69</v>
      </c>
      <c r="W289" s="29"/>
      <c r="X289" s="30">
        <v>2104.73</v>
      </c>
      <c r="Y289" s="30">
        <v>52.94</v>
      </c>
      <c r="Z289" s="30">
        <v>32</v>
      </c>
      <c r="AA289" s="30">
        <v>8748.35</v>
      </c>
      <c r="AB289" s="30">
        <v>2694.44</v>
      </c>
      <c r="AC289" s="30">
        <v>618.91</v>
      </c>
      <c r="AD289" s="30">
        <v>242</v>
      </c>
      <c r="AE289" s="30">
        <v>502.15</v>
      </c>
      <c r="AF289" s="30">
        <v>652.02</v>
      </c>
      <c r="AG289" s="30">
        <v>438.92</v>
      </c>
      <c r="AH289" s="30">
        <v>2977.64</v>
      </c>
      <c r="AI289" s="30">
        <v>1241.24</v>
      </c>
      <c r="AJ289" s="30">
        <v>923.64</v>
      </c>
      <c r="AK289" s="30">
        <v>702.07</v>
      </c>
      <c r="AL289" s="30">
        <v>1504.18</v>
      </c>
      <c r="AM289" s="30">
        <v>1169.45</v>
      </c>
      <c r="AN289" s="30">
        <v>1465.63</v>
      </c>
      <c r="AO289" s="30">
        <v>548.24</v>
      </c>
      <c r="AP289" s="30">
        <v>1271.71</v>
      </c>
      <c r="AQ289" s="30">
        <v>2502.81</v>
      </c>
      <c r="AR289" s="30">
        <v>1166.44</v>
      </c>
      <c r="AS289" s="30">
        <v>439.88</v>
      </c>
      <c r="AT289" s="30">
        <v>539.16</v>
      </c>
      <c r="AU289" s="30">
        <v>5630.47</v>
      </c>
      <c r="AV289" s="30">
        <v>4528.6899999999996</v>
      </c>
      <c r="AW289" s="30">
        <v>3704.78</v>
      </c>
      <c r="AX289" s="30">
        <v>4734.18</v>
      </c>
      <c r="AY289" s="30">
        <v>929.29</v>
      </c>
      <c r="AZ289" s="30">
        <v>3572.47</v>
      </c>
      <c r="BA289" s="30">
        <v>7993.04</v>
      </c>
      <c r="BB289" s="30">
        <v>4442.13</v>
      </c>
      <c r="BC289" s="30">
        <v>283.91000000000003</v>
      </c>
      <c r="BD289" s="30">
        <v>2722.18</v>
      </c>
      <c r="BE289" s="30">
        <v>4140.99</v>
      </c>
      <c r="BF289" s="29"/>
      <c r="BG289" s="30">
        <v>4658.93</v>
      </c>
      <c r="BH289" s="30">
        <v>1570.53</v>
      </c>
      <c r="BI289" s="30">
        <v>2816.93</v>
      </c>
      <c r="BJ289" s="30">
        <v>6151.44</v>
      </c>
      <c r="BK289" s="30">
        <v>1916.18</v>
      </c>
      <c r="BL289" s="30">
        <v>3191.03</v>
      </c>
      <c r="BM289" s="30">
        <v>3381.04</v>
      </c>
      <c r="BN289" s="30">
        <v>455.24</v>
      </c>
      <c r="BO289" s="30">
        <v>3802.24</v>
      </c>
      <c r="BP289" s="30">
        <v>1220.47</v>
      </c>
      <c r="BQ289" s="30">
        <v>785.82</v>
      </c>
      <c r="BR289" s="30">
        <v>2048.35</v>
      </c>
      <c r="BS289" s="30">
        <v>316.06</v>
      </c>
      <c r="BT289" s="30">
        <v>222.53</v>
      </c>
      <c r="BU289" s="30">
        <v>2813.85</v>
      </c>
      <c r="BV289" s="30">
        <v>297.66000000000003</v>
      </c>
      <c r="BW289" s="30">
        <v>585.4</v>
      </c>
      <c r="BX289" s="30">
        <v>1478.69</v>
      </c>
      <c r="BY289" s="29"/>
      <c r="BZ289" s="29"/>
      <c r="CA289" s="29"/>
      <c r="CB289" s="29"/>
      <c r="CC289" s="30">
        <v>1717.73</v>
      </c>
      <c r="CD289" s="30">
        <v>435.33</v>
      </c>
      <c r="CE289" s="30">
        <v>165.01</v>
      </c>
      <c r="CF289" s="30">
        <v>156.19999999999999</v>
      </c>
      <c r="CG289" s="30">
        <v>422.49</v>
      </c>
    </row>
    <row r="290" spans="1:85" x14ac:dyDescent="0.3">
      <c r="A290" s="25" t="s">
        <v>363</v>
      </c>
      <c r="B290" s="30">
        <v>116462.23</v>
      </c>
      <c r="C290" s="29"/>
      <c r="D290" s="30">
        <v>2348.9</v>
      </c>
      <c r="E290" s="30">
        <v>9041.6</v>
      </c>
      <c r="F290" s="30">
        <v>21988.43</v>
      </c>
      <c r="G290" s="30">
        <v>5079.2</v>
      </c>
      <c r="H290" s="30">
        <v>6792.9</v>
      </c>
      <c r="I290" s="30">
        <v>4211.91</v>
      </c>
      <c r="J290" s="30">
        <v>13073.69</v>
      </c>
      <c r="K290" s="30">
        <v>11662.95</v>
      </c>
      <c r="L290" s="30">
        <v>4898.82</v>
      </c>
      <c r="M290" s="30">
        <v>12166.61</v>
      </c>
      <c r="N290" s="30">
        <v>7291.3</v>
      </c>
      <c r="O290" s="30">
        <v>4001.54</v>
      </c>
      <c r="P290" s="30">
        <v>4746.8100000000004</v>
      </c>
      <c r="Q290" s="30">
        <v>5363.5</v>
      </c>
      <c r="R290" s="29"/>
      <c r="S290" s="29"/>
      <c r="T290" s="29"/>
      <c r="U290" s="30">
        <v>2234.34</v>
      </c>
      <c r="V290" s="30">
        <v>758.53</v>
      </c>
      <c r="W290" s="29"/>
      <c r="X290" s="30">
        <v>2261.5700000000002</v>
      </c>
      <c r="Y290" s="30">
        <v>54.53</v>
      </c>
      <c r="Z290" s="30">
        <v>32.799999999999997</v>
      </c>
      <c r="AA290" s="30">
        <v>9041.6</v>
      </c>
      <c r="AB290" s="30">
        <v>2649.57</v>
      </c>
      <c r="AC290" s="30">
        <v>617.19000000000005</v>
      </c>
      <c r="AD290" s="30">
        <v>247.41</v>
      </c>
      <c r="AE290" s="30">
        <v>506.03</v>
      </c>
      <c r="AF290" s="30">
        <v>663.41</v>
      </c>
      <c r="AG290" s="30">
        <v>449.72</v>
      </c>
      <c r="AH290" s="30">
        <v>3075.59</v>
      </c>
      <c r="AI290" s="30">
        <v>1281.1300000000001</v>
      </c>
      <c r="AJ290" s="30">
        <v>948.03</v>
      </c>
      <c r="AK290" s="30">
        <v>709.74</v>
      </c>
      <c r="AL290" s="30">
        <v>1519.97</v>
      </c>
      <c r="AM290" s="30">
        <v>1180.27</v>
      </c>
      <c r="AN290" s="30">
        <v>1487.27</v>
      </c>
      <c r="AO290" s="30">
        <v>553.51</v>
      </c>
      <c r="AP290" s="30">
        <v>1298.78</v>
      </c>
      <c r="AQ290" s="30">
        <v>2582.89</v>
      </c>
      <c r="AR290" s="30">
        <v>1210.0899999999999</v>
      </c>
      <c r="AS290" s="30">
        <v>457.73</v>
      </c>
      <c r="AT290" s="30">
        <v>550.1</v>
      </c>
      <c r="AU290" s="30">
        <v>5079.2</v>
      </c>
      <c r="AV290" s="30">
        <v>3699.18</v>
      </c>
      <c r="AW290" s="30">
        <v>3093.72</v>
      </c>
      <c r="AX290" s="30">
        <v>4211.91</v>
      </c>
      <c r="AY290" s="30">
        <v>982.53</v>
      </c>
      <c r="AZ290" s="30">
        <v>3722.01</v>
      </c>
      <c r="BA290" s="30">
        <v>8369.15</v>
      </c>
      <c r="BB290" s="30">
        <v>4743.57</v>
      </c>
      <c r="BC290" s="30">
        <v>299.22000000000003</v>
      </c>
      <c r="BD290" s="30">
        <v>2815.8</v>
      </c>
      <c r="BE290" s="30">
        <v>3493.39</v>
      </c>
      <c r="BF290" s="29"/>
      <c r="BG290" s="30">
        <v>4898.82</v>
      </c>
      <c r="BH290" s="30">
        <v>1621.21</v>
      </c>
      <c r="BI290" s="30">
        <v>2978.09</v>
      </c>
      <c r="BJ290" s="30">
        <v>5650.01</v>
      </c>
      <c r="BK290" s="30">
        <v>1917.3</v>
      </c>
      <c r="BL290" s="30">
        <v>3304.16</v>
      </c>
      <c r="BM290" s="30">
        <v>3516.62</v>
      </c>
      <c r="BN290" s="30">
        <v>470.52</v>
      </c>
      <c r="BO290" s="30">
        <v>4001.54</v>
      </c>
      <c r="BP290" s="30">
        <v>1273.95</v>
      </c>
      <c r="BQ290" s="30">
        <v>818.71</v>
      </c>
      <c r="BR290" s="30">
        <v>2095.1999999999998</v>
      </c>
      <c r="BS290" s="30">
        <v>325.54000000000002</v>
      </c>
      <c r="BT290" s="30">
        <v>233.4</v>
      </c>
      <c r="BU290" s="30">
        <v>3017.64</v>
      </c>
      <c r="BV290" s="30">
        <v>304.70999999999998</v>
      </c>
      <c r="BW290" s="30">
        <v>500.85</v>
      </c>
      <c r="BX290" s="30">
        <v>1540.3</v>
      </c>
      <c r="BY290" s="29"/>
      <c r="BZ290" s="29"/>
      <c r="CA290" s="29"/>
      <c r="CB290" s="29"/>
      <c r="CC290" s="30">
        <v>1779.07</v>
      </c>
      <c r="CD290" s="30">
        <v>455.26</v>
      </c>
      <c r="CE290" s="30">
        <v>171.45</v>
      </c>
      <c r="CF290" s="30">
        <v>156.37</v>
      </c>
      <c r="CG290" s="30">
        <v>430.7</v>
      </c>
    </row>
    <row r="291" spans="1:85" x14ac:dyDescent="0.3">
      <c r="A291" s="25" t="s">
        <v>364</v>
      </c>
      <c r="B291" s="30">
        <v>120806.92</v>
      </c>
      <c r="C291" s="29"/>
      <c r="D291" s="30">
        <v>2426.21</v>
      </c>
      <c r="E291" s="30">
        <v>9168.02</v>
      </c>
      <c r="F291" s="30">
        <v>22619.37</v>
      </c>
      <c r="G291" s="30">
        <v>5189.45</v>
      </c>
      <c r="H291" s="30">
        <v>7031.6</v>
      </c>
      <c r="I291" s="30">
        <v>4419.3999999999996</v>
      </c>
      <c r="J291" s="30">
        <v>13772.1</v>
      </c>
      <c r="K291" s="30">
        <v>12233.46</v>
      </c>
      <c r="L291" s="30">
        <v>5148.9399999999996</v>
      </c>
      <c r="M291" s="30">
        <v>12459.25</v>
      </c>
      <c r="N291" s="30">
        <v>7672.74</v>
      </c>
      <c r="O291" s="30">
        <v>4251.76</v>
      </c>
      <c r="P291" s="30">
        <v>4891.07</v>
      </c>
      <c r="Q291" s="30">
        <v>5562.82</v>
      </c>
      <c r="R291" s="29"/>
      <c r="S291" s="29"/>
      <c r="T291" s="29"/>
      <c r="U291" s="30">
        <v>2323.62</v>
      </c>
      <c r="V291" s="30">
        <v>782.36</v>
      </c>
      <c r="W291" s="29"/>
      <c r="X291" s="30">
        <v>2336.96</v>
      </c>
      <c r="Y291" s="30">
        <v>56.21</v>
      </c>
      <c r="Z291" s="30">
        <v>33.04</v>
      </c>
      <c r="AA291" s="30">
        <v>9168.02</v>
      </c>
      <c r="AB291" s="30">
        <v>2772.01</v>
      </c>
      <c r="AC291" s="30">
        <v>633.91</v>
      </c>
      <c r="AD291" s="30">
        <v>254.24</v>
      </c>
      <c r="AE291" s="30">
        <v>547.87</v>
      </c>
      <c r="AF291" s="30">
        <v>694.6</v>
      </c>
      <c r="AG291" s="30">
        <v>462.84</v>
      </c>
      <c r="AH291" s="30">
        <v>3165.5</v>
      </c>
      <c r="AI291" s="30">
        <v>1310.77</v>
      </c>
      <c r="AJ291" s="30">
        <v>973.84</v>
      </c>
      <c r="AK291" s="30">
        <v>733.32</v>
      </c>
      <c r="AL291" s="30">
        <v>1544.66</v>
      </c>
      <c r="AM291" s="30">
        <v>1208.26</v>
      </c>
      <c r="AN291" s="30">
        <v>1502.02</v>
      </c>
      <c r="AO291" s="30">
        <v>565.46</v>
      </c>
      <c r="AP291" s="30">
        <v>1322.74</v>
      </c>
      <c r="AQ291" s="30">
        <v>2647.63</v>
      </c>
      <c r="AR291" s="30">
        <v>1243.67</v>
      </c>
      <c r="AS291" s="30">
        <v>473.65</v>
      </c>
      <c r="AT291" s="30">
        <v>562.38</v>
      </c>
      <c r="AU291" s="30">
        <v>5189.45</v>
      </c>
      <c r="AV291" s="30">
        <v>3817.8</v>
      </c>
      <c r="AW291" s="30">
        <v>3213.8</v>
      </c>
      <c r="AX291" s="30">
        <v>4419.3999999999996</v>
      </c>
      <c r="AY291" s="30">
        <v>1045.45</v>
      </c>
      <c r="AZ291" s="30">
        <v>3893.52</v>
      </c>
      <c r="BA291" s="30">
        <v>8833.1299999999992</v>
      </c>
      <c r="BB291" s="30">
        <v>4991.38</v>
      </c>
      <c r="BC291" s="30">
        <v>307.83999999999997</v>
      </c>
      <c r="BD291" s="30">
        <v>2865.18</v>
      </c>
      <c r="BE291" s="30">
        <v>3738.88</v>
      </c>
      <c r="BF291" s="29"/>
      <c r="BG291" s="30">
        <v>5148.9399999999996</v>
      </c>
      <c r="BH291" s="30">
        <v>1660.26</v>
      </c>
      <c r="BI291" s="30">
        <v>3063.33</v>
      </c>
      <c r="BJ291" s="30">
        <v>5757.95</v>
      </c>
      <c r="BK291" s="30">
        <v>1977.71</v>
      </c>
      <c r="BL291" s="30">
        <v>3476.01</v>
      </c>
      <c r="BM291" s="30">
        <v>3691.58</v>
      </c>
      <c r="BN291" s="30">
        <v>505.16</v>
      </c>
      <c r="BO291" s="30">
        <v>4251.76</v>
      </c>
      <c r="BP291" s="30">
        <v>1341.62</v>
      </c>
      <c r="BQ291" s="30">
        <v>842</v>
      </c>
      <c r="BR291" s="30">
        <v>2123.5700000000002</v>
      </c>
      <c r="BS291" s="30">
        <v>337.97</v>
      </c>
      <c r="BT291" s="30">
        <v>245.92</v>
      </c>
      <c r="BU291" s="30">
        <v>3114.46</v>
      </c>
      <c r="BV291" s="30">
        <v>316.16000000000003</v>
      </c>
      <c r="BW291" s="30">
        <v>518.78</v>
      </c>
      <c r="BX291" s="30">
        <v>1613.42</v>
      </c>
      <c r="BY291" s="29"/>
      <c r="BZ291" s="29"/>
      <c r="CA291" s="29"/>
      <c r="CB291" s="29"/>
      <c r="CC291" s="30">
        <v>1842.52</v>
      </c>
      <c r="CD291" s="30">
        <v>481.09</v>
      </c>
      <c r="CE291" s="30">
        <v>181.31</v>
      </c>
      <c r="CF291" s="30">
        <v>159.57</v>
      </c>
      <c r="CG291" s="30">
        <v>441.48</v>
      </c>
    </row>
    <row r="292" spans="1:85" x14ac:dyDescent="0.3">
      <c r="A292" s="25" t="s">
        <v>365</v>
      </c>
      <c r="B292" s="30">
        <v>116478.09</v>
      </c>
      <c r="C292" s="29"/>
      <c r="D292" s="30">
        <v>2377.88</v>
      </c>
      <c r="E292" s="30">
        <v>8396.42</v>
      </c>
      <c r="F292" s="30">
        <v>22109.65</v>
      </c>
      <c r="G292" s="30">
        <v>5050.6899999999996</v>
      </c>
      <c r="H292" s="30">
        <v>6586.56</v>
      </c>
      <c r="I292" s="30">
        <v>4187.18</v>
      </c>
      <c r="J292" s="30">
        <v>13443.94</v>
      </c>
      <c r="K292" s="30">
        <v>11699.92</v>
      </c>
      <c r="L292" s="30">
        <v>4983.58</v>
      </c>
      <c r="M292" s="30">
        <v>12108.69</v>
      </c>
      <c r="N292" s="30">
        <v>7381.58</v>
      </c>
      <c r="O292" s="30">
        <v>4162.28</v>
      </c>
      <c r="P292" s="30">
        <v>4748</v>
      </c>
      <c r="Q292" s="30">
        <v>5408.6</v>
      </c>
      <c r="R292" s="29"/>
      <c r="S292" s="29"/>
      <c r="T292" s="29"/>
      <c r="U292" s="30">
        <v>2246.16</v>
      </c>
      <c r="V292" s="30">
        <v>743.67</v>
      </c>
      <c r="W292" s="29"/>
      <c r="X292" s="30">
        <v>2289.9899999999998</v>
      </c>
      <c r="Y292" s="30">
        <v>54.36</v>
      </c>
      <c r="Z292" s="30">
        <v>33.53</v>
      </c>
      <c r="AA292" s="30">
        <v>8396.42</v>
      </c>
      <c r="AB292" s="30">
        <v>2715.52</v>
      </c>
      <c r="AC292" s="30">
        <v>612.63</v>
      </c>
      <c r="AD292" s="30">
        <v>261.25</v>
      </c>
      <c r="AE292" s="30">
        <v>557.4</v>
      </c>
      <c r="AF292" s="30">
        <v>699.03</v>
      </c>
      <c r="AG292" s="30">
        <v>451.21</v>
      </c>
      <c r="AH292" s="30">
        <v>3030.68</v>
      </c>
      <c r="AI292" s="30">
        <v>1251.47</v>
      </c>
      <c r="AJ292" s="30">
        <v>991.88</v>
      </c>
      <c r="AK292" s="30">
        <v>720.17</v>
      </c>
      <c r="AL292" s="30">
        <v>1486.07</v>
      </c>
      <c r="AM292" s="30">
        <v>1178.55</v>
      </c>
      <c r="AN292" s="30">
        <v>1454.22</v>
      </c>
      <c r="AO292" s="30">
        <v>549.14</v>
      </c>
      <c r="AP292" s="30">
        <v>1306.1099999999999</v>
      </c>
      <c r="AQ292" s="30">
        <v>2623.6</v>
      </c>
      <c r="AR292" s="30">
        <v>1205.6199999999999</v>
      </c>
      <c r="AS292" s="30">
        <v>462.6</v>
      </c>
      <c r="AT292" s="30">
        <v>552.48</v>
      </c>
      <c r="AU292" s="30">
        <v>5050.6899999999996</v>
      </c>
      <c r="AV292" s="30">
        <v>3539.95</v>
      </c>
      <c r="AW292" s="30">
        <v>3046.61</v>
      </c>
      <c r="AX292" s="30">
        <v>4187.18</v>
      </c>
      <c r="AY292" s="30">
        <v>1028.8499999999999</v>
      </c>
      <c r="AZ292" s="30">
        <v>3796.83</v>
      </c>
      <c r="BA292" s="30">
        <v>8618.26</v>
      </c>
      <c r="BB292" s="30">
        <v>4936.29</v>
      </c>
      <c r="BC292" s="30">
        <v>289.83</v>
      </c>
      <c r="BD292" s="30">
        <v>2555.06</v>
      </c>
      <c r="BE292" s="30">
        <v>3604.1</v>
      </c>
      <c r="BF292" s="29"/>
      <c r="BG292" s="30">
        <v>4983.58</v>
      </c>
      <c r="BH292" s="30">
        <v>1676.74</v>
      </c>
      <c r="BI292" s="30">
        <v>3127.15</v>
      </c>
      <c r="BJ292" s="30">
        <v>5416.98</v>
      </c>
      <c r="BK292" s="30">
        <v>1887.83</v>
      </c>
      <c r="BL292" s="30">
        <v>3320.58</v>
      </c>
      <c r="BM292" s="30">
        <v>3572.66</v>
      </c>
      <c r="BN292" s="30">
        <v>488.34</v>
      </c>
      <c r="BO292" s="30">
        <v>4162.28</v>
      </c>
      <c r="BP292" s="30">
        <v>1328.83</v>
      </c>
      <c r="BQ292" s="30">
        <v>820.05</v>
      </c>
      <c r="BR292" s="30">
        <v>2029.25</v>
      </c>
      <c r="BS292" s="30">
        <v>327.96</v>
      </c>
      <c r="BT292" s="30">
        <v>241.92</v>
      </c>
      <c r="BU292" s="30">
        <v>3026.02</v>
      </c>
      <c r="BV292" s="30">
        <v>312.06</v>
      </c>
      <c r="BW292" s="30">
        <v>484.66</v>
      </c>
      <c r="BX292" s="30">
        <v>1585.86</v>
      </c>
      <c r="BY292" s="29"/>
      <c r="BZ292" s="29"/>
      <c r="CA292" s="29"/>
      <c r="CB292" s="29"/>
      <c r="CC292" s="30">
        <v>1771.47</v>
      </c>
      <c r="CD292" s="30">
        <v>474.69</v>
      </c>
      <c r="CE292" s="30">
        <v>177.85</v>
      </c>
      <c r="CF292" s="30">
        <v>150.85</v>
      </c>
      <c r="CG292" s="30">
        <v>414.97</v>
      </c>
    </row>
    <row r="293" spans="1:85" x14ac:dyDescent="0.3">
      <c r="A293" s="25" t="s">
        <v>366</v>
      </c>
      <c r="B293" s="30">
        <v>119773.23</v>
      </c>
      <c r="C293" s="29"/>
      <c r="D293" s="30">
        <v>2565.11</v>
      </c>
      <c r="E293" s="30">
        <v>8140.27</v>
      </c>
      <c r="F293" s="30">
        <v>22706.48</v>
      </c>
      <c r="G293" s="30">
        <v>5131.6400000000003</v>
      </c>
      <c r="H293" s="30">
        <v>6813.51</v>
      </c>
      <c r="I293" s="30">
        <v>4334.53</v>
      </c>
      <c r="J293" s="30">
        <v>13937.68</v>
      </c>
      <c r="K293" s="30">
        <v>12230.86</v>
      </c>
      <c r="L293" s="30">
        <v>5208.71</v>
      </c>
      <c r="M293" s="30">
        <v>12145.13</v>
      </c>
      <c r="N293" s="30">
        <v>7724.05</v>
      </c>
      <c r="O293" s="30">
        <v>4404.53</v>
      </c>
      <c r="P293" s="30">
        <v>4864.3500000000004</v>
      </c>
      <c r="Q293" s="30">
        <v>5587.52</v>
      </c>
      <c r="R293" s="29"/>
      <c r="S293" s="29"/>
      <c r="T293" s="29"/>
      <c r="U293" s="30">
        <v>2324.62</v>
      </c>
      <c r="V293" s="30">
        <v>762.5</v>
      </c>
      <c r="W293" s="29"/>
      <c r="X293" s="30">
        <v>2470.9299999999998</v>
      </c>
      <c r="Y293" s="30">
        <v>56.58</v>
      </c>
      <c r="Z293" s="30">
        <v>37.590000000000003</v>
      </c>
      <c r="AA293" s="30">
        <v>8140.27</v>
      </c>
      <c r="AB293" s="30">
        <v>2806.72</v>
      </c>
      <c r="AC293" s="30">
        <v>620.80999999999995</v>
      </c>
      <c r="AD293" s="30">
        <v>272.5</v>
      </c>
      <c r="AE293" s="30">
        <v>585.16</v>
      </c>
      <c r="AF293" s="30">
        <v>737.71</v>
      </c>
      <c r="AG293" s="30">
        <v>462.46</v>
      </c>
      <c r="AH293" s="30">
        <v>3069.66</v>
      </c>
      <c r="AI293" s="30">
        <v>1272.33</v>
      </c>
      <c r="AJ293" s="30">
        <v>1035.81</v>
      </c>
      <c r="AK293" s="30">
        <v>731.55</v>
      </c>
      <c r="AL293" s="30">
        <v>1515.72</v>
      </c>
      <c r="AM293" s="30">
        <v>1206.6500000000001</v>
      </c>
      <c r="AN293" s="30">
        <v>1476.29</v>
      </c>
      <c r="AO293" s="30">
        <v>559.71</v>
      </c>
      <c r="AP293" s="30">
        <v>1345.26</v>
      </c>
      <c r="AQ293" s="30">
        <v>2711.07</v>
      </c>
      <c r="AR293" s="30">
        <v>1246.95</v>
      </c>
      <c r="AS293" s="30">
        <v>479.37</v>
      </c>
      <c r="AT293" s="30">
        <v>570.74</v>
      </c>
      <c r="AU293" s="30">
        <v>5131.6400000000003</v>
      </c>
      <c r="AV293" s="30">
        <v>3653.87</v>
      </c>
      <c r="AW293" s="30">
        <v>3159.65</v>
      </c>
      <c r="AX293" s="30">
        <v>4334.53</v>
      </c>
      <c r="AY293" s="30">
        <v>1066.02</v>
      </c>
      <c r="AZ293" s="30">
        <v>3925.49</v>
      </c>
      <c r="BA293" s="30">
        <v>8946.17</v>
      </c>
      <c r="BB293" s="30">
        <v>5233.09</v>
      </c>
      <c r="BC293" s="30">
        <v>300.02999999999997</v>
      </c>
      <c r="BD293" s="30">
        <v>2666.09</v>
      </c>
      <c r="BE293" s="30">
        <v>3723.74</v>
      </c>
      <c r="BF293" s="29"/>
      <c r="BG293" s="30">
        <v>5208.71</v>
      </c>
      <c r="BH293" s="30">
        <v>1734.69</v>
      </c>
      <c r="BI293" s="30">
        <v>3243.83</v>
      </c>
      <c r="BJ293" s="30">
        <v>5265.26</v>
      </c>
      <c r="BK293" s="30">
        <v>1901.34</v>
      </c>
      <c r="BL293" s="30">
        <v>3413.11</v>
      </c>
      <c r="BM293" s="30">
        <v>3809.52</v>
      </c>
      <c r="BN293" s="30">
        <v>501.43</v>
      </c>
      <c r="BO293" s="30">
        <v>4404.53</v>
      </c>
      <c r="BP293" s="30">
        <v>1386.13</v>
      </c>
      <c r="BQ293" s="30">
        <v>845.25</v>
      </c>
      <c r="BR293" s="30">
        <v>2045.6</v>
      </c>
      <c r="BS293" s="30">
        <v>336.84</v>
      </c>
      <c r="BT293" s="30">
        <v>250.53</v>
      </c>
      <c r="BU293" s="30">
        <v>3113.97</v>
      </c>
      <c r="BV293" s="30">
        <v>324.89</v>
      </c>
      <c r="BW293" s="30">
        <v>494.1</v>
      </c>
      <c r="BX293" s="30">
        <v>1654.57</v>
      </c>
      <c r="BY293" s="29"/>
      <c r="BZ293" s="29"/>
      <c r="CA293" s="29"/>
      <c r="CB293" s="29"/>
      <c r="CC293" s="30">
        <v>1825.57</v>
      </c>
      <c r="CD293" s="30">
        <v>499.05</v>
      </c>
      <c r="CE293" s="30">
        <v>173.36</v>
      </c>
      <c r="CF293" s="30">
        <v>153.87</v>
      </c>
      <c r="CG293" s="30">
        <v>435.27</v>
      </c>
    </row>
    <row r="294" spans="1:85" x14ac:dyDescent="0.3">
      <c r="A294" s="25" t="s">
        <v>367</v>
      </c>
      <c r="B294" s="30">
        <v>115623.21</v>
      </c>
      <c r="C294" s="29"/>
      <c r="D294" s="30">
        <v>2554.29</v>
      </c>
      <c r="E294" s="30">
        <v>6937.66</v>
      </c>
      <c r="F294" s="30">
        <v>22112.83</v>
      </c>
      <c r="G294" s="30">
        <v>5081.68</v>
      </c>
      <c r="H294" s="30">
        <v>6677.42</v>
      </c>
      <c r="I294" s="30">
        <v>4233.91</v>
      </c>
      <c r="J294" s="30">
        <v>13481.3</v>
      </c>
      <c r="K294" s="30">
        <v>11876.71</v>
      </c>
      <c r="L294" s="30">
        <v>4986.87</v>
      </c>
      <c r="M294" s="30">
        <v>12054.14</v>
      </c>
      <c r="N294" s="30">
        <v>7457.86</v>
      </c>
      <c r="O294" s="30">
        <v>4242.43</v>
      </c>
      <c r="P294" s="30">
        <v>4647.3900000000003</v>
      </c>
      <c r="Q294" s="30">
        <v>5419.91</v>
      </c>
      <c r="R294" s="29"/>
      <c r="S294" s="29"/>
      <c r="T294" s="29"/>
      <c r="U294" s="30">
        <v>2231.15</v>
      </c>
      <c r="V294" s="30">
        <v>749.84</v>
      </c>
      <c r="W294" s="29"/>
      <c r="X294" s="30">
        <v>2461.16</v>
      </c>
      <c r="Y294" s="30">
        <v>54.08</v>
      </c>
      <c r="Z294" s="30">
        <v>39.049999999999997</v>
      </c>
      <c r="AA294" s="30">
        <v>6937.66</v>
      </c>
      <c r="AB294" s="30">
        <v>2774.48</v>
      </c>
      <c r="AC294" s="30">
        <v>598.24</v>
      </c>
      <c r="AD294" s="30">
        <v>269.37</v>
      </c>
      <c r="AE294" s="30">
        <v>586.84</v>
      </c>
      <c r="AF294" s="30">
        <v>729.43</v>
      </c>
      <c r="AG294" s="30">
        <v>453.45</v>
      </c>
      <c r="AH294" s="30">
        <v>2927.39</v>
      </c>
      <c r="AI294" s="30">
        <v>1233.9000000000001</v>
      </c>
      <c r="AJ294" s="30">
        <v>1028.07</v>
      </c>
      <c r="AK294" s="30">
        <v>714.01</v>
      </c>
      <c r="AL294" s="30">
        <v>1460.13</v>
      </c>
      <c r="AM294" s="30">
        <v>1190.79</v>
      </c>
      <c r="AN294" s="30">
        <v>1419.65</v>
      </c>
      <c r="AO294" s="30">
        <v>544.44000000000005</v>
      </c>
      <c r="AP294" s="30">
        <v>1318.15</v>
      </c>
      <c r="AQ294" s="30">
        <v>2633.9</v>
      </c>
      <c r="AR294" s="30">
        <v>1209.51</v>
      </c>
      <c r="AS294" s="30">
        <v>465.31</v>
      </c>
      <c r="AT294" s="30">
        <v>555.79</v>
      </c>
      <c r="AU294" s="30">
        <v>5081.68</v>
      </c>
      <c r="AV294" s="30">
        <v>3563.49</v>
      </c>
      <c r="AW294" s="30">
        <v>3113.93</v>
      </c>
      <c r="AX294" s="30">
        <v>4233.91</v>
      </c>
      <c r="AY294" s="30">
        <v>1036.78</v>
      </c>
      <c r="AZ294" s="30">
        <v>3795.65</v>
      </c>
      <c r="BA294" s="30">
        <v>8648.8700000000008</v>
      </c>
      <c r="BB294" s="30">
        <v>5065.16</v>
      </c>
      <c r="BC294" s="30">
        <v>294.01</v>
      </c>
      <c r="BD294" s="30">
        <v>2565.33</v>
      </c>
      <c r="BE294" s="30">
        <v>3632.91</v>
      </c>
      <c r="BF294" s="29"/>
      <c r="BG294" s="30">
        <v>4986.87</v>
      </c>
      <c r="BH294" s="30">
        <v>1713.71</v>
      </c>
      <c r="BI294" s="30">
        <v>3238.59</v>
      </c>
      <c r="BJ294" s="30">
        <v>5235.79</v>
      </c>
      <c r="BK294" s="30">
        <v>1866.05</v>
      </c>
      <c r="BL294" s="30">
        <v>3302.94</v>
      </c>
      <c r="BM294" s="30">
        <v>3657.95</v>
      </c>
      <c r="BN294" s="30">
        <v>496.97</v>
      </c>
      <c r="BO294" s="30">
        <v>4242.43</v>
      </c>
      <c r="BP294" s="30">
        <v>1378.87</v>
      </c>
      <c r="BQ294" s="30">
        <v>702.16</v>
      </c>
      <c r="BR294" s="30">
        <v>1989.18</v>
      </c>
      <c r="BS294" s="30">
        <v>329.16</v>
      </c>
      <c r="BT294" s="30">
        <v>248.02</v>
      </c>
      <c r="BU294" s="30">
        <v>3006.67</v>
      </c>
      <c r="BV294" s="30">
        <v>321.02</v>
      </c>
      <c r="BW294" s="30">
        <v>478.61</v>
      </c>
      <c r="BX294" s="30">
        <v>1613.61</v>
      </c>
      <c r="BY294" s="29"/>
      <c r="BZ294" s="29"/>
      <c r="CA294" s="29"/>
      <c r="CB294" s="29"/>
      <c r="CC294" s="30">
        <v>1742.98</v>
      </c>
      <c r="CD294" s="30">
        <v>488.17</v>
      </c>
      <c r="CE294" s="30">
        <v>186.81</v>
      </c>
      <c r="CF294" s="30">
        <v>149.07</v>
      </c>
      <c r="CG294" s="30">
        <v>413.96</v>
      </c>
    </row>
    <row r="295" spans="1:85" x14ac:dyDescent="0.3">
      <c r="A295" s="25" t="s">
        <v>368</v>
      </c>
      <c r="B295" s="30">
        <v>119648.13</v>
      </c>
      <c r="C295" s="29"/>
      <c r="D295" s="30">
        <v>2593.7600000000002</v>
      </c>
      <c r="E295" s="30">
        <v>6831.88</v>
      </c>
      <c r="F295" s="30">
        <v>22523.8</v>
      </c>
      <c r="G295" s="30">
        <v>5255.65</v>
      </c>
      <c r="H295" s="30">
        <v>7074.69</v>
      </c>
      <c r="I295" s="30">
        <v>4433.6000000000004</v>
      </c>
      <c r="J295" s="30">
        <v>14016.2</v>
      </c>
      <c r="K295" s="30">
        <v>12357.85</v>
      </c>
      <c r="L295" s="30">
        <v>5169.57</v>
      </c>
      <c r="M295" s="30">
        <v>12658.66</v>
      </c>
      <c r="N295" s="30">
        <v>7843.46</v>
      </c>
      <c r="O295" s="30">
        <v>4404.3500000000004</v>
      </c>
      <c r="P295" s="30">
        <v>4929.3999999999996</v>
      </c>
      <c r="Q295" s="30">
        <v>5556.6</v>
      </c>
      <c r="R295" s="29"/>
      <c r="S295" s="29"/>
      <c r="T295" s="29"/>
      <c r="U295" s="30">
        <v>2299.9499999999998</v>
      </c>
      <c r="V295" s="30">
        <v>775.51</v>
      </c>
      <c r="W295" s="29"/>
      <c r="X295" s="30">
        <v>2494.81</v>
      </c>
      <c r="Y295" s="30">
        <v>55.8</v>
      </c>
      <c r="Z295" s="30">
        <v>43.16</v>
      </c>
      <c r="AA295" s="30">
        <v>6831.88</v>
      </c>
      <c r="AB295" s="30">
        <v>2805.95</v>
      </c>
      <c r="AC295" s="30">
        <v>587.29999999999995</v>
      </c>
      <c r="AD295" s="30">
        <v>277.49</v>
      </c>
      <c r="AE295" s="30">
        <v>587.66999999999996</v>
      </c>
      <c r="AF295" s="30">
        <v>738.5</v>
      </c>
      <c r="AG295" s="30">
        <v>464.91</v>
      </c>
      <c r="AH295" s="30">
        <v>2992.06</v>
      </c>
      <c r="AI295" s="30">
        <v>1278.79</v>
      </c>
      <c r="AJ295" s="30">
        <v>1043.3</v>
      </c>
      <c r="AK295" s="30">
        <v>729.94</v>
      </c>
      <c r="AL295" s="30">
        <v>1498.51</v>
      </c>
      <c r="AM295" s="30">
        <v>1222.81</v>
      </c>
      <c r="AN295" s="30">
        <v>1444.45</v>
      </c>
      <c r="AO295" s="30">
        <v>560.28</v>
      </c>
      <c r="AP295" s="30">
        <v>1341.61</v>
      </c>
      <c r="AQ295" s="30">
        <v>2659.76</v>
      </c>
      <c r="AR295" s="30">
        <v>1244.8499999999999</v>
      </c>
      <c r="AS295" s="30">
        <v>478.47</v>
      </c>
      <c r="AT295" s="30">
        <v>567.14</v>
      </c>
      <c r="AU295" s="30">
        <v>5255.65</v>
      </c>
      <c r="AV295" s="30">
        <v>3781.79</v>
      </c>
      <c r="AW295" s="30">
        <v>3292.9</v>
      </c>
      <c r="AX295" s="30">
        <v>4433.6000000000004</v>
      </c>
      <c r="AY295" s="30">
        <v>1082.2</v>
      </c>
      <c r="AZ295" s="30">
        <v>3907.87</v>
      </c>
      <c r="BA295" s="30">
        <v>9026.1200000000008</v>
      </c>
      <c r="BB295" s="30">
        <v>5266.52</v>
      </c>
      <c r="BC295" s="30">
        <v>305.16000000000003</v>
      </c>
      <c r="BD295" s="30">
        <v>2563.36</v>
      </c>
      <c r="BE295" s="30">
        <v>3880.19</v>
      </c>
      <c r="BF295" s="29"/>
      <c r="BG295" s="30">
        <v>5169.57</v>
      </c>
      <c r="BH295" s="30">
        <v>1753.72</v>
      </c>
      <c r="BI295" s="30">
        <v>3398.94</v>
      </c>
      <c r="BJ295" s="30">
        <v>5557.29</v>
      </c>
      <c r="BK295" s="30">
        <v>1948.71</v>
      </c>
      <c r="BL295" s="30">
        <v>3500.68</v>
      </c>
      <c r="BM295" s="30">
        <v>3809.7</v>
      </c>
      <c r="BN295" s="30">
        <v>533.08000000000004</v>
      </c>
      <c r="BO295" s="30">
        <v>4404.3500000000004</v>
      </c>
      <c r="BP295" s="30">
        <v>1428.63</v>
      </c>
      <c r="BQ295" s="30">
        <v>867.29</v>
      </c>
      <c r="BR295" s="30">
        <v>2032.89</v>
      </c>
      <c r="BS295" s="30">
        <v>341.79</v>
      </c>
      <c r="BT295" s="30">
        <v>258.8</v>
      </c>
      <c r="BU295" s="30">
        <v>3052.9</v>
      </c>
      <c r="BV295" s="30">
        <v>332.15</v>
      </c>
      <c r="BW295" s="30">
        <v>503.36</v>
      </c>
      <c r="BX295" s="30">
        <v>1668.18</v>
      </c>
      <c r="BY295" s="29"/>
      <c r="BZ295" s="29"/>
      <c r="CA295" s="29"/>
      <c r="CB295" s="29"/>
      <c r="CC295" s="30">
        <v>1789.99</v>
      </c>
      <c r="CD295" s="30">
        <v>509.96</v>
      </c>
      <c r="CE295" s="30">
        <v>198.91</v>
      </c>
      <c r="CF295" s="30">
        <v>152.29</v>
      </c>
      <c r="CG295" s="30">
        <v>424.3</v>
      </c>
    </row>
    <row r="296" spans="1:85" x14ac:dyDescent="0.3">
      <c r="A296" s="25" t="s">
        <v>369</v>
      </c>
      <c r="B296" s="30">
        <v>121693.45</v>
      </c>
      <c r="C296" s="29"/>
      <c r="D296" s="30">
        <v>2687.23</v>
      </c>
      <c r="E296" s="30">
        <v>6958</v>
      </c>
      <c r="F296" s="30">
        <v>22383.77</v>
      </c>
      <c r="G296" s="30">
        <v>5324.32</v>
      </c>
      <c r="H296" s="30">
        <v>7525.96</v>
      </c>
      <c r="I296" s="30">
        <v>4660.57</v>
      </c>
      <c r="J296" s="30">
        <v>14196.81</v>
      </c>
      <c r="K296" s="30">
        <v>12802.31</v>
      </c>
      <c r="L296" s="30">
        <v>5191.05</v>
      </c>
      <c r="M296" s="30">
        <v>12870.55</v>
      </c>
      <c r="N296" s="30">
        <v>7899.66</v>
      </c>
      <c r="O296" s="30">
        <v>4414.42</v>
      </c>
      <c r="P296" s="30">
        <v>5008.07</v>
      </c>
      <c r="Q296" s="30">
        <v>5723.74</v>
      </c>
      <c r="R296" s="29"/>
      <c r="S296" s="29"/>
      <c r="T296" s="29"/>
      <c r="U296" s="30">
        <v>2313.63</v>
      </c>
      <c r="V296" s="30">
        <v>783.16</v>
      </c>
      <c r="W296" s="29"/>
      <c r="X296" s="30">
        <v>2586.29</v>
      </c>
      <c r="Y296" s="30">
        <v>54.14</v>
      </c>
      <c r="Z296" s="30">
        <v>46.8</v>
      </c>
      <c r="AA296" s="30">
        <v>6958</v>
      </c>
      <c r="AB296" s="30">
        <v>2803.64</v>
      </c>
      <c r="AC296" s="30">
        <v>588.16999999999996</v>
      </c>
      <c r="AD296" s="30">
        <v>272.82</v>
      </c>
      <c r="AE296" s="30">
        <v>577.32000000000005</v>
      </c>
      <c r="AF296" s="30">
        <v>725.6</v>
      </c>
      <c r="AG296" s="30">
        <v>459.74</v>
      </c>
      <c r="AH296" s="30">
        <v>2968.84</v>
      </c>
      <c r="AI296" s="30">
        <v>1314.62</v>
      </c>
      <c r="AJ296" s="30">
        <v>1013.37</v>
      </c>
      <c r="AK296" s="30">
        <v>738.59</v>
      </c>
      <c r="AL296" s="30">
        <v>1451.48</v>
      </c>
      <c r="AM296" s="30">
        <v>1219.9000000000001</v>
      </c>
      <c r="AN296" s="30">
        <v>1422.92</v>
      </c>
      <c r="AO296" s="30">
        <v>557.49</v>
      </c>
      <c r="AP296" s="30">
        <v>1327.09</v>
      </c>
      <c r="AQ296" s="30">
        <v>2619.5700000000002</v>
      </c>
      <c r="AR296" s="30">
        <v>1276.1500000000001</v>
      </c>
      <c r="AS296" s="30">
        <v>483.81</v>
      </c>
      <c r="AT296" s="30">
        <v>562.63</v>
      </c>
      <c r="AU296" s="30">
        <v>5324.32</v>
      </c>
      <c r="AV296" s="30">
        <v>4030.13</v>
      </c>
      <c r="AW296" s="30">
        <v>3495.83</v>
      </c>
      <c r="AX296" s="30">
        <v>4660.57</v>
      </c>
      <c r="AY296" s="30">
        <v>1109.8399999999999</v>
      </c>
      <c r="AZ296" s="30">
        <v>3944.73</v>
      </c>
      <c r="BA296" s="30">
        <v>9142.24</v>
      </c>
      <c r="BB296" s="30">
        <v>5356.3</v>
      </c>
      <c r="BC296" s="30">
        <v>298.91000000000003</v>
      </c>
      <c r="BD296" s="30">
        <v>2621.66</v>
      </c>
      <c r="BE296" s="30">
        <v>4156.59</v>
      </c>
      <c r="BF296" s="29"/>
      <c r="BG296" s="30">
        <v>5191.05</v>
      </c>
      <c r="BH296" s="30">
        <v>1700.37</v>
      </c>
      <c r="BI296" s="30">
        <v>3325.57</v>
      </c>
      <c r="BJ296" s="30">
        <v>5842.96</v>
      </c>
      <c r="BK296" s="30">
        <v>2001.64</v>
      </c>
      <c r="BL296" s="30">
        <v>3529.92</v>
      </c>
      <c r="BM296" s="30">
        <v>3810.84</v>
      </c>
      <c r="BN296" s="30">
        <v>558.9</v>
      </c>
      <c r="BO296" s="30">
        <v>4414.42</v>
      </c>
      <c r="BP296" s="30">
        <v>1450.26</v>
      </c>
      <c r="BQ296" s="30">
        <v>875.03</v>
      </c>
      <c r="BR296" s="30">
        <v>2075.12</v>
      </c>
      <c r="BS296" s="30">
        <v>346.79</v>
      </c>
      <c r="BT296" s="30">
        <v>260.87</v>
      </c>
      <c r="BU296" s="30">
        <v>3190.77</v>
      </c>
      <c r="BV296" s="30">
        <v>332.85</v>
      </c>
      <c r="BW296" s="30">
        <v>529.95000000000005</v>
      </c>
      <c r="BX296" s="30">
        <v>1670.17</v>
      </c>
      <c r="BY296" s="29"/>
      <c r="BZ296" s="29"/>
      <c r="CA296" s="29"/>
      <c r="CB296" s="29"/>
      <c r="CC296" s="30">
        <v>1799.12</v>
      </c>
      <c r="CD296" s="30">
        <v>514.51</v>
      </c>
      <c r="CE296" s="30">
        <v>200.87</v>
      </c>
      <c r="CF296" s="30">
        <v>152.04</v>
      </c>
      <c r="CG296" s="30">
        <v>430.25</v>
      </c>
    </row>
    <row r="297" spans="1:85" x14ac:dyDescent="0.3">
      <c r="A297" s="25" t="s">
        <v>370</v>
      </c>
      <c r="B297" s="30">
        <v>133250.82999999999</v>
      </c>
      <c r="C297" s="29"/>
      <c r="D297" s="30">
        <v>2800.43</v>
      </c>
      <c r="E297" s="30">
        <v>8294.2900000000009</v>
      </c>
      <c r="F297" s="30">
        <v>24400.22</v>
      </c>
      <c r="G297" s="30">
        <v>5976.69</v>
      </c>
      <c r="H297" s="30">
        <v>8241.5</v>
      </c>
      <c r="I297" s="30">
        <v>5037.29</v>
      </c>
      <c r="J297" s="30">
        <v>15383.7</v>
      </c>
      <c r="K297" s="30">
        <v>13839.19</v>
      </c>
      <c r="L297" s="30">
        <v>5591.64</v>
      </c>
      <c r="M297" s="30">
        <v>14297.66</v>
      </c>
      <c r="N297" s="30">
        <v>8635.0300000000007</v>
      </c>
      <c r="O297" s="30">
        <v>4688.08</v>
      </c>
      <c r="P297" s="30">
        <v>5411.84</v>
      </c>
      <c r="Q297" s="30">
        <v>6291.68</v>
      </c>
      <c r="R297" s="29"/>
      <c r="S297" s="29"/>
      <c r="T297" s="29"/>
      <c r="U297" s="30">
        <v>2500.0500000000002</v>
      </c>
      <c r="V297" s="30">
        <v>836.63</v>
      </c>
      <c r="W297" s="29"/>
      <c r="X297" s="30">
        <v>2692.33</v>
      </c>
      <c r="Y297" s="30">
        <v>56.02</v>
      </c>
      <c r="Z297" s="30">
        <v>52.07</v>
      </c>
      <c r="AA297" s="30">
        <v>8294.2900000000009</v>
      </c>
      <c r="AB297" s="30">
        <v>3047.27</v>
      </c>
      <c r="AC297" s="30">
        <v>617.41</v>
      </c>
      <c r="AD297" s="30">
        <v>304.45999999999998</v>
      </c>
      <c r="AE297" s="30">
        <v>640.12</v>
      </c>
      <c r="AF297" s="30">
        <v>795.36</v>
      </c>
      <c r="AG297" s="30">
        <v>501.54</v>
      </c>
      <c r="AH297" s="30">
        <v>3265.13</v>
      </c>
      <c r="AI297" s="30">
        <v>1440.43</v>
      </c>
      <c r="AJ297" s="30">
        <v>1122.45</v>
      </c>
      <c r="AK297" s="30">
        <v>805.61</v>
      </c>
      <c r="AL297" s="30">
        <v>1546.95</v>
      </c>
      <c r="AM297" s="30">
        <v>1336.39</v>
      </c>
      <c r="AN297" s="30">
        <v>1532.31</v>
      </c>
      <c r="AO297" s="30">
        <v>605.49</v>
      </c>
      <c r="AP297" s="30">
        <v>1445.98</v>
      </c>
      <c r="AQ297" s="30">
        <v>2870.27</v>
      </c>
      <c r="AR297" s="30">
        <v>1388</v>
      </c>
      <c r="AS297" s="30">
        <v>522.42999999999995</v>
      </c>
      <c r="AT297" s="30">
        <v>612.63</v>
      </c>
      <c r="AU297" s="30">
        <v>5976.69</v>
      </c>
      <c r="AV297" s="30">
        <v>4393.09</v>
      </c>
      <c r="AW297" s="30">
        <v>3848.41</v>
      </c>
      <c r="AX297" s="30">
        <v>5037.29</v>
      </c>
      <c r="AY297" s="30">
        <v>1203.3499999999999</v>
      </c>
      <c r="AZ297" s="30">
        <v>4245.0200000000004</v>
      </c>
      <c r="BA297" s="30">
        <v>9935.33</v>
      </c>
      <c r="BB297" s="30">
        <v>5744.25</v>
      </c>
      <c r="BC297" s="30">
        <v>334.83</v>
      </c>
      <c r="BD297" s="30">
        <v>2796.76</v>
      </c>
      <c r="BE297" s="30">
        <v>4544.95</v>
      </c>
      <c r="BF297" s="29"/>
      <c r="BG297" s="30">
        <v>5591.64</v>
      </c>
      <c r="BH297" s="30">
        <v>1840.14</v>
      </c>
      <c r="BI297" s="30">
        <v>3649.77</v>
      </c>
      <c r="BJ297" s="30">
        <v>6627.75</v>
      </c>
      <c r="BK297" s="30">
        <v>2180</v>
      </c>
      <c r="BL297" s="30">
        <v>3993.83</v>
      </c>
      <c r="BM297" s="30">
        <v>4014.59</v>
      </c>
      <c r="BN297" s="30">
        <v>626.61</v>
      </c>
      <c r="BO297" s="30">
        <v>4688.08</v>
      </c>
      <c r="BP297" s="30">
        <v>1603.8</v>
      </c>
      <c r="BQ297" s="30">
        <v>949.84</v>
      </c>
      <c r="BR297" s="30">
        <v>2187.3000000000002</v>
      </c>
      <c r="BS297" s="30">
        <v>385.17</v>
      </c>
      <c r="BT297" s="30">
        <v>285.72000000000003</v>
      </c>
      <c r="BU297" s="30">
        <v>3550.95</v>
      </c>
      <c r="BV297" s="30">
        <v>362.8</v>
      </c>
      <c r="BW297" s="30">
        <v>578.54</v>
      </c>
      <c r="BX297" s="30">
        <v>1799.39</v>
      </c>
      <c r="BY297" s="29"/>
      <c r="BZ297" s="29"/>
      <c r="CA297" s="29"/>
      <c r="CB297" s="29"/>
      <c r="CC297" s="30">
        <v>1941.88</v>
      </c>
      <c r="CD297" s="30">
        <v>558.16</v>
      </c>
      <c r="CE297" s="30">
        <v>215.07</v>
      </c>
      <c r="CF297" s="30">
        <v>161.36000000000001</v>
      </c>
      <c r="CG297" s="30">
        <v>460.2</v>
      </c>
    </row>
    <row r="298" spans="1:85" x14ac:dyDescent="0.3">
      <c r="A298" s="25" t="s">
        <v>371</v>
      </c>
      <c r="B298" s="30">
        <v>127001.92</v>
      </c>
      <c r="C298" s="29"/>
      <c r="D298" s="30">
        <v>2751.51</v>
      </c>
      <c r="E298" s="30">
        <v>8827.92</v>
      </c>
      <c r="F298" s="30">
        <v>23029.3</v>
      </c>
      <c r="G298" s="30">
        <v>5515.46</v>
      </c>
      <c r="H298" s="30">
        <v>7529.71</v>
      </c>
      <c r="I298" s="30">
        <v>4659.01</v>
      </c>
      <c r="J298" s="30">
        <v>14755.59</v>
      </c>
      <c r="K298" s="30">
        <v>13056.78</v>
      </c>
      <c r="L298" s="30">
        <v>5296.34</v>
      </c>
      <c r="M298" s="30">
        <v>13596.57</v>
      </c>
      <c r="N298" s="30">
        <v>8143.62</v>
      </c>
      <c r="O298" s="30">
        <v>4393.4399999999996</v>
      </c>
      <c r="P298" s="30">
        <v>5219.2700000000004</v>
      </c>
      <c r="Q298" s="30">
        <v>6075.53</v>
      </c>
      <c r="R298" s="29"/>
      <c r="S298" s="29"/>
      <c r="T298" s="29"/>
      <c r="U298" s="30">
        <v>2376.77</v>
      </c>
      <c r="V298" s="30">
        <v>795.52</v>
      </c>
      <c r="W298" s="29"/>
      <c r="X298" s="30">
        <v>2649.25</v>
      </c>
      <c r="Y298" s="30">
        <v>52.05</v>
      </c>
      <c r="Z298" s="30">
        <v>50.21</v>
      </c>
      <c r="AA298" s="30">
        <v>8827.92</v>
      </c>
      <c r="AB298" s="30">
        <v>2884.25</v>
      </c>
      <c r="AC298" s="30">
        <v>570.28</v>
      </c>
      <c r="AD298" s="30">
        <v>282.54000000000002</v>
      </c>
      <c r="AE298" s="30">
        <v>582.61</v>
      </c>
      <c r="AF298" s="30">
        <v>748.24</v>
      </c>
      <c r="AG298" s="30">
        <v>468.89</v>
      </c>
      <c r="AH298" s="30">
        <v>3140.44</v>
      </c>
      <c r="AI298" s="30">
        <v>1406.8</v>
      </c>
      <c r="AJ298" s="30">
        <v>1035.49</v>
      </c>
      <c r="AK298" s="30">
        <v>760.72</v>
      </c>
      <c r="AL298" s="30">
        <v>1429.94</v>
      </c>
      <c r="AM298" s="30">
        <v>1255.27</v>
      </c>
      <c r="AN298" s="30">
        <v>1444.53</v>
      </c>
      <c r="AO298" s="30">
        <v>564.99</v>
      </c>
      <c r="AP298" s="30">
        <v>1351.81</v>
      </c>
      <c r="AQ298" s="30">
        <v>2690.11</v>
      </c>
      <c r="AR298" s="30">
        <v>1333.77</v>
      </c>
      <c r="AS298" s="30">
        <v>500.84</v>
      </c>
      <c r="AT298" s="30">
        <v>577.79</v>
      </c>
      <c r="AU298" s="30">
        <v>5515.46</v>
      </c>
      <c r="AV298" s="30">
        <v>4029.37</v>
      </c>
      <c r="AW298" s="30">
        <v>3500.35</v>
      </c>
      <c r="AX298" s="30">
        <v>4659.01</v>
      </c>
      <c r="AY298" s="30">
        <v>1149.08</v>
      </c>
      <c r="AZ298" s="30">
        <v>4061.99</v>
      </c>
      <c r="BA298" s="30">
        <v>9544.51</v>
      </c>
      <c r="BB298" s="30">
        <v>5409.79</v>
      </c>
      <c r="BC298" s="30">
        <v>315.87</v>
      </c>
      <c r="BD298" s="30">
        <v>2746.94</v>
      </c>
      <c r="BE298" s="30">
        <v>4171.47</v>
      </c>
      <c r="BF298" s="29"/>
      <c r="BG298" s="30">
        <v>5296.34</v>
      </c>
      <c r="BH298" s="30">
        <v>1722.43</v>
      </c>
      <c r="BI298" s="30">
        <v>3460.82</v>
      </c>
      <c r="BJ298" s="30">
        <v>6279.85</v>
      </c>
      <c r="BK298" s="30">
        <v>2133.4699999999998</v>
      </c>
      <c r="BL298" s="30">
        <v>3784.02</v>
      </c>
      <c r="BM298" s="30">
        <v>3736.56</v>
      </c>
      <c r="BN298" s="30">
        <v>623.04</v>
      </c>
      <c r="BO298" s="30">
        <v>4393.4399999999996</v>
      </c>
      <c r="BP298" s="30">
        <v>1546.34</v>
      </c>
      <c r="BQ298" s="30">
        <v>907.94</v>
      </c>
      <c r="BR298" s="30">
        <v>2116.5300000000002</v>
      </c>
      <c r="BS298" s="30">
        <v>374.98</v>
      </c>
      <c r="BT298" s="30">
        <v>273.48</v>
      </c>
      <c r="BU298" s="30">
        <v>3497.93</v>
      </c>
      <c r="BV298" s="30">
        <v>342.7</v>
      </c>
      <c r="BW298" s="30">
        <v>536.36</v>
      </c>
      <c r="BX298" s="30">
        <v>1698.54</v>
      </c>
      <c r="BY298" s="29"/>
      <c r="BZ298" s="29"/>
      <c r="CA298" s="29"/>
      <c r="CB298" s="29"/>
      <c r="CC298" s="30">
        <v>1841.7</v>
      </c>
      <c r="CD298" s="30">
        <v>535.08000000000004</v>
      </c>
      <c r="CE298" s="30">
        <v>204.59</v>
      </c>
      <c r="CF298" s="30">
        <v>155.57</v>
      </c>
      <c r="CG298" s="30">
        <v>435.36</v>
      </c>
    </row>
    <row r="299" spans="1:85" x14ac:dyDescent="0.3">
      <c r="A299" s="25" t="s">
        <v>372</v>
      </c>
      <c r="B299" s="30">
        <v>135491.69</v>
      </c>
      <c r="C299" s="29"/>
      <c r="D299" s="30">
        <v>2996.57</v>
      </c>
      <c r="E299" s="30">
        <v>9816.59</v>
      </c>
      <c r="F299" s="30">
        <v>24560.47</v>
      </c>
      <c r="G299" s="30">
        <v>5712.52</v>
      </c>
      <c r="H299" s="30">
        <v>7737.87</v>
      </c>
      <c r="I299" s="30">
        <v>4871.07</v>
      </c>
      <c r="J299" s="30">
        <v>15980.41</v>
      </c>
      <c r="K299" s="30">
        <v>13830.94</v>
      </c>
      <c r="L299" s="30">
        <v>5741.08</v>
      </c>
      <c r="M299" s="30">
        <v>14143.79</v>
      </c>
      <c r="N299" s="30">
        <v>8794.26</v>
      </c>
      <c r="O299" s="30">
        <v>4796.8900000000003</v>
      </c>
      <c r="P299" s="30">
        <v>5488.83</v>
      </c>
      <c r="Q299" s="30">
        <v>6552.98</v>
      </c>
      <c r="R299" s="29"/>
      <c r="S299" s="29"/>
      <c r="T299" s="29"/>
      <c r="U299" s="30">
        <v>2546.1799999999998</v>
      </c>
      <c r="V299" s="30">
        <v>851.83</v>
      </c>
      <c r="W299" s="29"/>
      <c r="X299" s="30">
        <v>2885.4</v>
      </c>
      <c r="Y299" s="30">
        <v>55.68</v>
      </c>
      <c r="Z299" s="30">
        <v>55.49</v>
      </c>
      <c r="AA299" s="30">
        <v>9816.59</v>
      </c>
      <c r="AB299" s="30">
        <v>3103.04</v>
      </c>
      <c r="AC299" s="30">
        <v>604.21</v>
      </c>
      <c r="AD299" s="30">
        <v>308.5</v>
      </c>
      <c r="AE299" s="30">
        <v>616.67999999999995</v>
      </c>
      <c r="AF299" s="30">
        <v>801.11</v>
      </c>
      <c r="AG299" s="30">
        <v>509.1</v>
      </c>
      <c r="AH299" s="30">
        <v>3339.96</v>
      </c>
      <c r="AI299" s="30">
        <v>1495.32</v>
      </c>
      <c r="AJ299" s="30">
        <v>1096.72</v>
      </c>
      <c r="AK299" s="30">
        <v>818.63</v>
      </c>
      <c r="AL299" s="30">
        <v>1527.7</v>
      </c>
      <c r="AM299" s="30">
        <v>1338.94</v>
      </c>
      <c r="AN299" s="30">
        <v>1517</v>
      </c>
      <c r="AO299" s="30">
        <v>593.17999999999995</v>
      </c>
      <c r="AP299" s="30">
        <v>1427.58</v>
      </c>
      <c r="AQ299" s="30">
        <v>2878.45</v>
      </c>
      <c r="AR299" s="30">
        <v>1434.12</v>
      </c>
      <c r="AS299" s="30">
        <v>531.28</v>
      </c>
      <c r="AT299" s="30">
        <v>618.92999999999995</v>
      </c>
      <c r="AU299" s="30">
        <v>5712.52</v>
      </c>
      <c r="AV299" s="30">
        <v>4128.05</v>
      </c>
      <c r="AW299" s="30">
        <v>3609.83</v>
      </c>
      <c r="AX299" s="30">
        <v>4871.07</v>
      </c>
      <c r="AY299" s="30">
        <v>1245.5999999999999</v>
      </c>
      <c r="AZ299" s="30">
        <v>4335.1400000000003</v>
      </c>
      <c r="BA299" s="30">
        <v>10399.67</v>
      </c>
      <c r="BB299" s="30">
        <v>5918.49</v>
      </c>
      <c r="BC299" s="30">
        <v>338.74</v>
      </c>
      <c r="BD299" s="30">
        <v>2824.44</v>
      </c>
      <c r="BE299" s="30">
        <v>4323</v>
      </c>
      <c r="BF299" s="29"/>
      <c r="BG299" s="30">
        <v>5741.08</v>
      </c>
      <c r="BH299" s="30">
        <v>1807.2</v>
      </c>
      <c r="BI299" s="30">
        <v>3673.24</v>
      </c>
      <c r="BJ299" s="30">
        <v>6432.64</v>
      </c>
      <c r="BK299" s="30">
        <v>2230.71</v>
      </c>
      <c r="BL299" s="30">
        <v>4036.33</v>
      </c>
      <c r="BM299" s="30">
        <v>4074.77</v>
      </c>
      <c r="BN299" s="30">
        <v>683.15</v>
      </c>
      <c r="BO299" s="30">
        <v>4796.8900000000003</v>
      </c>
      <c r="BP299" s="30">
        <v>1659.24</v>
      </c>
      <c r="BQ299" s="30">
        <v>953.12</v>
      </c>
      <c r="BR299" s="30">
        <v>2186.0500000000002</v>
      </c>
      <c r="BS299" s="30">
        <v>400.95</v>
      </c>
      <c r="BT299" s="30">
        <v>289.48</v>
      </c>
      <c r="BU299" s="30">
        <v>3813.79</v>
      </c>
      <c r="BV299" s="30">
        <v>361.51</v>
      </c>
      <c r="BW299" s="30">
        <v>554.94000000000005</v>
      </c>
      <c r="BX299" s="30">
        <v>1822.74</v>
      </c>
      <c r="BY299" s="29"/>
      <c r="BZ299" s="29"/>
      <c r="CA299" s="29"/>
      <c r="CB299" s="29"/>
      <c r="CC299" s="30">
        <v>1964.59</v>
      </c>
      <c r="CD299" s="30">
        <v>581.59</v>
      </c>
      <c r="CE299" s="30">
        <v>220</v>
      </c>
      <c r="CF299" s="30">
        <v>166.56</v>
      </c>
      <c r="CG299" s="30">
        <v>465.26</v>
      </c>
    </row>
    <row r="300" spans="1:85" x14ac:dyDescent="0.3">
      <c r="A300" s="25" t="s">
        <v>373</v>
      </c>
      <c r="B300" s="30">
        <v>132284.57999999999</v>
      </c>
      <c r="C300" s="29"/>
      <c r="D300" s="30">
        <v>2978.02</v>
      </c>
      <c r="E300" s="30">
        <v>9834.8700000000008</v>
      </c>
      <c r="F300" s="30">
        <v>24031.54</v>
      </c>
      <c r="G300" s="30">
        <v>5506.15</v>
      </c>
      <c r="H300" s="30">
        <v>7213.3</v>
      </c>
      <c r="I300" s="30">
        <v>4625.13</v>
      </c>
      <c r="J300" s="30">
        <v>15866.03</v>
      </c>
      <c r="K300" s="30">
        <v>13375.22</v>
      </c>
      <c r="L300" s="30">
        <v>5726.34</v>
      </c>
      <c r="M300" s="30">
        <v>13469.46</v>
      </c>
      <c r="N300" s="30">
        <v>8660.32</v>
      </c>
      <c r="O300" s="30">
        <v>4780.88</v>
      </c>
      <c r="P300" s="30">
        <v>5399.06</v>
      </c>
      <c r="Q300" s="30">
        <v>6389.25</v>
      </c>
      <c r="R300" s="29"/>
      <c r="S300" s="29"/>
      <c r="T300" s="29"/>
      <c r="U300" s="30">
        <v>2506.54</v>
      </c>
      <c r="V300" s="30">
        <v>855.81</v>
      </c>
      <c r="W300" s="29"/>
      <c r="X300" s="30">
        <v>2868.45</v>
      </c>
      <c r="Y300" s="30">
        <v>54.93</v>
      </c>
      <c r="Z300" s="30">
        <v>54.63</v>
      </c>
      <c r="AA300" s="30">
        <v>9834.8700000000008</v>
      </c>
      <c r="AB300" s="30">
        <v>3016.69</v>
      </c>
      <c r="AC300" s="30">
        <v>569.74</v>
      </c>
      <c r="AD300" s="30">
        <v>305.79000000000002</v>
      </c>
      <c r="AE300" s="30">
        <v>585.94000000000005</v>
      </c>
      <c r="AF300" s="30">
        <v>782.15</v>
      </c>
      <c r="AG300" s="30">
        <v>503.13</v>
      </c>
      <c r="AH300" s="30">
        <v>3287.21</v>
      </c>
      <c r="AI300" s="30">
        <v>1483.89</v>
      </c>
      <c r="AJ300" s="30">
        <v>1078.8599999999999</v>
      </c>
      <c r="AK300" s="30">
        <v>782.98</v>
      </c>
      <c r="AL300" s="30">
        <v>1526.51</v>
      </c>
      <c r="AM300" s="30">
        <v>1312.72</v>
      </c>
      <c r="AN300" s="30">
        <v>1469.93</v>
      </c>
      <c r="AO300" s="30">
        <v>572.5</v>
      </c>
      <c r="AP300" s="30">
        <v>1399.7</v>
      </c>
      <c r="AQ300" s="30">
        <v>2824.52</v>
      </c>
      <c r="AR300" s="30">
        <v>1407.3</v>
      </c>
      <c r="AS300" s="30">
        <v>518.26</v>
      </c>
      <c r="AT300" s="30">
        <v>603.72</v>
      </c>
      <c r="AU300" s="30">
        <v>5506.15</v>
      </c>
      <c r="AV300" s="30">
        <v>3814.13</v>
      </c>
      <c r="AW300" s="30">
        <v>3399.17</v>
      </c>
      <c r="AX300" s="30">
        <v>4625.13</v>
      </c>
      <c r="AY300" s="30">
        <v>1219.4100000000001</v>
      </c>
      <c r="AZ300" s="30">
        <v>4261.05</v>
      </c>
      <c r="BA300" s="30">
        <v>10385.57</v>
      </c>
      <c r="BB300" s="30">
        <v>5826.53</v>
      </c>
      <c r="BC300" s="30">
        <v>344.53</v>
      </c>
      <c r="BD300" s="30">
        <v>2772.01</v>
      </c>
      <c r="BE300" s="30">
        <v>4033.32</v>
      </c>
      <c r="BF300" s="29"/>
      <c r="BG300" s="30">
        <v>5726.34</v>
      </c>
      <c r="BH300" s="30">
        <v>1731.84</v>
      </c>
      <c r="BI300" s="30">
        <v>3489.86</v>
      </c>
      <c r="BJ300" s="30">
        <v>6069.3</v>
      </c>
      <c r="BK300" s="30">
        <v>2178.46</v>
      </c>
      <c r="BL300" s="30">
        <v>3946.88</v>
      </c>
      <c r="BM300" s="30">
        <v>4029.19</v>
      </c>
      <c r="BN300" s="30">
        <v>684.25</v>
      </c>
      <c r="BO300" s="30">
        <v>4780.88</v>
      </c>
      <c r="BP300" s="30">
        <v>1651.15</v>
      </c>
      <c r="BQ300" s="30">
        <v>936.33</v>
      </c>
      <c r="BR300" s="30">
        <v>2128.41</v>
      </c>
      <c r="BS300" s="30">
        <v>397.24</v>
      </c>
      <c r="BT300" s="30">
        <v>285.93</v>
      </c>
      <c r="BU300" s="30">
        <v>3705.15</v>
      </c>
      <c r="BV300" s="30">
        <v>355.2</v>
      </c>
      <c r="BW300" s="30">
        <v>521.04999999999995</v>
      </c>
      <c r="BX300" s="30">
        <v>1807.85</v>
      </c>
      <c r="BY300" s="29"/>
      <c r="BZ300" s="29"/>
      <c r="CA300" s="29"/>
      <c r="CB300" s="29"/>
      <c r="CC300" s="30">
        <v>1929.08</v>
      </c>
      <c r="CD300" s="30">
        <v>577.46</v>
      </c>
      <c r="CE300" s="30">
        <v>217.02</v>
      </c>
      <c r="CF300" s="30">
        <v>168.2</v>
      </c>
      <c r="CG300" s="30">
        <v>470.59</v>
      </c>
    </row>
    <row r="301" spans="1:85" x14ac:dyDescent="0.3">
      <c r="A301" s="25" t="s">
        <v>374</v>
      </c>
      <c r="B301" s="30">
        <v>132128.84</v>
      </c>
      <c r="C301" s="29"/>
      <c r="D301" s="30">
        <v>2876.02</v>
      </c>
      <c r="E301" s="30">
        <v>9763.82</v>
      </c>
      <c r="F301" s="30">
        <v>23995.83</v>
      </c>
      <c r="G301" s="30">
        <v>5313.44</v>
      </c>
      <c r="H301" s="30">
        <v>6805.68</v>
      </c>
      <c r="I301" s="30">
        <v>4547.93</v>
      </c>
      <c r="J301" s="30">
        <v>16121.17</v>
      </c>
      <c r="K301" s="30">
        <v>13407.32</v>
      </c>
      <c r="L301" s="30">
        <v>5860.03</v>
      </c>
      <c r="M301" s="30">
        <v>13276.56</v>
      </c>
      <c r="N301" s="30">
        <v>8855.5499999999993</v>
      </c>
      <c r="O301" s="30">
        <v>4943.24</v>
      </c>
      <c r="P301" s="30">
        <v>5426.12</v>
      </c>
      <c r="Q301" s="30">
        <v>6392.43</v>
      </c>
      <c r="R301" s="29"/>
      <c r="S301" s="29"/>
      <c r="T301" s="29"/>
      <c r="U301" s="30">
        <v>2548.04</v>
      </c>
      <c r="V301" s="30">
        <v>886.12</v>
      </c>
      <c r="W301" s="29"/>
      <c r="X301" s="30">
        <v>2764.06</v>
      </c>
      <c r="Y301" s="30">
        <v>56</v>
      </c>
      <c r="Z301" s="30">
        <v>55.96</v>
      </c>
      <c r="AA301" s="30">
        <v>9763.82</v>
      </c>
      <c r="AB301" s="30">
        <v>3050.17</v>
      </c>
      <c r="AC301" s="30">
        <v>582.16</v>
      </c>
      <c r="AD301" s="30">
        <v>303.5</v>
      </c>
      <c r="AE301" s="30">
        <v>579.83000000000004</v>
      </c>
      <c r="AF301" s="30">
        <v>770.51</v>
      </c>
      <c r="AG301" s="30">
        <v>505.44</v>
      </c>
      <c r="AH301" s="30">
        <v>3265.78</v>
      </c>
      <c r="AI301" s="30">
        <v>1498.71</v>
      </c>
      <c r="AJ301" s="30">
        <v>1061.3699999999999</v>
      </c>
      <c r="AK301" s="30">
        <v>795.15</v>
      </c>
      <c r="AL301" s="30">
        <v>1522.05</v>
      </c>
      <c r="AM301" s="30">
        <v>1325.67</v>
      </c>
      <c r="AN301" s="30">
        <v>1453.84</v>
      </c>
      <c r="AO301" s="30">
        <v>569.72</v>
      </c>
      <c r="AP301" s="30">
        <v>1378</v>
      </c>
      <c r="AQ301" s="30">
        <v>2795.69</v>
      </c>
      <c r="AR301" s="30">
        <v>1416.26</v>
      </c>
      <c r="AS301" s="30">
        <v>522.89</v>
      </c>
      <c r="AT301" s="30">
        <v>599.08000000000004</v>
      </c>
      <c r="AU301" s="30">
        <v>5313.44</v>
      </c>
      <c r="AV301" s="30">
        <v>3586</v>
      </c>
      <c r="AW301" s="30">
        <v>3219.68</v>
      </c>
      <c r="AX301" s="30">
        <v>4547.93</v>
      </c>
      <c r="AY301" s="30">
        <v>1241.5899999999999</v>
      </c>
      <c r="AZ301" s="30">
        <v>4303.6899999999996</v>
      </c>
      <c r="BA301" s="30">
        <v>10575.88</v>
      </c>
      <c r="BB301" s="30">
        <v>5932.13</v>
      </c>
      <c r="BC301" s="30">
        <v>369.42</v>
      </c>
      <c r="BD301" s="30">
        <v>2860.17</v>
      </c>
      <c r="BE301" s="30">
        <v>3854.27</v>
      </c>
      <c r="BF301" s="29"/>
      <c r="BG301" s="30">
        <v>5860.03</v>
      </c>
      <c r="BH301" s="30">
        <v>1690.92</v>
      </c>
      <c r="BI301" s="30">
        <v>3441.15</v>
      </c>
      <c r="BJ301" s="30">
        <v>5960.44</v>
      </c>
      <c r="BK301" s="30">
        <v>2184.06</v>
      </c>
      <c r="BL301" s="30">
        <v>3994.64</v>
      </c>
      <c r="BM301" s="30">
        <v>4150.92</v>
      </c>
      <c r="BN301" s="30">
        <v>709.99</v>
      </c>
      <c r="BO301" s="30">
        <v>4943.24</v>
      </c>
      <c r="BP301" s="30">
        <v>1666.88</v>
      </c>
      <c r="BQ301" s="30">
        <v>938.72</v>
      </c>
      <c r="BR301" s="30">
        <v>2133.94</v>
      </c>
      <c r="BS301" s="30">
        <v>398.68</v>
      </c>
      <c r="BT301" s="30">
        <v>287.89999999999998</v>
      </c>
      <c r="BU301" s="30">
        <v>3707.87</v>
      </c>
      <c r="BV301" s="30">
        <v>352.27</v>
      </c>
      <c r="BW301" s="30">
        <v>501.44</v>
      </c>
      <c r="BX301" s="30">
        <v>1830.86</v>
      </c>
      <c r="BY301" s="29"/>
      <c r="BZ301" s="29"/>
      <c r="CA301" s="29"/>
      <c r="CB301" s="29"/>
      <c r="CC301" s="30">
        <v>1950.48</v>
      </c>
      <c r="CD301" s="30">
        <v>597.55999999999995</v>
      </c>
      <c r="CE301" s="30">
        <v>222.45</v>
      </c>
      <c r="CF301" s="30">
        <v>177.14</v>
      </c>
      <c r="CG301" s="30">
        <v>486.53</v>
      </c>
    </row>
    <row r="302" spans="1:85" x14ac:dyDescent="0.3">
      <c r="A302" s="25" t="s">
        <v>375</v>
      </c>
      <c r="B302" s="30">
        <v>132711.07999999999</v>
      </c>
      <c r="C302" s="29"/>
      <c r="D302" s="30">
        <v>2733.64</v>
      </c>
      <c r="E302" s="30">
        <v>9042.7199999999993</v>
      </c>
      <c r="F302" s="30">
        <v>24440.51</v>
      </c>
      <c r="G302" s="30">
        <v>5392.27</v>
      </c>
      <c r="H302" s="30">
        <v>6687.6</v>
      </c>
      <c r="I302" s="30">
        <v>4518.1499999999996</v>
      </c>
      <c r="J302" s="30">
        <v>16376.95</v>
      </c>
      <c r="K302" s="30">
        <v>13392.97</v>
      </c>
      <c r="L302" s="30">
        <v>5950.93</v>
      </c>
      <c r="M302" s="30">
        <v>13447.39</v>
      </c>
      <c r="N302" s="30">
        <v>9052.5300000000007</v>
      </c>
      <c r="O302" s="30">
        <v>5076.8599999999997</v>
      </c>
      <c r="P302" s="30">
        <v>5523.08</v>
      </c>
      <c r="Q302" s="30">
        <v>6444.42</v>
      </c>
      <c r="R302" s="29"/>
      <c r="S302" s="29"/>
      <c r="T302" s="29"/>
      <c r="U302" s="30">
        <v>2592.9299999999998</v>
      </c>
      <c r="V302" s="30">
        <v>898.29</v>
      </c>
      <c r="W302" s="29"/>
      <c r="X302" s="30">
        <v>2619.88</v>
      </c>
      <c r="Y302" s="30">
        <v>56.73</v>
      </c>
      <c r="Z302" s="30">
        <v>57.03</v>
      </c>
      <c r="AA302" s="30">
        <v>9042.7199999999993</v>
      </c>
      <c r="AB302" s="30">
        <v>3108.95</v>
      </c>
      <c r="AC302" s="30">
        <v>594.66</v>
      </c>
      <c r="AD302" s="30">
        <v>311.38</v>
      </c>
      <c r="AE302" s="30">
        <v>605.04</v>
      </c>
      <c r="AF302" s="30">
        <v>798.14</v>
      </c>
      <c r="AG302" s="30">
        <v>523.91999999999996</v>
      </c>
      <c r="AH302" s="30">
        <v>3288.56</v>
      </c>
      <c r="AI302" s="30">
        <v>1523.92</v>
      </c>
      <c r="AJ302" s="30">
        <v>1082.1500000000001</v>
      </c>
      <c r="AK302" s="30">
        <v>826.4</v>
      </c>
      <c r="AL302" s="30">
        <v>1541.2</v>
      </c>
      <c r="AM302" s="30">
        <v>1362.69</v>
      </c>
      <c r="AN302" s="30">
        <v>1470.08</v>
      </c>
      <c r="AO302" s="30">
        <v>579.62</v>
      </c>
      <c r="AP302" s="30">
        <v>1395.95</v>
      </c>
      <c r="AQ302" s="30">
        <v>2847.83</v>
      </c>
      <c r="AR302" s="30">
        <v>1440.74</v>
      </c>
      <c r="AS302" s="30">
        <v>529.66</v>
      </c>
      <c r="AT302" s="30">
        <v>609.63</v>
      </c>
      <c r="AU302" s="30">
        <v>5392.27</v>
      </c>
      <c r="AV302" s="30">
        <v>3510</v>
      </c>
      <c r="AW302" s="30">
        <v>3177.6</v>
      </c>
      <c r="AX302" s="30">
        <v>4518.1499999999996</v>
      </c>
      <c r="AY302" s="30">
        <v>1269.8499999999999</v>
      </c>
      <c r="AZ302" s="30">
        <v>4343.74</v>
      </c>
      <c r="BA302" s="30">
        <v>10763.36</v>
      </c>
      <c r="BB302" s="30">
        <v>6034.59</v>
      </c>
      <c r="BC302" s="30">
        <v>363.44</v>
      </c>
      <c r="BD302" s="30">
        <v>2832.21</v>
      </c>
      <c r="BE302" s="30">
        <v>3750.5</v>
      </c>
      <c r="BF302" s="29"/>
      <c r="BG302" s="30">
        <v>5950.93</v>
      </c>
      <c r="BH302" s="30">
        <v>1700.04</v>
      </c>
      <c r="BI302" s="30">
        <v>3449</v>
      </c>
      <c r="BJ302" s="30">
        <v>6098.46</v>
      </c>
      <c r="BK302" s="30">
        <v>2199.9</v>
      </c>
      <c r="BL302" s="30">
        <v>4074.8</v>
      </c>
      <c r="BM302" s="30">
        <v>4232.2</v>
      </c>
      <c r="BN302" s="30">
        <v>745.53</v>
      </c>
      <c r="BO302" s="30">
        <v>5076.8599999999997</v>
      </c>
      <c r="BP302" s="30">
        <v>1720.38</v>
      </c>
      <c r="BQ302" s="30">
        <v>959.68</v>
      </c>
      <c r="BR302" s="30">
        <v>2143.5300000000002</v>
      </c>
      <c r="BS302" s="30">
        <v>403.77</v>
      </c>
      <c r="BT302" s="30">
        <v>295.73</v>
      </c>
      <c r="BU302" s="30">
        <v>3727.51</v>
      </c>
      <c r="BV302" s="30">
        <v>356.89</v>
      </c>
      <c r="BW302" s="30">
        <v>490.81</v>
      </c>
      <c r="BX302" s="30">
        <v>1869.2</v>
      </c>
      <c r="BY302" s="29"/>
      <c r="BZ302" s="29"/>
      <c r="CA302" s="29"/>
      <c r="CB302" s="29"/>
      <c r="CC302" s="30">
        <v>1974.4</v>
      </c>
      <c r="CD302" s="30">
        <v>618.53</v>
      </c>
      <c r="CE302" s="30">
        <v>226.36</v>
      </c>
      <c r="CF302" s="30">
        <v>186.02</v>
      </c>
      <c r="CG302" s="30">
        <v>485.91</v>
      </c>
    </row>
    <row r="303" spans="1:85" x14ac:dyDescent="0.3">
      <c r="A303" s="25" t="s">
        <v>376</v>
      </c>
      <c r="B303" s="30">
        <v>127239.92</v>
      </c>
      <c r="C303" s="29"/>
      <c r="D303" s="30">
        <v>2642.92</v>
      </c>
      <c r="E303" s="30">
        <v>8407.59</v>
      </c>
      <c r="F303" s="30">
        <v>23654.84</v>
      </c>
      <c r="G303" s="30">
        <v>5162.8900000000003</v>
      </c>
      <c r="H303" s="30">
        <v>6183.32</v>
      </c>
      <c r="I303" s="30">
        <v>4221.32</v>
      </c>
      <c r="J303" s="30">
        <v>15832.63</v>
      </c>
      <c r="K303" s="30">
        <v>12729.42</v>
      </c>
      <c r="L303" s="30">
        <v>5741.23</v>
      </c>
      <c r="M303" s="30">
        <v>12888.93</v>
      </c>
      <c r="N303" s="30">
        <v>8758.6200000000008</v>
      </c>
      <c r="O303" s="30">
        <v>4930.34</v>
      </c>
      <c r="P303" s="30">
        <v>5412.75</v>
      </c>
      <c r="Q303" s="30">
        <v>6161.84</v>
      </c>
      <c r="R303" s="29"/>
      <c r="S303" s="29"/>
      <c r="T303" s="29"/>
      <c r="U303" s="30">
        <v>2511.19</v>
      </c>
      <c r="V303" s="30">
        <v>881.14</v>
      </c>
      <c r="W303" s="29"/>
      <c r="X303" s="30">
        <v>2534.04</v>
      </c>
      <c r="Y303" s="30">
        <v>54.5</v>
      </c>
      <c r="Z303" s="30">
        <v>54.38</v>
      </c>
      <c r="AA303" s="30">
        <v>8407.59</v>
      </c>
      <c r="AB303" s="30">
        <v>3025.58</v>
      </c>
      <c r="AC303" s="30">
        <v>571.49</v>
      </c>
      <c r="AD303" s="30">
        <v>303.91000000000003</v>
      </c>
      <c r="AE303" s="30">
        <v>581.54</v>
      </c>
      <c r="AF303" s="30">
        <v>781.47</v>
      </c>
      <c r="AG303" s="30">
        <v>504.35</v>
      </c>
      <c r="AH303" s="30">
        <v>3179.77</v>
      </c>
      <c r="AI303" s="30">
        <v>1497.83</v>
      </c>
      <c r="AJ303" s="30">
        <v>1049.05</v>
      </c>
      <c r="AK303" s="30">
        <v>810.53</v>
      </c>
      <c r="AL303" s="30">
        <v>1463.99</v>
      </c>
      <c r="AM303" s="30">
        <v>1316.04</v>
      </c>
      <c r="AN303" s="30">
        <v>1406.57</v>
      </c>
      <c r="AO303" s="30">
        <v>560.6</v>
      </c>
      <c r="AP303" s="30">
        <v>1345.22</v>
      </c>
      <c r="AQ303" s="30">
        <v>2743.27</v>
      </c>
      <c r="AR303" s="30">
        <v>1414.04</v>
      </c>
      <c r="AS303" s="30">
        <v>509.87</v>
      </c>
      <c r="AT303" s="30">
        <v>589.70000000000005</v>
      </c>
      <c r="AU303" s="30">
        <v>5162.8900000000003</v>
      </c>
      <c r="AV303" s="30">
        <v>3225.56</v>
      </c>
      <c r="AW303" s="30">
        <v>2957.76</v>
      </c>
      <c r="AX303" s="30">
        <v>4221.32</v>
      </c>
      <c r="AY303" s="30">
        <v>1235.02</v>
      </c>
      <c r="AZ303" s="30">
        <v>4200.1499999999996</v>
      </c>
      <c r="BA303" s="30">
        <v>10397.450000000001</v>
      </c>
      <c r="BB303" s="30">
        <v>5769.8</v>
      </c>
      <c r="BC303" s="30">
        <v>345.34</v>
      </c>
      <c r="BD303" s="30">
        <v>2743.3</v>
      </c>
      <c r="BE303" s="30">
        <v>3480.83</v>
      </c>
      <c r="BF303" s="29"/>
      <c r="BG303" s="30">
        <v>5741.23</v>
      </c>
      <c r="BH303" s="30">
        <v>1631.09</v>
      </c>
      <c r="BI303" s="30">
        <v>3295.78</v>
      </c>
      <c r="BJ303" s="30">
        <v>5816.19</v>
      </c>
      <c r="BK303" s="30">
        <v>2145.87</v>
      </c>
      <c r="BL303" s="30">
        <v>3953.31</v>
      </c>
      <c r="BM303" s="30">
        <v>4061.99</v>
      </c>
      <c r="BN303" s="30">
        <v>743.32</v>
      </c>
      <c r="BO303" s="30">
        <v>4930.34</v>
      </c>
      <c r="BP303" s="30">
        <v>1688.76</v>
      </c>
      <c r="BQ303" s="30">
        <v>935.83</v>
      </c>
      <c r="BR303" s="30">
        <v>2110.44</v>
      </c>
      <c r="BS303" s="30">
        <v>390</v>
      </c>
      <c r="BT303" s="30">
        <v>287.72000000000003</v>
      </c>
      <c r="BU303" s="30">
        <v>3557.15</v>
      </c>
      <c r="BV303" s="30">
        <v>339.8</v>
      </c>
      <c r="BW303" s="30">
        <v>457.95</v>
      </c>
      <c r="BX303" s="30">
        <v>1806.94</v>
      </c>
      <c r="BY303" s="29"/>
      <c r="BZ303" s="29"/>
      <c r="CA303" s="29"/>
      <c r="CB303" s="29"/>
      <c r="CC303" s="30">
        <v>1900.19</v>
      </c>
      <c r="CD303" s="30">
        <v>611</v>
      </c>
      <c r="CE303" s="30">
        <v>217.87</v>
      </c>
      <c r="CF303" s="30">
        <v>185.25</v>
      </c>
      <c r="CG303" s="30">
        <v>478.03</v>
      </c>
    </row>
    <row r="304" spans="1:85" x14ac:dyDescent="0.3">
      <c r="A304" s="25" t="s">
        <v>377</v>
      </c>
      <c r="B304" s="30">
        <v>136051.13</v>
      </c>
      <c r="C304" s="29"/>
      <c r="D304" s="30">
        <v>2791.16</v>
      </c>
      <c r="E304" s="30">
        <v>8706.74</v>
      </c>
      <c r="F304" s="30">
        <v>25473.55</v>
      </c>
      <c r="G304" s="30">
        <v>5503.66</v>
      </c>
      <c r="H304" s="30">
        <v>6683.6</v>
      </c>
      <c r="I304" s="30">
        <v>4500.4399999999996</v>
      </c>
      <c r="J304" s="30">
        <v>16897.59</v>
      </c>
      <c r="K304" s="30">
        <v>13724.08</v>
      </c>
      <c r="L304" s="30">
        <v>6148.77</v>
      </c>
      <c r="M304" s="30">
        <v>13795.76</v>
      </c>
      <c r="N304" s="30">
        <v>9389.3700000000008</v>
      </c>
      <c r="O304" s="30">
        <v>5315.59</v>
      </c>
      <c r="P304" s="30">
        <v>5755.15</v>
      </c>
      <c r="Q304" s="30">
        <v>6533.63</v>
      </c>
      <c r="R304" s="29"/>
      <c r="S304" s="29"/>
      <c r="T304" s="29"/>
      <c r="U304" s="30">
        <v>2660.51</v>
      </c>
      <c r="V304" s="30">
        <v>960.35</v>
      </c>
      <c r="W304" s="29"/>
      <c r="X304" s="30">
        <v>2674.52</v>
      </c>
      <c r="Y304" s="30">
        <v>57.77</v>
      </c>
      <c r="Z304" s="30">
        <v>58.87</v>
      </c>
      <c r="AA304" s="30">
        <v>8706.74</v>
      </c>
      <c r="AB304" s="30">
        <v>3804.92</v>
      </c>
      <c r="AC304" s="30">
        <v>598.49</v>
      </c>
      <c r="AD304" s="30">
        <v>324.39999999999998</v>
      </c>
      <c r="AE304" s="30">
        <v>618.04</v>
      </c>
      <c r="AF304" s="30">
        <v>843.62</v>
      </c>
      <c r="AG304" s="30">
        <v>526.35</v>
      </c>
      <c r="AH304" s="30">
        <v>3329.82</v>
      </c>
      <c r="AI304" s="30">
        <v>1580.73</v>
      </c>
      <c r="AJ304" s="30">
        <v>1104.1600000000001</v>
      </c>
      <c r="AK304" s="30">
        <v>846.28</v>
      </c>
      <c r="AL304" s="30">
        <v>1511.09</v>
      </c>
      <c r="AM304" s="30">
        <v>1410.05</v>
      </c>
      <c r="AN304" s="30">
        <v>1465.9</v>
      </c>
      <c r="AO304" s="30">
        <v>591.05999999999995</v>
      </c>
      <c r="AP304" s="30">
        <v>1405.43</v>
      </c>
      <c r="AQ304" s="30">
        <v>2870.71</v>
      </c>
      <c r="AR304" s="30">
        <v>1489.91</v>
      </c>
      <c r="AS304" s="30">
        <v>534.48</v>
      </c>
      <c r="AT304" s="30">
        <v>618.12</v>
      </c>
      <c r="AU304" s="30">
        <v>5503.66</v>
      </c>
      <c r="AV304" s="30">
        <v>3478.1</v>
      </c>
      <c r="AW304" s="30">
        <v>3205.5</v>
      </c>
      <c r="AX304" s="30">
        <v>4500.4399999999996</v>
      </c>
      <c r="AY304" s="30">
        <v>1315.74</v>
      </c>
      <c r="AZ304" s="30">
        <v>4432.66</v>
      </c>
      <c r="BA304" s="30">
        <v>11149.19</v>
      </c>
      <c r="BB304" s="30">
        <v>6139.24</v>
      </c>
      <c r="BC304" s="30">
        <v>347.39</v>
      </c>
      <c r="BD304" s="30">
        <v>3075.04</v>
      </c>
      <c r="BE304" s="30">
        <v>3725.63</v>
      </c>
      <c r="BF304" s="29"/>
      <c r="BG304" s="30">
        <v>6148.77</v>
      </c>
      <c r="BH304" s="30">
        <v>1744.82</v>
      </c>
      <c r="BI304" s="30">
        <v>3570.49</v>
      </c>
      <c r="BJ304" s="30">
        <v>6216.82</v>
      </c>
      <c r="BK304" s="30">
        <v>2263.64</v>
      </c>
      <c r="BL304" s="30">
        <v>4223.01</v>
      </c>
      <c r="BM304" s="30">
        <v>4337.92</v>
      </c>
      <c r="BN304" s="30">
        <v>828.45</v>
      </c>
      <c r="BO304" s="30">
        <v>5315.59</v>
      </c>
      <c r="BP304" s="30">
        <v>1811.09</v>
      </c>
      <c r="BQ304" s="30">
        <v>997.42</v>
      </c>
      <c r="BR304" s="30">
        <v>2222.5700000000002</v>
      </c>
      <c r="BS304" s="30">
        <v>415.55</v>
      </c>
      <c r="BT304" s="30">
        <v>308.52</v>
      </c>
      <c r="BU304" s="30">
        <v>3763.13</v>
      </c>
      <c r="BV304" s="30">
        <v>357.06</v>
      </c>
      <c r="BW304" s="30">
        <v>484.74</v>
      </c>
      <c r="BX304" s="30">
        <v>1928.7</v>
      </c>
      <c r="BY304" s="29"/>
      <c r="BZ304" s="29"/>
      <c r="CA304" s="29"/>
      <c r="CB304" s="29"/>
      <c r="CC304" s="30">
        <v>2002.5</v>
      </c>
      <c r="CD304" s="30">
        <v>658.01</v>
      </c>
      <c r="CE304" s="30">
        <v>231.48</v>
      </c>
      <c r="CF304" s="30">
        <v>199.75</v>
      </c>
      <c r="CG304" s="30">
        <v>529.12</v>
      </c>
    </row>
    <row r="305" spans="1:85" x14ac:dyDescent="0.3">
      <c r="A305" s="25" t="s">
        <v>378</v>
      </c>
      <c r="B305" s="30">
        <v>125802.53</v>
      </c>
      <c r="C305" s="29"/>
      <c r="D305" s="30">
        <v>2722.82</v>
      </c>
      <c r="E305" s="30">
        <v>7859.43</v>
      </c>
      <c r="F305" s="30">
        <v>23464.34</v>
      </c>
      <c r="G305" s="30">
        <v>5112.26</v>
      </c>
      <c r="H305" s="30">
        <v>6095.01</v>
      </c>
      <c r="I305" s="30">
        <v>4135.09</v>
      </c>
      <c r="J305" s="30">
        <v>15474.47</v>
      </c>
      <c r="K305" s="30">
        <v>12727.45</v>
      </c>
      <c r="L305" s="30">
        <v>5588.13</v>
      </c>
      <c r="M305" s="30">
        <v>12981.56</v>
      </c>
      <c r="N305" s="30">
        <v>8686.1299999999992</v>
      </c>
      <c r="O305" s="30">
        <v>4826.87</v>
      </c>
      <c r="P305" s="30">
        <v>5514.99</v>
      </c>
      <c r="Q305" s="30">
        <v>6160.45</v>
      </c>
      <c r="R305" s="29"/>
      <c r="S305" s="29"/>
      <c r="T305" s="29"/>
      <c r="U305" s="30">
        <v>2439.92</v>
      </c>
      <c r="V305" s="30">
        <v>895.66</v>
      </c>
      <c r="W305" s="29"/>
      <c r="X305" s="30">
        <v>2613.64</v>
      </c>
      <c r="Y305" s="30">
        <v>54.13</v>
      </c>
      <c r="Z305" s="30">
        <v>55.05</v>
      </c>
      <c r="AA305" s="30">
        <v>7859.43</v>
      </c>
      <c r="AB305" s="30">
        <v>3554.87</v>
      </c>
      <c r="AC305" s="30">
        <v>542.71</v>
      </c>
      <c r="AD305" s="30">
        <v>300.73</v>
      </c>
      <c r="AE305" s="30">
        <v>560.80999999999995</v>
      </c>
      <c r="AF305" s="30">
        <v>781.04</v>
      </c>
      <c r="AG305" s="30">
        <v>485.7</v>
      </c>
      <c r="AH305" s="30">
        <v>2986.68</v>
      </c>
      <c r="AI305" s="30">
        <v>1476.08</v>
      </c>
      <c r="AJ305" s="30">
        <v>1015.46</v>
      </c>
      <c r="AK305" s="30">
        <v>759.54</v>
      </c>
      <c r="AL305" s="30">
        <v>1406.04</v>
      </c>
      <c r="AM305" s="30">
        <v>1314.76</v>
      </c>
      <c r="AN305" s="30">
        <v>1350.78</v>
      </c>
      <c r="AO305" s="30">
        <v>539.52</v>
      </c>
      <c r="AP305" s="30">
        <v>1302.47</v>
      </c>
      <c r="AQ305" s="30">
        <v>2619.9</v>
      </c>
      <c r="AR305" s="30">
        <v>1405.13</v>
      </c>
      <c r="AS305" s="30">
        <v>493.14</v>
      </c>
      <c r="AT305" s="30">
        <v>568.97</v>
      </c>
      <c r="AU305" s="30">
        <v>5112.26</v>
      </c>
      <c r="AV305" s="30">
        <v>3159.48</v>
      </c>
      <c r="AW305" s="30">
        <v>2935.53</v>
      </c>
      <c r="AX305" s="30">
        <v>4135.09</v>
      </c>
      <c r="AY305" s="30">
        <v>1217.79</v>
      </c>
      <c r="AZ305" s="30">
        <v>4091.08</v>
      </c>
      <c r="BA305" s="30">
        <v>10165.6</v>
      </c>
      <c r="BB305" s="30">
        <v>5611.22</v>
      </c>
      <c r="BC305" s="30">
        <v>293.82</v>
      </c>
      <c r="BD305" s="30">
        <v>2961.62</v>
      </c>
      <c r="BE305" s="30">
        <v>3438.14</v>
      </c>
      <c r="BF305" s="29"/>
      <c r="BG305" s="30">
        <v>5588.13</v>
      </c>
      <c r="BH305" s="30">
        <v>1609.96</v>
      </c>
      <c r="BI305" s="30">
        <v>3260.8</v>
      </c>
      <c r="BJ305" s="30">
        <v>5948.38</v>
      </c>
      <c r="BK305" s="30">
        <v>2162.42</v>
      </c>
      <c r="BL305" s="30">
        <v>3974</v>
      </c>
      <c r="BM305" s="30">
        <v>3906.55</v>
      </c>
      <c r="BN305" s="30">
        <v>805.58</v>
      </c>
      <c r="BO305" s="30">
        <v>4826.87</v>
      </c>
      <c r="BP305" s="30">
        <v>1721.79</v>
      </c>
      <c r="BQ305" s="30">
        <v>956.53</v>
      </c>
      <c r="BR305" s="30">
        <v>2147.91</v>
      </c>
      <c r="BS305" s="30">
        <v>394.78</v>
      </c>
      <c r="BT305" s="30">
        <v>293.95999999999998</v>
      </c>
      <c r="BU305" s="30">
        <v>3593.17</v>
      </c>
      <c r="BV305" s="30">
        <v>333.04</v>
      </c>
      <c r="BW305" s="30">
        <v>447.51</v>
      </c>
      <c r="BX305" s="30">
        <v>1786.73</v>
      </c>
      <c r="BY305" s="29"/>
      <c r="BZ305" s="29"/>
      <c r="CA305" s="29"/>
      <c r="CB305" s="29"/>
      <c r="CC305" s="30">
        <v>1828.06</v>
      </c>
      <c r="CD305" s="30">
        <v>611.86</v>
      </c>
      <c r="CE305" s="30">
        <v>214.27</v>
      </c>
      <c r="CF305" s="30">
        <v>187.18</v>
      </c>
      <c r="CG305" s="30">
        <v>494.22</v>
      </c>
    </row>
    <row r="306" spans="1:85" x14ac:dyDescent="0.3">
      <c r="A306" s="25" t="s">
        <v>379</v>
      </c>
      <c r="B306" s="30">
        <v>134129.87</v>
      </c>
      <c r="C306" s="29"/>
      <c r="D306" s="30">
        <v>2817.94</v>
      </c>
      <c r="E306" s="30">
        <v>9047.4</v>
      </c>
      <c r="F306" s="30">
        <v>24289.93</v>
      </c>
      <c r="G306" s="30">
        <v>5710.23</v>
      </c>
      <c r="H306" s="30">
        <v>7087.01</v>
      </c>
      <c r="I306" s="30">
        <v>4647.43</v>
      </c>
      <c r="J306" s="30">
        <v>16242</v>
      </c>
      <c r="K306" s="30">
        <v>13566.83</v>
      </c>
      <c r="L306" s="30">
        <v>5830.82</v>
      </c>
      <c r="M306" s="30">
        <v>13928.93</v>
      </c>
      <c r="N306" s="30">
        <v>8931.14</v>
      </c>
      <c r="O306" s="30">
        <v>4993.12</v>
      </c>
      <c r="P306" s="30">
        <v>5831.1</v>
      </c>
      <c r="Q306" s="30">
        <v>6554.64</v>
      </c>
      <c r="R306" s="29"/>
      <c r="S306" s="29"/>
      <c r="T306" s="29"/>
      <c r="U306" s="30">
        <v>2534.42</v>
      </c>
      <c r="V306" s="30">
        <v>928.23</v>
      </c>
      <c r="W306" s="29"/>
      <c r="X306" s="30">
        <v>2702.74</v>
      </c>
      <c r="Y306" s="30">
        <v>56.58</v>
      </c>
      <c r="Z306" s="30">
        <v>58.62</v>
      </c>
      <c r="AA306" s="30">
        <v>9047.4</v>
      </c>
      <c r="AB306" s="30">
        <v>3697.41</v>
      </c>
      <c r="AC306" s="30">
        <v>552.95000000000005</v>
      </c>
      <c r="AD306" s="30">
        <v>317.24</v>
      </c>
      <c r="AE306" s="30">
        <v>573.45000000000005</v>
      </c>
      <c r="AF306" s="30">
        <v>807.34</v>
      </c>
      <c r="AG306" s="30">
        <v>492.61</v>
      </c>
      <c r="AH306" s="30">
        <v>3102.81</v>
      </c>
      <c r="AI306" s="30">
        <v>1534.95</v>
      </c>
      <c r="AJ306" s="30">
        <v>1053.1300000000001</v>
      </c>
      <c r="AK306" s="30">
        <v>797.64</v>
      </c>
      <c r="AL306" s="30">
        <v>1435.39</v>
      </c>
      <c r="AM306" s="30">
        <v>1368.16</v>
      </c>
      <c r="AN306" s="30">
        <v>1392.69</v>
      </c>
      <c r="AO306" s="30">
        <v>557.99</v>
      </c>
      <c r="AP306" s="30">
        <v>1344.43</v>
      </c>
      <c r="AQ306" s="30">
        <v>2696.3</v>
      </c>
      <c r="AR306" s="30">
        <v>1461.34</v>
      </c>
      <c r="AS306" s="30">
        <v>515.27</v>
      </c>
      <c r="AT306" s="30">
        <v>588.84</v>
      </c>
      <c r="AU306" s="30">
        <v>5710.23</v>
      </c>
      <c r="AV306" s="30">
        <v>3706.67</v>
      </c>
      <c r="AW306" s="30">
        <v>3380.34</v>
      </c>
      <c r="AX306" s="30">
        <v>4647.43</v>
      </c>
      <c r="AY306" s="30">
        <v>1279.9100000000001</v>
      </c>
      <c r="AZ306" s="30">
        <v>4284.63</v>
      </c>
      <c r="BA306" s="30">
        <v>10677.45</v>
      </c>
      <c r="BB306" s="30">
        <v>5825.08</v>
      </c>
      <c r="BC306" s="30">
        <v>287.79000000000002</v>
      </c>
      <c r="BD306" s="30">
        <v>2992.49</v>
      </c>
      <c r="BE306" s="30">
        <v>4001.9</v>
      </c>
      <c r="BF306" s="29"/>
      <c r="BG306" s="30">
        <v>5830.82</v>
      </c>
      <c r="BH306" s="30">
        <v>1707.03</v>
      </c>
      <c r="BI306" s="30">
        <v>3555.78</v>
      </c>
      <c r="BJ306" s="30">
        <v>6384.89</v>
      </c>
      <c r="BK306" s="30">
        <v>2281.23</v>
      </c>
      <c r="BL306" s="30">
        <v>4089.47</v>
      </c>
      <c r="BM306" s="30">
        <v>3990.54</v>
      </c>
      <c r="BN306" s="30">
        <v>851.13</v>
      </c>
      <c r="BO306" s="30">
        <v>4993.12</v>
      </c>
      <c r="BP306" s="30">
        <v>1850.11</v>
      </c>
      <c r="BQ306" s="30">
        <v>1008.93</v>
      </c>
      <c r="BR306" s="30">
        <v>2234.61</v>
      </c>
      <c r="BS306" s="30">
        <v>425.16</v>
      </c>
      <c r="BT306" s="30">
        <v>312.29000000000002</v>
      </c>
      <c r="BU306" s="30">
        <v>3831.03</v>
      </c>
      <c r="BV306" s="30">
        <v>347.01</v>
      </c>
      <c r="BW306" s="30">
        <v>508.53</v>
      </c>
      <c r="BX306" s="30">
        <v>1868.08</v>
      </c>
      <c r="BY306" s="29"/>
      <c r="BZ306" s="29"/>
      <c r="CA306" s="29"/>
      <c r="CB306" s="29"/>
      <c r="CC306" s="30">
        <v>1891.36</v>
      </c>
      <c r="CD306" s="30">
        <v>643.07000000000005</v>
      </c>
      <c r="CE306" s="30">
        <v>222.41</v>
      </c>
      <c r="CF306" s="30">
        <v>188.6</v>
      </c>
      <c r="CG306" s="30">
        <v>517.22</v>
      </c>
    </row>
    <row r="307" spans="1:85" x14ac:dyDescent="0.3">
      <c r="A307" s="25" t="s">
        <v>380</v>
      </c>
      <c r="B307" s="30">
        <v>139336.97</v>
      </c>
      <c r="C307" s="29"/>
      <c r="D307" s="30">
        <v>2806.26</v>
      </c>
      <c r="E307" s="30">
        <v>9521.81</v>
      </c>
      <c r="F307" s="30">
        <v>24395.16</v>
      </c>
      <c r="G307" s="30">
        <v>5983.64</v>
      </c>
      <c r="H307" s="30">
        <v>7666.32</v>
      </c>
      <c r="I307" s="30">
        <v>4960.45</v>
      </c>
      <c r="J307" s="30">
        <v>16925.21</v>
      </c>
      <c r="K307" s="30">
        <v>14267.29</v>
      </c>
      <c r="L307" s="30">
        <v>6050.76</v>
      </c>
      <c r="M307" s="30">
        <v>14523.32</v>
      </c>
      <c r="N307" s="30">
        <v>9400.15</v>
      </c>
      <c r="O307" s="30">
        <v>5210.3</v>
      </c>
      <c r="P307" s="30">
        <v>6120.7</v>
      </c>
      <c r="Q307" s="30">
        <v>6694.94</v>
      </c>
      <c r="R307" s="29"/>
      <c r="S307" s="29"/>
      <c r="T307" s="29"/>
      <c r="U307" s="30">
        <v>2600.14</v>
      </c>
      <c r="V307" s="30">
        <v>957.03</v>
      </c>
      <c r="W307" s="29"/>
      <c r="X307" s="30">
        <v>2686.68</v>
      </c>
      <c r="Y307" s="30">
        <v>58.5</v>
      </c>
      <c r="Z307" s="30">
        <v>61.08</v>
      </c>
      <c r="AA307" s="30">
        <v>9521.81</v>
      </c>
      <c r="AB307" s="30">
        <v>3737.4</v>
      </c>
      <c r="AC307" s="30">
        <v>556.19000000000005</v>
      </c>
      <c r="AD307" s="30">
        <v>318.72000000000003</v>
      </c>
      <c r="AE307" s="30">
        <v>568.77</v>
      </c>
      <c r="AF307" s="30">
        <v>803.12</v>
      </c>
      <c r="AG307" s="30">
        <v>493.48</v>
      </c>
      <c r="AH307" s="30">
        <v>3083.72</v>
      </c>
      <c r="AI307" s="30">
        <v>1542.14</v>
      </c>
      <c r="AJ307" s="30">
        <v>1040.6099999999999</v>
      </c>
      <c r="AK307" s="30">
        <v>812.66</v>
      </c>
      <c r="AL307" s="30">
        <v>1439.22</v>
      </c>
      <c r="AM307" s="30">
        <v>1379.4</v>
      </c>
      <c r="AN307" s="30">
        <v>1400.36</v>
      </c>
      <c r="AO307" s="30">
        <v>559.48</v>
      </c>
      <c r="AP307" s="30">
        <v>1368.43</v>
      </c>
      <c r="AQ307" s="30">
        <v>2670.57</v>
      </c>
      <c r="AR307" s="30">
        <v>1497.62</v>
      </c>
      <c r="AS307" s="30">
        <v>525.53</v>
      </c>
      <c r="AT307" s="30">
        <v>597.75</v>
      </c>
      <c r="AU307" s="30">
        <v>5983.64</v>
      </c>
      <c r="AV307" s="30">
        <v>4038.18</v>
      </c>
      <c r="AW307" s="30">
        <v>3628.14</v>
      </c>
      <c r="AX307" s="30">
        <v>4960.45</v>
      </c>
      <c r="AY307" s="30">
        <v>1321.85</v>
      </c>
      <c r="AZ307" s="30">
        <v>4409.6000000000004</v>
      </c>
      <c r="BA307" s="30">
        <v>11193.77</v>
      </c>
      <c r="BB307" s="30">
        <v>6028.89</v>
      </c>
      <c r="BC307" s="30">
        <v>296.92</v>
      </c>
      <c r="BD307" s="30">
        <v>3116.66</v>
      </c>
      <c r="BE307" s="30">
        <v>4326</v>
      </c>
      <c r="BF307" s="29"/>
      <c r="BG307" s="30">
        <v>6050.76</v>
      </c>
      <c r="BH307" s="30">
        <v>1734.61</v>
      </c>
      <c r="BI307" s="30">
        <v>3693.22</v>
      </c>
      <c r="BJ307" s="30">
        <v>6744.95</v>
      </c>
      <c r="BK307" s="30">
        <v>2350.54</v>
      </c>
      <c r="BL307" s="30">
        <v>4340.3999999999996</v>
      </c>
      <c r="BM307" s="30">
        <v>4131.79</v>
      </c>
      <c r="BN307" s="30">
        <v>927.96</v>
      </c>
      <c r="BO307" s="30">
        <v>5210.3</v>
      </c>
      <c r="BP307" s="30">
        <v>1978.62</v>
      </c>
      <c r="BQ307" s="30">
        <v>1054.0899999999999</v>
      </c>
      <c r="BR307" s="30">
        <v>2307.1</v>
      </c>
      <c r="BS307" s="30">
        <v>451.68</v>
      </c>
      <c r="BT307" s="30">
        <v>329.21</v>
      </c>
      <c r="BU307" s="30">
        <v>3847.84</v>
      </c>
      <c r="BV307" s="30">
        <v>359.07</v>
      </c>
      <c r="BW307" s="30">
        <v>538.82000000000005</v>
      </c>
      <c r="BX307" s="30">
        <v>1949.21</v>
      </c>
      <c r="BY307" s="29"/>
      <c r="BZ307" s="29"/>
      <c r="CA307" s="29"/>
      <c r="CB307" s="29"/>
      <c r="CC307" s="30">
        <v>1930.94</v>
      </c>
      <c r="CD307" s="30">
        <v>669.21</v>
      </c>
      <c r="CE307" s="30">
        <v>230.1</v>
      </c>
      <c r="CF307" s="30">
        <v>188.72</v>
      </c>
      <c r="CG307" s="30">
        <v>538.21</v>
      </c>
    </row>
    <row r="308" spans="1:85" x14ac:dyDescent="0.3">
      <c r="A308" s="25" t="s">
        <v>381</v>
      </c>
      <c r="B308" s="30">
        <v>135278.79</v>
      </c>
      <c r="C308" s="29"/>
      <c r="D308" s="30">
        <v>2687.12</v>
      </c>
      <c r="E308" s="30">
        <v>9376.6299999999992</v>
      </c>
      <c r="F308" s="30">
        <v>22197.19</v>
      </c>
      <c r="G308" s="30">
        <v>5857.8</v>
      </c>
      <c r="H308" s="30">
        <v>7961.92</v>
      </c>
      <c r="I308" s="30">
        <v>5058.42</v>
      </c>
      <c r="J308" s="30">
        <v>16594.29</v>
      </c>
      <c r="K308" s="30">
        <v>14312.69</v>
      </c>
      <c r="L308" s="30">
        <v>5963.59</v>
      </c>
      <c r="M308" s="30">
        <v>13657.25</v>
      </c>
      <c r="N308" s="30">
        <v>9237.31</v>
      </c>
      <c r="O308" s="30">
        <v>5208.82</v>
      </c>
      <c r="P308" s="30">
        <v>6026</v>
      </c>
      <c r="Q308" s="30">
        <v>6461.07</v>
      </c>
      <c r="R308" s="29"/>
      <c r="S308" s="29"/>
      <c r="T308" s="29"/>
      <c r="U308" s="30">
        <v>2502.79</v>
      </c>
      <c r="V308" s="30">
        <v>918.77</v>
      </c>
      <c r="W308" s="29"/>
      <c r="X308" s="30">
        <v>2569.81</v>
      </c>
      <c r="Y308" s="30">
        <v>57.86</v>
      </c>
      <c r="Z308" s="30">
        <v>59.45</v>
      </c>
      <c r="AA308" s="30">
        <v>9376.6299999999992</v>
      </c>
      <c r="AB308" s="30">
        <v>2930.69</v>
      </c>
      <c r="AC308" s="30">
        <v>515.79999999999995</v>
      </c>
      <c r="AD308" s="30">
        <v>296.32</v>
      </c>
      <c r="AE308" s="30">
        <v>504.81</v>
      </c>
      <c r="AF308" s="30">
        <v>723.49</v>
      </c>
      <c r="AG308" s="30">
        <v>452.17</v>
      </c>
      <c r="AH308" s="30">
        <v>2869.58</v>
      </c>
      <c r="AI308" s="30">
        <v>1462.53</v>
      </c>
      <c r="AJ308" s="30">
        <v>938.44</v>
      </c>
      <c r="AK308" s="30">
        <v>750.03</v>
      </c>
      <c r="AL308" s="30">
        <v>1354.15</v>
      </c>
      <c r="AM308" s="30">
        <v>1292.55</v>
      </c>
      <c r="AN308" s="30">
        <v>1315.66</v>
      </c>
      <c r="AO308" s="30">
        <v>525.23</v>
      </c>
      <c r="AP308" s="30">
        <v>1295.8499999999999</v>
      </c>
      <c r="AQ308" s="30">
        <v>2481.31</v>
      </c>
      <c r="AR308" s="30">
        <v>1423.16</v>
      </c>
      <c r="AS308" s="30">
        <v>502.02</v>
      </c>
      <c r="AT308" s="30">
        <v>563.4</v>
      </c>
      <c r="AU308" s="30">
        <v>5857.8</v>
      </c>
      <c r="AV308" s="30">
        <v>4240.82</v>
      </c>
      <c r="AW308" s="30">
        <v>3721.11</v>
      </c>
      <c r="AX308" s="30">
        <v>5058.42</v>
      </c>
      <c r="AY308" s="30">
        <v>1295.0999999999999</v>
      </c>
      <c r="AZ308" s="30">
        <v>4237.1499999999996</v>
      </c>
      <c r="BA308" s="30">
        <v>11062.04</v>
      </c>
      <c r="BB308" s="30">
        <v>5897.28</v>
      </c>
      <c r="BC308" s="30">
        <v>285.14999999999998</v>
      </c>
      <c r="BD308" s="30">
        <v>3172.93</v>
      </c>
      <c r="BE308" s="30">
        <v>4487.3599999999997</v>
      </c>
      <c r="BF308" s="29"/>
      <c r="BG308" s="30">
        <v>5963.59</v>
      </c>
      <c r="BH308" s="30">
        <v>1600.48</v>
      </c>
      <c r="BI308" s="30">
        <v>3488.18</v>
      </c>
      <c r="BJ308" s="30">
        <v>6365.37</v>
      </c>
      <c r="BK308" s="30">
        <v>2203.21</v>
      </c>
      <c r="BL308" s="30">
        <v>4236.0200000000004</v>
      </c>
      <c r="BM308" s="30">
        <v>4078.89</v>
      </c>
      <c r="BN308" s="30">
        <v>922.4</v>
      </c>
      <c r="BO308" s="30">
        <v>5208.82</v>
      </c>
      <c r="BP308" s="30">
        <v>1971.87</v>
      </c>
      <c r="BQ308" s="30">
        <v>1029.9000000000001</v>
      </c>
      <c r="BR308" s="30">
        <v>2256.37</v>
      </c>
      <c r="BS308" s="30">
        <v>444.7</v>
      </c>
      <c r="BT308" s="30">
        <v>323.16000000000003</v>
      </c>
      <c r="BU308" s="30">
        <v>3642.93</v>
      </c>
      <c r="BV308" s="30">
        <v>348.27</v>
      </c>
      <c r="BW308" s="30">
        <v>543.84</v>
      </c>
      <c r="BX308" s="30">
        <v>1926.03</v>
      </c>
      <c r="BY308" s="29"/>
      <c r="BZ308" s="29"/>
      <c r="CA308" s="29"/>
      <c r="CB308" s="29"/>
      <c r="CC308" s="30">
        <v>1845.79</v>
      </c>
      <c r="CD308" s="30">
        <v>657</v>
      </c>
      <c r="CE308" s="30">
        <v>224.87</v>
      </c>
      <c r="CF308" s="30">
        <v>177.4</v>
      </c>
      <c r="CG308" s="30">
        <v>516.5</v>
      </c>
    </row>
    <row r="309" spans="1:85" x14ac:dyDescent="0.3">
      <c r="A309" s="25" t="s">
        <v>382</v>
      </c>
      <c r="B309" s="30">
        <v>133930.28</v>
      </c>
      <c r="C309" s="29"/>
      <c r="D309" s="30">
        <v>2577.14</v>
      </c>
      <c r="E309" s="30">
        <v>8600.61</v>
      </c>
      <c r="F309" s="30">
        <v>21439.27</v>
      </c>
      <c r="G309" s="30">
        <v>5875.59</v>
      </c>
      <c r="H309" s="30">
        <v>8284.5300000000007</v>
      </c>
      <c r="I309" s="30">
        <v>5148.91</v>
      </c>
      <c r="J309" s="30">
        <v>16452.21</v>
      </c>
      <c r="K309" s="30">
        <v>14453.65</v>
      </c>
      <c r="L309" s="30">
        <v>5934.63</v>
      </c>
      <c r="M309" s="30">
        <v>13686.37</v>
      </c>
      <c r="N309" s="30">
        <v>9207.64</v>
      </c>
      <c r="O309" s="30">
        <v>5214.5</v>
      </c>
      <c r="P309" s="30">
        <v>6102.66</v>
      </c>
      <c r="Q309" s="30">
        <v>6337.11</v>
      </c>
      <c r="R309" s="29"/>
      <c r="S309" s="29"/>
      <c r="T309" s="29"/>
      <c r="U309" s="30">
        <v>2445.2399999999998</v>
      </c>
      <c r="V309" s="30">
        <v>899.9</v>
      </c>
      <c r="W309" s="29"/>
      <c r="X309" s="30">
        <v>2460.2199999999998</v>
      </c>
      <c r="Y309" s="30">
        <v>58.31</v>
      </c>
      <c r="Z309" s="30">
        <v>58.61</v>
      </c>
      <c r="AA309" s="30">
        <v>8600.61</v>
      </c>
      <c r="AB309" s="30">
        <v>2826.38</v>
      </c>
      <c r="AC309" s="30">
        <v>488.56</v>
      </c>
      <c r="AD309" s="30">
        <v>282.97000000000003</v>
      </c>
      <c r="AE309" s="30">
        <v>466.06</v>
      </c>
      <c r="AF309" s="30">
        <v>672.46</v>
      </c>
      <c r="AG309" s="30">
        <v>426.57</v>
      </c>
      <c r="AH309" s="30">
        <v>2841.06</v>
      </c>
      <c r="AI309" s="30">
        <v>1454.31</v>
      </c>
      <c r="AJ309" s="30">
        <v>875.57</v>
      </c>
      <c r="AK309" s="30">
        <v>734.6</v>
      </c>
      <c r="AL309" s="30">
        <v>1275.26</v>
      </c>
      <c r="AM309" s="30">
        <v>1213.6099999999999</v>
      </c>
      <c r="AN309" s="30">
        <v>1277.43</v>
      </c>
      <c r="AO309" s="30">
        <v>507.59</v>
      </c>
      <c r="AP309" s="30">
        <v>1267.03</v>
      </c>
      <c r="AQ309" s="30">
        <v>2383</v>
      </c>
      <c r="AR309" s="30">
        <v>1401.84</v>
      </c>
      <c r="AS309" s="30">
        <v>493.76</v>
      </c>
      <c r="AT309" s="30">
        <v>551.22</v>
      </c>
      <c r="AU309" s="30">
        <v>5875.59</v>
      </c>
      <c r="AV309" s="30">
        <v>4417.4799999999996</v>
      </c>
      <c r="AW309" s="30">
        <v>3867.05</v>
      </c>
      <c r="AX309" s="30">
        <v>5148.91</v>
      </c>
      <c r="AY309" s="30">
        <v>1277.1199999999999</v>
      </c>
      <c r="AZ309" s="30">
        <v>4205.21</v>
      </c>
      <c r="BA309" s="30">
        <v>10969.88</v>
      </c>
      <c r="BB309" s="30">
        <v>5821.89</v>
      </c>
      <c r="BC309" s="30">
        <v>320.32</v>
      </c>
      <c r="BD309" s="30">
        <v>3206.93</v>
      </c>
      <c r="BE309" s="30">
        <v>4657.29</v>
      </c>
      <c r="BF309" s="29"/>
      <c r="BG309" s="30">
        <v>5934.63</v>
      </c>
      <c r="BH309" s="30">
        <v>1593.37</v>
      </c>
      <c r="BI309" s="30">
        <v>3636.59</v>
      </c>
      <c r="BJ309" s="30">
        <v>6301.87</v>
      </c>
      <c r="BK309" s="30">
        <v>2154.5300000000002</v>
      </c>
      <c r="BL309" s="30">
        <v>4216.41</v>
      </c>
      <c r="BM309" s="30">
        <v>4073.46</v>
      </c>
      <c r="BN309" s="30">
        <v>917.77</v>
      </c>
      <c r="BO309" s="30">
        <v>5214.5</v>
      </c>
      <c r="BP309" s="30">
        <v>2005.85</v>
      </c>
      <c r="BQ309" s="30">
        <v>1035.1400000000001</v>
      </c>
      <c r="BR309" s="30">
        <v>2291.8200000000002</v>
      </c>
      <c r="BS309" s="30">
        <v>445.4</v>
      </c>
      <c r="BT309" s="30">
        <v>324.45999999999998</v>
      </c>
      <c r="BU309" s="30">
        <v>3510.93</v>
      </c>
      <c r="BV309" s="30">
        <v>346.16</v>
      </c>
      <c r="BW309" s="30">
        <v>549.54999999999995</v>
      </c>
      <c r="BX309" s="30">
        <v>1930.47</v>
      </c>
      <c r="BY309" s="29"/>
      <c r="BZ309" s="29"/>
      <c r="CA309" s="29"/>
      <c r="CB309" s="29"/>
      <c r="CC309" s="30">
        <v>1791.31</v>
      </c>
      <c r="CD309" s="30">
        <v>653.92999999999995</v>
      </c>
      <c r="CE309" s="30">
        <v>222.78</v>
      </c>
      <c r="CF309" s="30">
        <v>173.17</v>
      </c>
      <c r="CG309" s="30">
        <v>503.95</v>
      </c>
    </row>
    <row r="310" spans="1:85" x14ac:dyDescent="0.3">
      <c r="A310" s="25" t="s">
        <v>383</v>
      </c>
      <c r="B310" s="30">
        <v>137115.43</v>
      </c>
      <c r="C310" s="29"/>
      <c r="D310" s="30">
        <v>2735.3</v>
      </c>
      <c r="E310" s="30">
        <v>7397.25</v>
      </c>
      <c r="F310" s="30">
        <v>21664.36</v>
      </c>
      <c r="G310" s="30">
        <v>6011.1</v>
      </c>
      <c r="H310" s="30">
        <v>8731.2900000000009</v>
      </c>
      <c r="I310" s="30">
        <v>5362.89</v>
      </c>
      <c r="J310" s="30">
        <v>17421.73</v>
      </c>
      <c r="K310" s="30">
        <v>14944.34</v>
      </c>
      <c r="L310" s="30">
        <v>6404.44</v>
      </c>
      <c r="M310" s="30">
        <v>13360.61</v>
      </c>
      <c r="N310" s="30">
        <v>9885.59</v>
      </c>
      <c r="O310" s="30">
        <v>5774.87</v>
      </c>
      <c r="P310" s="30">
        <v>6302.03</v>
      </c>
      <c r="Q310" s="30">
        <v>6228.43</v>
      </c>
      <c r="R310" s="29"/>
      <c r="S310" s="29"/>
      <c r="T310" s="29"/>
      <c r="U310" s="30">
        <v>2569.69</v>
      </c>
      <c r="V310" s="30">
        <v>936.17</v>
      </c>
      <c r="W310" s="29"/>
      <c r="X310" s="30">
        <v>2612.39</v>
      </c>
      <c r="Y310" s="30">
        <v>62.77</v>
      </c>
      <c r="Z310" s="30">
        <v>60.13</v>
      </c>
      <c r="AA310" s="30">
        <v>7397.25</v>
      </c>
      <c r="AB310" s="30">
        <v>2882.16</v>
      </c>
      <c r="AC310" s="30">
        <v>498.07</v>
      </c>
      <c r="AD310" s="30">
        <v>288.29000000000002</v>
      </c>
      <c r="AE310" s="30">
        <v>459.72</v>
      </c>
      <c r="AF310" s="30">
        <v>665.16</v>
      </c>
      <c r="AG310" s="30">
        <v>432.87</v>
      </c>
      <c r="AH310" s="30">
        <v>2833.41</v>
      </c>
      <c r="AI310" s="30">
        <v>1466.87</v>
      </c>
      <c r="AJ310" s="30">
        <v>871.7</v>
      </c>
      <c r="AK310" s="30">
        <v>747.1</v>
      </c>
      <c r="AL310" s="30">
        <v>1322.87</v>
      </c>
      <c r="AM310" s="30">
        <v>1192.02</v>
      </c>
      <c r="AN310" s="30">
        <v>1297.02</v>
      </c>
      <c r="AO310" s="30">
        <v>518.89</v>
      </c>
      <c r="AP310" s="30">
        <v>1294.6500000000001</v>
      </c>
      <c r="AQ310" s="30">
        <v>2380.9699999999998</v>
      </c>
      <c r="AR310" s="30">
        <v>1451.23</v>
      </c>
      <c r="AS310" s="30">
        <v>499.12</v>
      </c>
      <c r="AT310" s="30">
        <v>562.21</v>
      </c>
      <c r="AU310" s="30">
        <v>6011.1</v>
      </c>
      <c r="AV310" s="30">
        <v>4662.71</v>
      </c>
      <c r="AW310" s="30">
        <v>4068.58</v>
      </c>
      <c r="AX310" s="30">
        <v>5362.89</v>
      </c>
      <c r="AY310" s="30">
        <v>1330.38</v>
      </c>
      <c r="AZ310" s="30">
        <v>4337.72</v>
      </c>
      <c r="BA310" s="30">
        <v>11753.63</v>
      </c>
      <c r="BB310" s="30">
        <v>6146.65</v>
      </c>
      <c r="BC310" s="30">
        <v>332.85</v>
      </c>
      <c r="BD310" s="30">
        <v>3108.7</v>
      </c>
      <c r="BE310" s="30">
        <v>4921.6899999999996</v>
      </c>
      <c r="BF310" s="29"/>
      <c r="BG310" s="30">
        <v>6404.44</v>
      </c>
      <c r="BH310" s="30">
        <v>1572</v>
      </c>
      <c r="BI310" s="30">
        <v>3637.03</v>
      </c>
      <c r="BJ310" s="30">
        <v>5986.28</v>
      </c>
      <c r="BK310" s="30">
        <v>2165.3000000000002</v>
      </c>
      <c r="BL310" s="30">
        <v>4468.5</v>
      </c>
      <c r="BM310" s="30">
        <v>4478.16</v>
      </c>
      <c r="BN310" s="30">
        <v>938.93</v>
      </c>
      <c r="BO310" s="30">
        <v>5774.87</v>
      </c>
      <c r="BP310" s="30">
        <v>2065.58</v>
      </c>
      <c r="BQ310" s="30">
        <v>1064.79</v>
      </c>
      <c r="BR310" s="30">
        <v>2381.1</v>
      </c>
      <c r="BS310" s="30">
        <v>454.27</v>
      </c>
      <c r="BT310" s="30">
        <v>336.29</v>
      </c>
      <c r="BU310" s="30">
        <v>3256.98</v>
      </c>
      <c r="BV310" s="30">
        <v>356.16</v>
      </c>
      <c r="BW310" s="30">
        <v>563.54999999999995</v>
      </c>
      <c r="BX310" s="30">
        <v>2051.75</v>
      </c>
      <c r="BY310" s="29"/>
      <c r="BZ310" s="29"/>
      <c r="CA310" s="29"/>
      <c r="CB310" s="29"/>
      <c r="CC310" s="30">
        <v>1870.07</v>
      </c>
      <c r="CD310" s="30">
        <v>699.62</v>
      </c>
      <c r="CE310" s="30">
        <v>237.14</v>
      </c>
      <c r="CF310" s="30">
        <v>174.98</v>
      </c>
      <c r="CG310" s="30">
        <v>524.04999999999995</v>
      </c>
    </row>
    <row r="311" spans="1:85" x14ac:dyDescent="0.3">
      <c r="A311" s="25" t="s">
        <v>384</v>
      </c>
      <c r="B311" s="30">
        <v>127545.17</v>
      </c>
      <c r="C311" s="29"/>
      <c r="D311" s="30">
        <v>2619.54</v>
      </c>
      <c r="E311" s="30">
        <v>6446.11</v>
      </c>
      <c r="F311" s="30">
        <v>19271.89</v>
      </c>
      <c r="G311" s="30">
        <v>5395.46</v>
      </c>
      <c r="H311" s="30">
        <v>8420.32</v>
      </c>
      <c r="I311" s="30">
        <v>5156.8</v>
      </c>
      <c r="J311" s="30">
        <v>16452.28</v>
      </c>
      <c r="K311" s="30">
        <v>14294.43</v>
      </c>
      <c r="L311" s="30">
        <v>6054.13</v>
      </c>
      <c r="M311" s="30">
        <v>12285.96</v>
      </c>
      <c r="N311" s="30">
        <v>9380.98</v>
      </c>
      <c r="O311" s="30">
        <v>5555.39</v>
      </c>
      <c r="P311" s="30">
        <v>5962.92</v>
      </c>
      <c r="Q311" s="30">
        <v>5662.26</v>
      </c>
      <c r="R311" s="29"/>
      <c r="S311" s="29"/>
      <c r="T311" s="29"/>
      <c r="U311" s="30">
        <v>2389.08</v>
      </c>
      <c r="V311" s="30">
        <v>868.17</v>
      </c>
      <c r="W311" s="29"/>
      <c r="X311" s="30">
        <v>2502.1</v>
      </c>
      <c r="Y311" s="30">
        <v>60.82</v>
      </c>
      <c r="Z311" s="30">
        <v>56.62</v>
      </c>
      <c r="AA311" s="30">
        <v>6446.11</v>
      </c>
      <c r="AB311" s="30">
        <v>2491.44</v>
      </c>
      <c r="AC311" s="30">
        <v>422.71</v>
      </c>
      <c r="AD311" s="30">
        <v>257.26</v>
      </c>
      <c r="AE311" s="30">
        <v>347.05</v>
      </c>
      <c r="AF311" s="30">
        <v>524.74</v>
      </c>
      <c r="AG311" s="30">
        <v>380.5</v>
      </c>
      <c r="AH311" s="30">
        <v>2471.39</v>
      </c>
      <c r="AI311" s="30">
        <v>1367.33</v>
      </c>
      <c r="AJ311" s="30">
        <v>760.94</v>
      </c>
      <c r="AK311" s="30">
        <v>651.19000000000005</v>
      </c>
      <c r="AL311" s="30">
        <v>1214.69</v>
      </c>
      <c r="AM311" s="30">
        <v>1082.3900000000001</v>
      </c>
      <c r="AN311" s="30">
        <v>1198.95</v>
      </c>
      <c r="AO311" s="30">
        <v>457.59</v>
      </c>
      <c r="AP311" s="30">
        <v>1210.6199999999999</v>
      </c>
      <c r="AQ311" s="30">
        <v>2083.42</v>
      </c>
      <c r="AR311" s="30">
        <v>1380.07</v>
      </c>
      <c r="AS311" s="30">
        <v>439.85</v>
      </c>
      <c r="AT311" s="30">
        <v>529.76</v>
      </c>
      <c r="AU311" s="30">
        <v>5395.46</v>
      </c>
      <c r="AV311" s="30">
        <v>4471.45</v>
      </c>
      <c r="AW311" s="30">
        <v>3948.87</v>
      </c>
      <c r="AX311" s="30">
        <v>5156.8</v>
      </c>
      <c r="AY311" s="30">
        <v>1270.1500000000001</v>
      </c>
      <c r="AZ311" s="30">
        <v>4061.68</v>
      </c>
      <c r="BA311" s="30">
        <v>11120.46</v>
      </c>
      <c r="BB311" s="30">
        <v>5832.76</v>
      </c>
      <c r="BC311" s="30">
        <v>319.36</v>
      </c>
      <c r="BD311" s="30">
        <v>2984.42</v>
      </c>
      <c r="BE311" s="30">
        <v>4784.09</v>
      </c>
      <c r="BF311" s="29"/>
      <c r="BG311" s="30">
        <v>6054.13</v>
      </c>
      <c r="BH311" s="30">
        <v>1470.85</v>
      </c>
      <c r="BI311" s="30">
        <v>3509.4</v>
      </c>
      <c r="BJ311" s="30">
        <v>5259.15</v>
      </c>
      <c r="BK311" s="30">
        <v>2046.55</v>
      </c>
      <c r="BL311" s="30">
        <v>4205.05</v>
      </c>
      <c r="BM311" s="30">
        <v>4290.2700000000004</v>
      </c>
      <c r="BN311" s="30">
        <v>885.67</v>
      </c>
      <c r="BO311" s="30">
        <v>5555.39</v>
      </c>
      <c r="BP311" s="30">
        <v>1895.86</v>
      </c>
      <c r="BQ311" s="30">
        <v>980.72</v>
      </c>
      <c r="BR311" s="30">
        <v>2346.42</v>
      </c>
      <c r="BS311" s="30">
        <v>424.39</v>
      </c>
      <c r="BT311" s="30">
        <v>315.52</v>
      </c>
      <c r="BU311" s="30">
        <v>2880.55</v>
      </c>
      <c r="BV311" s="30">
        <v>327.98</v>
      </c>
      <c r="BW311" s="30">
        <v>534.07000000000005</v>
      </c>
      <c r="BX311" s="30">
        <v>1919.67</v>
      </c>
      <c r="BY311" s="29"/>
      <c r="BZ311" s="29"/>
      <c r="CA311" s="29"/>
      <c r="CB311" s="29"/>
      <c r="CC311" s="30">
        <v>1734.01</v>
      </c>
      <c r="CD311" s="30">
        <v>655.07000000000005</v>
      </c>
      <c r="CE311" s="30">
        <v>223.65</v>
      </c>
      <c r="CF311" s="30">
        <v>164.03</v>
      </c>
      <c r="CG311" s="30">
        <v>480.49</v>
      </c>
    </row>
    <row r="312" spans="1:85" x14ac:dyDescent="0.3">
      <c r="A312" s="25" t="s">
        <v>385</v>
      </c>
      <c r="B312" s="30">
        <v>127996.45</v>
      </c>
      <c r="C312" s="29"/>
      <c r="D312" s="30">
        <v>2615.02</v>
      </c>
      <c r="E312" s="30">
        <v>6908.59</v>
      </c>
      <c r="F312" s="30">
        <v>18428.96</v>
      </c>
      <c r="G312" s="30">
        <v>5306.46</v>
      </c>
      <c r="H312" s="30">
        <v>8644.42</v>
      </c>
      <c r="I312" s="30">
        <v>5238.79</v>
      </c>
      <c r="J312" s="30">
        <v>16487.79</v>
      </c>
      <c r="K312" s="30">
        <v>14585.04</v>
      </c>
      <c r="L312" s="30">
        <v>6074.77</v>
      </c>
      <c r="M312" s="30">
        <v>12294.31</v>
      </c>
      <c r="N312" s="30">
        <v>9529.9599999999991</v>
      </c>
      <c r="O312" s="30">
        <v>5676.18</v>
      </c>
      <c r="P312" s="30">
        <v>5938.88</v>
      </c>
      <c r="Q312" s="30">
        <v>5645.16</v>
      </c>
      <c r="R312" s="29"/>
      <c r="S312" s="29"/>
      <c r="T312" s="29"/>
      <c r="U312" s="30">
        <v>2399.02</v>
      </c>
      <c r="V312" s="30">
        <v>865.15</v>
      </c>
      <c r="W312" s="29"/>
      <c r="X312" s="30">
        <v>2492.41</v>
      </c>
      <c r="Y312" s="30">
        <v>63.67</v>
      </c>
      <c r="Z312" s="30">
        <v>58.94</v>
      </c>
      <c r="AA312" s="30">
        <v>6908.59</v>
      </c>
      <c r="AB312" s="30">
        <v>2331.59</v>
      </c>
      <c r="AC312" s="30">
        <v>409.21</v>
      </c>
      <c r="AD312" s="30">
        <v>250</v>
      </c>
      <c r="AE312" s="30">
        <v>318.35000000000002</v>
      </c>
      <c r="AF312" s="30">
        <v>478.95</v>
      </c>
      <c r="AG312" s="30">
        <v>362.32</v>
      </c>
      <c r="AH312" s="30">
        <v>2264.36</v>
      </c>
      <c r="AI312" s="30">
        <v>1302.3</v>
      </c>
      <c r="AJ312" s="30">
        <v>735.82</v>
      </c>
      <c r="AK312" s="30">
        <v>617.25</v>
      </c>
      <c r="AL312" s="30">
        <v>1191.72</v>
      </c>
      <c r="AM312" s="30">
        <v>1084.03</v>
      </c>
      <c r="AN312" s="30">
        <v>1167.8699999999999</v>
      </c>
      <c r="AO312" s="30">
        <v>441.99</v>
      </c>
      <c r="AP312" s="30">
        <v>1191.82</v>
      </c>
      <c r="AQ312" s="30">
        <v>1982.35</v>
      </c>
      <c r="AR312" s="30">
        <v>1364.91</v>
      </c>
      <c r="AS312" s="30">
        <v>416.9</v>
      </c>
      <c r="AT312" s="30">
        <v>517.23</v>
      </c>
      <c r="AU312" s="30">
        <v>5306.46</v>
      </c>
      <c r="AV312" s="30">
        <v>4555.71</v>
      </c>
      <c r="AW312" s="30">
        <v>4088.71</v>
      </c>
      <c r="AX312" s="30">
        <v>5238.79</v>
      </c>
      <c r="AY312" s="30">
        <v>1278.23</v>
      </c>
      <c r="AZ312" s="30">
        <v>4038.38</v>
      </c>
      <c r="BA312" s="30">
        <v>11171.18</v>
      </c>
      <c r="BB312" s="30">
        <v>5981.89</v>
      </c>
      <c r="BC312" s="30">
        <v>317.33</v>
      </c>
      <c r="BD312" s="30">
        <v>3025.2</v>
      </c>
      <c r="BE312" s="30">
        <v>4886.12</v>
      </c>
      <c r="BF312" s="29"/>
      <c r="BG312" s="30">
        <v>6074.77</v>
      </c>
      <c r="BH312" s="30">
        <v>1469.48</v>
      </c>
      <c r="BI312" s="30">
        <v>3556.56</v>
      </c>
      <c r="BJ312" s="30">
        <v>5208.84</v>
      </c>
      <c r="BK312" s="30">
        <v>2059.4299999999998</v>
      </c>
      <c r="BL312" s="30">
        <v>4277.8100000000004</v>
      </c>
      <c r="BM312" s="30">
        <v>4363.28</v>
      </c>
      <c r="BN312" s="30">
        <v>888.87</v>
      </c>
      <c r="BO312" s="30">
        <v>5676.18</v>
      </c>
      <c r="BP312" s="30">
        <v>1882.19</v>
      </c>
      <c r="BQ312" s="30">
        <v>963.19</v>
      </c>
      <c r="BR312" s="30">
        <v>2353.6</v>
      </c>
      <c r="BS312" s="30">
        <v>425.46</v>
      </c>
      <c r="BT312" s="30">
        <v>314.44</v>
      </c>
      <c r="BU312" s="30">
        <v>2877.71</v>
      </c>
      <c r="BV312" s="30">
        <v>324.60000000000002</v>
      </c>
      <c r="BW312" s="30">
        <v>536.95000000000005</v>
      </c>
      <c r="BX312" s="30">
        <v>1905.9</v>
      </c>
      <c r="BY312" s="29"/>
      <c r="BZ312" s="29"/>
      <c r="CA312" s="29"/>
      <c r="CB312" s="29"/>
      <c r="CC312" s="30">
        <v>1747.2</v>
      </c>
      <c r="CD312" s="30">
        <v>651.82000000000005</v>
      </c>
      <c r="CE312" s="30">
        <v>226.35</v>
      </c>
      <c r="CF312" s="30">
        <v>161.74</v>
      </c>
      <c r="CG312" s="30">
        <v>477.06</v>
      </c>
    </row>
    <row r="313" spans="1:85" x14ac:dyDescent="0.3">
      <c r="A313" s="25" t="s">
        <v>386</v>
      </c>
      <c r="B313" s="30">
        <v>127253.29</v>
      </c>
      <c r="C313" s="29"/>
      <c r="D313" s="30">
        <v>2566.88</v>
      </c>
      <c r="E313" s="30">
        <v>7792.56</v>
      </c>
      <c r="F313" s="30">
        <v>18565.669999999998</v>
      </c>
      <c r="G313" s="30">
        <v>5317.27</v>
      </c>
      <c r="H313" s="30">
        <v>8501.0300000000007</v>
      </c>
      <c r="I313" s="30">
        <v>5137.3500000000004</v>
      </c>
      <c r="J313" s="30">
        <v>16407.02</v>
      </c>
      <c r="K313" s="30">
        <v>14343.11</v>
      </c>
      <c r="L313" s="30">
        <v>6077.17</v>
      </c>
      <c r="M313" s="30">
        <v>11226.64</v>
      </c>
      <c r="N313" s="30">
        <v>9381.09</v>
      </c>
      <c r="O313" s="30">
        <v>5674.49</v>
      </c>
      <c r="P313" s="30">
        <v>5914.06</v>
      </c>
      <c r="Q313" s="30">
        <v>5716.99</v>
      </c>
      <c r="R313" s="29"/>
      <c r="S313" s="29"/>
      <c r="T313" s="29"/>
      <c r="U313" s="30">
        <v>2390.5500000000002</v>
      </c>
      <c r="V313" s="30">
        <v>865.9</v>
      </c>
      <c r="W313" s="29"/>
      <c r="X313" s="30">
        <v>2441.56</v>
      </c>
      <c r="Y313" s="30">
        <v>65.38</v>
      </c>
      <c r="Z313" s="30">
        <v>59.95</v>
      </c>
      <c r="AA313" s="30">
        <v>7792.56</v>
      </c>
      <c r="AB313" s="30">
        <v>2478.64</v>
      </c>
      <c r="AC313" s="30">
        <v>423.32</v>
      </c>
      <c r="AD313" s="30">
        <v>251.41</v>
      </c>
      <c r="AE313" s="30">
        <v>350.67</v>
      </c>
      <c r="AF313" s="30">
        <v>484.5</v>
      </c>
      <c r="AG313" s="30">
        <v>366.01</v>
      </c>
      <c r="AH313" s="30">
        <v>2215.14</v>
      </c>
      <c r="AI313" s="30">
        <v>1271.02</v>
      </c>
      <c r="AJ313" s="30">
        <v>752.89</v>
      </c>
      <c r="AK313" s="30">
        <v>621.44000000000005</v>
      </c>
      <c r="AL313" s="30">
        <v>1173.72</v>
      </c>
      <c r="AM313" s="30">
        <v>1128.45</v>
      </c>
      <c r="AN313" s="30">
        <v>1166.93</v>
      </c>
      <c r="AO313" s="30">
        <v>438.44</v>
      </c>
      <c r="AP313" s="30">
        <v>1180.8800000000001</v>
      </c>
      <c r="AQ313" s="30">
        <v>1965.79</v>
      </c>
      <c r="AR313" s="30">
        <v>1367.03</v>
      </c>
      <c r="AS313" s="30">
        <v>415.33</v>
      </c>
      <c r="AT313" s="30">
        <v>514.07000000000005</v>
      </c>
      <c r="AU313" s="30">
        <v>5317.27</v>
      </c>
      <c r="AV313" s="30">
        <v>4453.2</v>
      </c>
      <c r="AW313" s="30">
        <v>4047.83</v>
      </c>
      <c r="AX313" s="30">
        <v>5137.3500000000004</v>
      </c>
      <c r="AY313" s="30">
        <v>1276.06</v>
      </c>
      <c r="AZ313" s="30">
        <v>4031.45</v>
      </c>
      <c r="BA313" s="30">
        <v>11099.51</v>
      </c>
      <c r="BB313" s="30">
        <v>6043.37</v>
      </c>
      <c r="BC313" s="30">
        <v>304.55</v>
      </c>
      <c r="BD313" s="30">
        <v>2890.97</v>
      </c>
      <c r="BE313" s="30">
        <v>4748.49</v>
      </c>
      <c r="BF313" s="29"/>
      <c r="BG313" s="30">
        <v>6077.17</v>
      </c>
      <c r="BH313" s="30">
        <v>1294.23</v>
      </c>
      <c r="BI313" s="30">
        <v>2940.42</v>
      </c>
      <c r="BJ313" s="30">
        <v>4964.3100000000004</v>
      </c>
      <c r="BK313" s="30">
        <v>2027.68</v>
      </c>
      <c r="BL313" s="30">
        <v>4182.57</v>
      </c>
      <c r="BM313" s="30">
        <v>4333.03</v>
      </c>
      <c r="BN313" s="30">
        <v>865.49</v>
      </c>
      <c r="BO313" s="30">
        <v>5674.49</v>
      </c>
      <c r="BP313" s="30">
        <v>1855.34</v>
      </c>
      <c r="BQ313" s="30">
        <v>960.36</v>
      </c>
      <c r="BR313" s="30">
        <v>2360.92</v>
      </c>
      <c r="BS313" s="30">
        <v>424.86</v>
      </c>
      <c r="BT313" s="30">
        <v>312.57</v>
      </c>
      <c r="BU313" s="30">
        <v>2967.99</v>
      </c>
      <c r="BV313" s="30">
        <v>321.67</v>
      </c>
      <c r="BW313" s="30">
        <v>520.55999999999995</v>
      </c>
      <c r="BX313" s="30">
        <v>1906.77</v>
      </c>
      <c r="BY313" s="29"/>
      <c r="BZ313" s="29"/>
      <c r="CA313" s="29"/>
      <c r="CB313" s="29"/>
      <c r="CC313" s="30">
        <v>1734.72</v>
      </c>
      <c r="CD313" s="30">
        <v>655.83</v>
      </c>
      <c r="CE313" s="30">
        <v>224.62</v>
      </c>
      <c r="CF313" s="30">
        <v>158.75</v>
      </c>
      <c r="CG313" s="30">
        <v>482.53</v>
      </c>
    </row>
    <row r="314" spans="1:85" x14ac:dyDescent="0.3">
      <c r="A314" s="25" t="s">
        <v>387</v>
      </c>
      <c r="B314" s="30">
        <v>129079.92</v>
      </c>
      <c r="C314" s="29"/>
      <c r="D314" s="30">
        <v>2802.85</v>
      </c>
      <c r="E314" s="30">
        <v>9409.31</v>
      </c>
      <c r="F314" s="30">
        <v>18364.87</v>
      </c>
      <c r="G314" s="30">
        <v>5200.29</v>
      </c>
      <c r="H314" s="30">
        <v>8305.75</v>
      </c>
      <c r="I314" s="30">
        <v>5050.34</v>
      </c>
      <c r="J314" s="30">
        <v>16604.900000000001</v>
      </c>
      <c r="K314" s="30">
        <v>14391.12</v>
      </c>
      <c r="L314" s="30">
        <v>6129.97</v>
      </c>
      <c r="M314" s="30">
        <v>11252.16</v>
      </c>
      <c r="N314" s="30">
        <v>9449.1</v>
      </c>
      <c r="O314" s="30">
        <v>5703.82</v>
      </c>
      <c r="P314" s="30">
        <v>5930.17</v>
      </c>
      <c r="Q314" s="30">
        <v>5814.36</v>
      </c>
      <c r="R314" s="29"/>
      <c r="S314" s="29"/>
      <c r="T314" s="29"/>
      <c r="U314" s="30">
        <v>2399.44</v>
      </c>
      <c r="V314" s="30">
        <v>863.46</v>
      </c>
      <c r="W314" s="29"/>
      <c r="X314" s="30">
        <v>2672.24</v>
      </c>
      <c r="Y314" s="30">
        <v>67.8</v>
      </c>
      <c r="Z314" s="30">
        <v>62.82</v>
      </c>
      <c r="AA314" s="30">
        <v>9409.31</v>
      </c>
      <c r="AB314" s="30">
        <v>2561.52</v>
      </c>
      <c r="AC314" s="30">
        <v>429.23</v>
      </c>
      <c r="AD314" s="30">
        <v>251.55</v>
      </c>
      <c r="AE314" s="30">
        <v>355.34</v>
      </c>
      <c r="AF314" s="30">
        <v>464.1</v>
      </c>
      <c r="AG314" s="30">
        <v>351.86</v>
      </c>
      <c r="AH314" s="30">
        <v>2180.3200000000002</v>
      </c>
      <c r="AI314" s="30">
        <v>1239.58</v>
      </c>
      <c r="AJ314" s="30">
        <v>727.42</v>
      </c>
      <c r="AK314" s="30">
        <v>600.16999999999996</v>
      </c>
      <c r="AL314" s="30">
        <v>1150.3699999999999</v>
      </c>
      <c r="AM314" s="30">
        <v>1175.19</v>
      </c>
      <c r="AN314" s="30">
        <v>1151.1600000000001</v>
      </c>
      <c r="AO314" s="30">
        <v>420.68</v>
      </c>
      <c r="AP314" s="30">
        <v>1174.77</v>
      </c>
      <c r="AQ314" s="30">
        <v>1885.07</v>
      </c>
      <c r="AR314" s="30">
        <v>1333.16</v>
      </c>
      <c r="AS314" s="30">
        <v>406.66</v>
      </c>
      <c r="AT314" s="30">
        <v>506.7</v>
      </c>
      <c r="AU314" s="30">
        <v>5200.29</v>
      </c>
      <c r="AV314" s="30">
        <v>4339.28</v>
      </c>
      <c r="AW314" s="30">
        <v>3966.47</v>
      </c>
      <c r="AX314" s="30">
        <v>5050.34</v>
      </c>
      <c r="AY314" s="30">
        <v>1308.79</v>
      </c>
      <c r="AZ314" s="30">
        <v>4085.24</v>
      </c>
      <c r="BA314" s="30">
        <v>11210.87</v>
      </c>
      <c r="BB314" s="30">
        <v>6185.41</v>
      </c>
      <c r="BC314" s="30">
        <v>296.58999999999997</v>
      </c>
      <c r="BD314" s="30">
        <v>2944</v>
      </c>
      <c r="BE314" s="30">
        <v>4588.57</v>
      </c>
      <c r="BF314" s="29"/>
      <c r="BG314" s="30">
        <v>6129.97</v>
      </c>
      <c r="BH314" s="30">
        <v>1296.07</v>
      </c>
      <c r="BI314" s="30">
        <v>2950.58</v>
      </c>
      <c r="BJ314" s="30">
        <v>4960.46</v>
      </c>
      <c r="BK314" s="30">
        <v>2045.04</v>
      </c>
      <c r="BL314" s="30">
        <v>4240.4799999999996</v>
      </c>
      <c r="BM314" s="30">
        <v>4334.28</v>
      </c>
      <c r="BN314" s="30">
        <v>874.33</v>
      </c>
      <c r="BO314" s="30">
        <v>5703.82</v>
      </c>
      <c r="BP314" s="30">
        <v>1866.41</v>
      </c>
      <c r="BQ314" s="30">
        <v>959.61</v>
      </c>
      <c r="BR314" s="30">
        <v>2351.5500000000002</v>
      </c>
      <c r="BS314" s="30">
        <v>435.51</v>
      </c>
      <c r="BT314" s="30">
        <v>317.08</v>
      </c>
      <c r="BU314" s="30">
        <v>3049.46</v>
      </c>
      <c r="BV314" s="30">
        <v>321.8</v>
      </c>
      <c r="BW314" s="30">
        <v>512.33000000000004</v>
      </c>
      <c r="BX314" s="30">
        <v>1930.76</v>
      </c>
      <c r="BY314" s="29"/>
      <c r="BZ314" s="29"/>
      <c r="CA314" s="29"/>
      <c r="CB314" s="29"/>
      <c r="CC314" s="30">
        <v>1736.31</v>
      </c>
      <c r="CD314" s="30">
        <v>663.13</v>
      </c>
      <c r="CE314" s="30">
        <v>227.46</v>
      </c>
      <c r="CF314" s="30">
        <v>158.16</v>
      </c>
      <c r="CG314" s="30">
        <v>477.84</v>
      </c>
    </row>
    <row r="315" spans="1:85" x14ac:dyDescent="0.3">
      <c r="A315" s="25" t="s">
        <v>388</v>
      </c>
      <c r="B315" s="30">
        <v>117955.16</v>
      </c>
      <c r="C315" s="29"/>
      <c r="D315" s="30">
        <v>2528.4</v>
      </c>
      <c r="E315" s="30">
        <v>8835.7800000000007</v>
      </c>
      <c r="F315" s="30">
        <v>17169.87</v>
      </c>
      <c r="G315" s="30">
        <v>4734.53</v>
      </c>
      <c r="H315" s="30">
        <v>7038.63</v>
      </c>
      <c r="I315" s="30">
        <v>4252.62</v>
      </c>
      <c r="J315" s="30">
        <v>15144.3</v>
      </c>
      <c r="K315" s="30">
        <v>12756.9</v>
      </c>
      <c r="L315" s="30">
        <v>5620.54</v>
      </c>
      <c r="M315" s="30">
        <v>10745.84</v>
      </c>
      <c r="N315" s="30">
        <v>8797.68</v>
      </c>
      <c r="O315" s="30">
        <v>5256.79</v>
      </c>
      <c r="P315" s="30">
        <v>5538.15</v>
      </c>
      <c r="Q315" s="30">
        <v>5206.68</v>
      </c>
      <c r="R315" s="29"/>
      <c r="S315" s="29"/>
      <c r="T315" s="29"/>
      <c r="U315" s="30">
        <v>2207.0500000000002</v>
      </c>
      <c r="V315" s="30">
        <v>802.88</v>
      </c>
      <c r="W315" s="29"/>
      <c r="X315" s="30">
        <v>2407.81</v>
      </c>
      <c r="Y315" s="30">
        <v>63.75</v>
      </c>
      <c r="Z315" s="30">
        <v>56.84</v>
      </c>
      <c r="AA315" s="30">
        <v>8835.7800000000007</v>
      </c>
      <c r="AB315" s="30">
        <v>2451.48</v>
      </c>
      <c r="AC315" s="30">
        <v>415.21</v>
      </c>
      <c r="AD315" s="30">
        <v>231.3</v>
      </c>
      <c r="AE315" s="30">
        <v>359.01</v>
      </c>
      <c r="AF315" s="30">
        <v>475.4</v>
      </c>
      <c r="AG315" s="30">
        <v>344.91</v>
      </c>
      <c r="AH315" s="30">
        <v>2042.59</v>
      </c>
      <c r="AI315" s="30">
        <v>1111.3599999999999</v>
      </c>
      <c r="AJ315" s="30">
        <v>679.51</v>
      </c>
      <c r="AK315" s="30">
        <v>574.03</v>
      </c>
      <c r="AL315" s="30">
        <v>1049.48</v>
      </c>
      <c r="AM315" s="30">
        <v>1076.96</v>
      </c>
      <c r="AN315" s="30">
        <v>1048.32</v>
      </c>
      <c r="AO315" s="30">
        <v>402.34</v>
      </c>
      <c r="AP315" s="30">
        <v>1069.06</v>
      </c>
      <c r="AQ315" s="30">
        <v>1766.35</v>
      </c>
      <c r="AR315" s="30">
        <v>1229.24</v>
      </c>
      <c r="AS315" s="30">
        <v>382.8</v>
      </c>
      <c r="AT315" s="30">
        <v>460.53</v>
      </c>
      <c r="AU315" s="30">
        <v>4734.53</v>
      </c>
      <c r="AV315" s="30">
        <v>3657.34</v>
      </c>
      <c r="AW315" s="30">
        <v>3381.29</v>
      </c>
      <c r="AX315" s="30">
        <v>4252.62</v>
      </c>
      <c r="AY315" s="30">
        <v>1193.1199999999999</v>
      </c>
      <c r="AZ315" s="30">
        <v>3718.41</v>
      </c>
      <c r="BA315" s="30">
        <v>10232.77</v>
      </c>
      <c r="BB315" s="30">
        <v>5596.67</v>
      </c>
      <c r="BC315" s="30">
        <v>254.87</v>
      </c>
      <c r="BD315" s="30">
        <v>2648.78</v>
      </c>
      <c r="BE315" s="30">
        <v>3885.48</v>
      </c>
      <c r="BF315" s="29"/>
      <c r="BG315" s="30">
        <v>5620.54</v>
      </c>
      <c r="BH315" s="30">
        <v>1229.8399999999999</v>
      </c>
      <c r="BI315" s="30">
        <v>2824.43</v>
      </c>
      <c r="BJ315" s="30">
        <v>4773.04</v>
      </c>
      <c r="BK315" s="30">
        <v>1918.53</v>
      </c>
      <c r="BL315" s="30">
        <v>3995.34</v>
      </c>
      <c r="BM315" s="30">
        <v>3971.43</v>
      </c>
      <c r="BN315" s="30">
        <v>830.9</v>
      </c>
      <c r="BO315" s="30">
        <v>5256.79</v>
      </c>
      <c r="BP315" s="30">
        <v>1746</v>
      </c>
      <c r="BQ315" s="30">
        <v>905.55</v>
      </c>
      <c r="BR315" s="30">
        <v>2185.8200000000002</v>
      </c>
      <c r="BS315" s="30">
        <v>405.64</v>
      </c>
      <c r="BT315" s="30">
        <v>295.14</v>
      </c>
      <c r="BU315" s="30">
        <v>2676.06</v>
      </c>
      <c r="BV315" s="30">
        <v>296.45999999999998</v>
      </c>
      <c r="BW315" s="30">
        <v>441.16</v>
      </c>
      <c r="BX315" s="30">
        <v>1793.01</v>
      </c>
      <c r="BY315" s="29"/>
      <c r="BZ315" s="29"/>
      <c r="CA315" s="29"/>
      <c r="CB315" s="29"/>
      <c r="CC315" s="30">
        <v>1589.74</v>
      </c>
      <c r="CD315" s="30">
        <v>617.30999999999995</v>
      </c>
      <c r="CE315" s="30">
        <v>210.86</v>
      </c>
      <c r="CF315" s="30">
        <v>146.34</v>
      </c>
      <c r="CG315" s="30">
        <v>445.68</v>
      </c>
    </row>
    <row r="316" spans="1:85" x14ac:dyDescent="0.3">
      <c r="A316" s="25" t="s">
        <v>389</v>
      </c>
      <c r="B316" s="30">
        <v>122016.67</v>
      </c>
      <c r="C316" s="29"/>
      <c r="D316" s="30">
        <v>2675.32</v>
      </c>
      <c r="E316" s="30">
        <v>8514.5</v>
      </c>
      <c r="F316" s="30">
        <v>18612.669999999998</v>
      </c>
      <c r="G316" s="30">
        <v>4996.7299999999996</v>
      </c>
      <c r="H316" s="30">
        <v>6907.82</v>
      </c>
      <c r="I316" s="30">
        <v>4198.07</v>
      </c>
      <c r="J316" s="30">
        <v>16027.19</v>
      </c>
      <c r="K316" s="30">
        <v>12952.98</v>
      </c>
      <c r="L316" s="30">
        <v>5994.47</v>
      </c>
      <c r="M316" s="30">
        <v>10770.04</v>
      </c>
      <c r="N316" s="30">
        <v>9196.0400000000009</v>
      </c>
      <c r="O316" s="30">
        <v>5627.34</v>
      </c>
      <c r="P316" s="30">
        <v>5688.87</v>
      </c>
      <c r="Q316" s="30">
        <v>5263.39</v>
      </c>
      <c r="R316" s="29"/>
      <c r="S316" s="29"/>
      <c r="T316" s="29"/>
      <c r="U316" s="30">
        <v>2342.13</v>
      </c>
      <c r="V316" s="30">
        <v>842.89</v>
      </c>
      <c r="W316" s="29"/>
      <c r="X316" s="30">
        <v>2550.38</v>
      </c>
      <c r="Y316" s="30">
        <v>67.28</v>
      </c>
      <c r="Z316" s="30">
        <v>57.65</v>
      </c>
      <c r="AA316" s="30">
        <v>8514.5</v>
      </c>
      <c r="AB316" s="30">
        <v>2771.55</v>
      </c>
      <c r="AC316" s="30">
        <v>449.15</v>
      </c>
      <c r="AD316" s="30">
        <v>252.71</v>
      </c>
      <c r="AE316" s="30">
        <v>403.47</v>
      </c>
      <c r="AF316" s="30">
        <v>529.64</v>
      </c>
      <c r="AG316" s="30">
        <v>390.65</v>
      </c>
      <c r="AH316" s="30">
        <v>2288.0300000000002</v>
      </c>
      <c r="AI316" s="30">
        <v>1137.3399999999999</v>
      </c>
      <c r="AJ316" s="30">
        <v>750.59</v>
      </c>
      <c r="AK316" s="30">
        <v>645.54</v>
      </c>
      <c r="AL316" s="30">
        <v>1134.43</v>
      </c>
      <c r="AM316" s="30">
        <v>1116.07</v>
      </c>
      <c r="AN316" s="30">
        <v>1090.32</v>
      </c>
      <c r="AO316" s="30">
        <v>434.91</v>
      </c>
      <c r="AP316" s="30">
        <v>1116.69</v>
      </c>
      <c r="AQ316" s="30">
        <v>1939.38</v>
      </c>
      <c r="AR316" s="30">
        <v>1259.55</v>
      </c>
      <c r="AS316" s="30">
        <v>412.87</v>
      </c>
      <c r="AT316" s="30">
        <v>489.78</v>
      </c>
      <c r="AU316" s="30">
        <v>4996.7299999999996</v>
      </c>
      <c r="AV316" s="30">
        <v>3635.17</v>
      </c>
      <c r="AW316" s="30">
        <v>3272.65</v>
      </c>
      <c r="AX316" s="30">
        <v>4198.07</v>
      </c>
      <c r="AY316" s="30">
        <v>1234.92</v>
      </c>
      <c r="AZ316" s="30">
        <v>3917.43</v>
      </c>
      <c r="BA316" s="30">
        <v>10874.84</v>
      </c>
      <c r="BB316" s="30">
        <v>5826.1</v>
      </c>
      <c r="BC316" s="30">
        <v>244.18</v>
      </c>
      <c r="BD316" s="30">
        <v>2749.4</v>
      </c>
      <c r="BE316" s="30">
        <v>3760.42</v>
      </c>
      <c r="BF316" s="29"/>
      <c r="BG316" s="30">
        <v>5994.47</v>
      </c>
      <c r="BH316" s="30">
        <v>1208.58</v>
      </c>
      <c r="BI316" s="30">
        <v>2765.85</v>
      </c>
      <c r="BJ316" s="30">
        <v>4790.92</v>
      </c>
      <c r="BK316" s="30">
        <v>2004.7</v>
      </c>
      <c r="BL316" s="30">
        <v>4136.32</v>
      </c>
      <c r="BM316" s="30">
        <v>4205.47</v>
      </c>
      <c r="BN316" s="30">
        <v>854.25</v>
      </c>
      <c r="BO316" s="30">
        <v>5627.34</v>
      </c>
      <c r="BP316" s="30">
        <v>1810.98</v>
      </c>
      <c r="BQ316" s="30">
        <v>943.02</v>
      </c>
      <c r="BR316" s="30">
        <v>2211.8200000000002</v>
      </c>
      <c r="BS316" s="30">
        <v>417.52</v>
      </c>
      <c r="BT316" s="30">
        <v>305.52999999999997</v>
      </c>
      <c r="BU316" s="30">
        <v>2617.84</v>
      </c>
      <c r="BV316" s="30">
        <v>306.23</v>
      </c>
      <c r="BW316" s="30">
        <v>426.57</v>
      </c>
      <c r="BX316" s="30">
        <v>1912.74</v>
      </c>
      <c r="BY316" s="29"/>
      <c r="BZ316" s="29"/>
      <c r="CA316" s="29"/>
      <c r="CB316" s="29"/>
      <c r="CC316" s="30">
        <v>1667.49</v>
      </c>
      <c r="CD316" s="30">
        <v>674.64</v>
      </c>
      <c r="CE316" s="30">
        <v>223.14</v>
      </c>
      <c r="CF316" s="30">
        <v>150.15</v>
      </c>
      <c r="CG316" s="30">
        <v>469.6</v>
      </c>
    </row>
    <row r="317" spans="1:85" x14ac:dyDescent="0.3">
      <c r="A317" s="25" t="s">
        <v>390</v>
      </c>
      <c r="B317" s="30">
        <v>123723.82</v>
      </c>
      <c r="C317" s="29"/>
      <c r="D317" s="30">
        <v>2944.46</v>
      </c>
      <c r="E317" s="30">
        <v>7675.31</v>
      </c>
      <c r="F317" s="30">
        <v>18942.68</v>
      </c>
      <c r="G317" s="30">
        <v>4907.33</v>
      </c>
      <c r="H317" s="30">
        <v>6599.66</v>
      </c>
      <c r="I317" s="30">
        <v>4117.22</v>
      </c>
      <c r="J317" s="30">
        <v>16587.03</v>
      </c>
      <c r="K317" s="30">
        <v>13200.75</v>
      </c>
      <c r="L317" s="30">
        <v>6267.29</v>
      </c>
      <c r="M317" s="30">
        <v>11302.41</v>
      </c>
      <c r="N317" s="30">
        <v>9564.94</v>
      </c>
      <c r="O317" s="30">
        <v>5856.77</v>
      </c>
      <c r="P317" s="30">
        <v>5807.17</v>
      </c>
      <c r="Q317" s="30">
        <v>5227.5200000000004</v>
      </c>
      <c r="R317" s="29"/>
      <c r="S317" s="29"/>
      <c r="T317" s="29"/>
      <c r="U317" s="30">
        <v>2419.52</v>
      </c>
      <c r="V317" s="30">
        <v>855.76</v>
      </c>
      <c r="W317" s="29"/>
      <c r="X317" s="30">
        <v>2814.43</v>
      </c>
      <c r="Y317" s="30">
        <v>70.930000000000007</v>
      </c>
      <c r="Z317" s="30">
        <v>59.1</v>
      </c>
      <c r="AA317" s="30">
        <v>7675.31</v>
      </c>
      <c r="AB317" s="30">
        <v>3109.99</v>
      </c>
      <c r="AC317" s="30">
        <v>445.04</v>
      </c>
      <c r="AD317" s="30">
        <v>256.24</v>
      </c>
      <c r="AE317" s="30">
        <v>386.64</v>
      </c>
      <c r="AF317" s="30">
        <v>518.36</v>
      </c>
      <c r="AG317" s="30">
        <v>398.29</v>
      </c>
      <c r="AH317" s="30">
        <v>2333.0100000000002</v>
      </c>
      <c r="AI317" s="30">
        <v>1134.43</v>
      </c>
      <c r="AJ317" s="30">
        <v>732.19</v>
      </c>
      <c r="AK317" s="30">
        <v>651.16</v>
      </c>
      <c r="AL317" s="30">
        <v>1158.26</v>
      </c>
      <c r="AM317" s="30">
        <v>1088.1199999999999</v>
      </c>
      <c r="AN317" s="30">
        <v>1080.6500000000001</v>
      </c>
      <c r="AO317" s="30">
        <v>436.79</v>
      </c>
      <c r="AP317" s="30">
        <v>1127.33</v>
      </c>
      <c r="AQ317" s="30">
        <v>1929.32</v>
      </c>
      <c r="AR317" s="30">
        <v>1251.43</v>
      </c>
      <c r="AS317" s="30">
        <v>410.49</v>
      </c>
      <c r="AT317" s="30">
        <v>494.92</v>
      </c>
      <c r="AU317" s="30">
        <v>4907.33</v>
      </c>
      <c r="AV317" s="30">
        <v>3497.73</v>
      </c>
      <c r="AW317" s="30">
        <v>3101.93</v>
      </c>
      <c r="AX317" s="30">
        <v>4117.22</v>
      </c>
      <c r="AY317" s="30">
        <v>1257.6199999999999</v>
      </c>
      <c r="AZ317" s="30">
        <v>4032.09</v>
      </c>
      <c r="BA317" s="30">
        <v>11297.33</v>
      </c>
      <c r="BB317" s="30">
        <v>5975.02</v>
      </c>
      <c r="BC317" s="30">
        <v>269.56</v>
      </c>
      <c r="BD317" s="30">
        <v>2987.63</v>
      </c>
      <c r="BE317" s="30">
        <v>3606.46</v>
      </c>
      <c r="BF317" s="29"/>
      <c r="BG317" s="30">
        <v>6267.29</v>
      </c>
      <c r="BH317" s="30">
        <v>1346.7</v>
      </c>
      <c r="BI317" s="30">
        <v>3280.76</v>
      </c>
      <c r="BJ317" s="30">
        <v>4609.8999999999996</v>
      </c>
      <c r="BK317" s="30">
        <v>2065.0500000000002</v>
      </c>
      <c r="BL317" s="30">
        <v>4338.0600000000004</v>
      </c>
      <c r="BM317" s="30">
        <v>4355.1899999999996</v>
      </c>
      <c r="BN317" s="30">
        <v>871.68</v>
      </c>
      <c r="BO317" s="30">
        <v>5856.77</v>
      </c>
      <c r="BP317" s="30">
        <v>1857.61</v>
      </c>
      <c r="BQ317" s="30">
        <v>955.57</v>
      </c>
      <c r="BR317" s="30">
        <v>2253.23</v>
      </c>
      <c r="BS317" s="30">
        <v>424.75</v>
      </c>
      <c r="BT317" s="30">
        <v>316.01</v>
      </c>
      <c r="BU317" s="30">
        <v>2529.92</v>
      </c>
      <c r="BV317" s="30">
        <v>312.05</v>
      </c>
      <c r="BW317" s="30">
        <v>413.61</v>
      </c>
      <c r="BX317" s="30">
        <v>1971.93</v>
      </c>
      <c r="BY317" s="29"/>
      <c r="BZ317" s="29"/>
      <c r="CA317" s="29"/>
      <c r="CB317" s="29"/>
      <c r="CC317" s="30">
        <v>1722.45</v>
      </c>
      <c r="CD317" s="30">
        <v>697.07</v>
      </c>
      <c r="CE317" s="30">
        <v>230.37</v>
      </c>
      <c r="CF317" s="30">
        <v>152.72</v>
      </c>
      <c r="CG317" s="30">
        <v>472.66</v>
      </c>
    </row>
    <row r="318" spans="1:85" x14ac:dyDescent="0.3">
      <c r="A318" s="25" t="s">
        <v>391</v>
      </c>
      <c r="B318" s="30">
        <v>123638.75</v>
      </c>
      <c r="C318" s="29"/>
      <c r="D318" s="30">
        <v>3022.9</v>
      </c>
      <c r="E318" s="30">
        <v>6809.72</v>
      </c>
      <c r="F318" s="30">
        <v>19334.79</v>
      </c>
      <c r="G318" s="30">
        <v>5178.91</v>
      </c>
      <c r="H318" s="30">
        <v>6490.17</v>
      </c>
      <c r="I318" s="30">
        <v>4058.59</v>
      </c>
      <c r="J318" s="30">
        <v>16787.25</v>
      </c>
      <c r="K318" s="30">
        <v>13152.83</v>
      </c>
      <c r="L318" s="30">
        <v>6300.26</v>
      </c>
      <c r="M318" s="30">
        <v>11293.97</v>
      </c>
      <c r="N318" s="30">
        <v>9520.58</v>
      </c>
      <c r="O318" s="30">
        <v>5914.4</v>
      </c>
      <c r="P318" s="30">
        <v>5859.1</v>
      </c>
      <c r="Q318" s="30">
        <v>5130.29</v>
      </c>
      <c r="R318" s="29"/>
      <c r="S318" s="29"/>
      <c r="T318" s="29"/>
      <c r="U318" s="30">
        <v>2454.42</v>
      </c>
      <c r="V318" s="30">
        <v>861.16</v>
      </c>
      <c r="W318" s="29"/>
      <c r="X318" s="30">
        <v>2890.77</v>
      </c>
      <c r="Y318" s="30">
        <v>72.040000000000006</v>
      </c>
      <c r="Z318" s="30">
        <v>60.1</v>
      </c>
      <c r="AA318" s="30">
        <v>6809.72</v>
      </c>
      <c r="AB318" s="30">
        <v>3127.15</v>
      </c>
      <c r="AC318" s="30">
        <v>447.17</v>
      </c>
      <c r="AD318" s="30">
        <v>260.05</v>
      </c>
      <c r="AE318" s="30">
        <v>401.21</v>
      </c>
      <c r="AF318" s="30">
        <v>550.02</v>
      </c>
      <c r="AG318" s="30">
        <v>420.99</v>
      </c>
      <c r="AH318" s="30">
        <v>2374.2199999999998</v>
      </c>
      <c r="AI318" s="30">
        <v>1132.95</v>
      </c>
      <c r="AJ318" s="30">
        <v>763.36</v>
      </c>
      <c r="AK318" s="30">
        <v>678.02</v>
      </c>
      <c r="AL318" s="30">
        <v>1186.7</v>
      </c>
      <c r="AM318" s="30">
        <v>1078.05</v>
      </c>
      <c r="AN318" s="30">
        <v>1089.8699999999999</v>
      </c>
      <c r="AO318" s="30">
        <v>456.44</v>
      </c>
      <c r="AP318" s="30">
        <v>1139.8699999999999</v>
      </c>
      <c r="AQ318" s="30">
        <v>2038.69</v>
      </c>
      <c r="AR318" s="30">
        <v>1260.98</v>
      </c>
      <c r="AS318" s="30">
        <v>423.76</v>
      </c>
      <c r="AT318" s="30">
        <v>505.3</v>
      </c>
      <c r="AU318" s="30">
        <v>5178.91</v>
      </c>
      <c r="AV318" s="30">
        <v>3485.74</v>
      </c>
      <c r="AW318" s="30">
        <v>3004.43</v>
      </c>
      <c r="AX318" s="30">
        <v>4058.59</v>
      </c>
      <c r="AY318" s="30">
        <v>1263.9000000000001</v>
      </c>
      <c r="AZ318" s="30">
        <v>4050.12</v>
      </c>
      <c r="BA318" s="30">
        <v>11473.23</v>
      </c>
      <c r="BB318" s="30">
        <v>6004.45</v>
      </c>
      <c r="BC318" s="30">
        <v>266.89</v>
      </c>
      <c r="BD318" s="30">
        <v>2989.77</v>
      </c>
      <c r="BE318" s="30">
        <v>3526.49</v>
      </c>
      <c r="BF318" s="29"/>
      <c r="BG318" s="30">
        <v>6300.26</v>
      </c>
      <c r="BH318" s="30">
        <v>1369.54</v>
      </c>
      <c r="BI318" s="30">
        <v>3363.59</v>
      </c>
      <c r="BJ318" s="30">
        <v>4510</v>
      </c>
      <c r="BK318" s="30">
        <v>2050.84</v>
      </c>
      <c r="BL318" s="30">
        <v>4269.66</v>
      </c>
      <c r="BM318" s="30">
        <v>4378.45</v>
      </c>
      <c r="BN318" s="30">
        <v>872.47</v>
      </c>
      <c r="BO318" s="30">
        <v>5914.4</v>
      </c>
      <c r="BP318" s="30">
        <v>1878.7</v>
      </c>
      <c r="BQ318" s="30">
        <v>973.53</v>
      </c>
      <c r="BR318" s="30">
        <v>2269.84</v>
      </c>
      <c r="BS318" s="30">
        <v>420.52</v>
      </c>
      <c r="BT318" s="30">
        <v>316.52</v>
      </c>
      <c r="BU318" s="30">
        <v>2433.0100000000002</v>
      </c>
      <c r="BV318" s="30">
        <v>311.67</v>
      </c>
      <c r="BW318" s="30">
        <v>406.11</v>
      </c>
      <c r="BX318" s="30">
        <v>1979.5</v>
      </c>
      <c r="BY318" s="29"/>
      <c r="BZ318" s="29"/>
      <c r="CA318" s="29"/>
      <c r="CB318" s="29"/>
      <c r="CC318" s="30">
        <v>1741.89</v>
      </c>
      <c r="CD318" s="30">
        <v>712.54</v>
      </c>
      <c r="CE318" s="30">
        <v>231.73</v>
      </c>
      <c r="CF318" s="30">
        <v>153.57</v>
      </c>
      <c r="CG318" s="30">
        <v>475.86</v>
      </c>
    </row>
    <row r="319" spans="1:85" x14ac:dyDescent="0.3">
      <c r="A319" s="25" t="s">
        <v>392</v>
      </c>
      <c r="B319" s="30">
        <v>123595.78</v>
      </c>
      <c r="C319" s="29"/>
      <c r="D319" s="30">
        <v>3110.73</v>
      </c>
      <c r="E319" s="30">
        <v>6727.95</v>
      </c>
      <c r="F319" s="30">
        <v>19505.96</v>
      </c>
      <c r="G319" s="30">
        <v>5421.41</v>
      </c>
      <c r="H319" s="30">
        <v>6522.72</v>
      </c>
      <c r="I319" s="30">
        <v>4080.18</v>
      </c>
      <c r="J319" s="30">
        <v>16662.22</v>
      </c>
      <c r="K319" s="30">
        <v>13361.52</v>
      </c>
      <c r="L319" s="30">
        <v>6143.64</v>
      </c>
      <c r="M319" s="30">
        <v>11198.45</v>
      </c>
      <c r="N319" s="30">
        <v>9357.2999999999993</v>
      </c>
      <c r="O319" s="30">
        <v>5675.01</v>
      </c>
      <c r="P319" s="30">
        <v>5925.45</v>
      </c>
      <c r="Q319" s="30">
        <v>5182.97</v>
      </c>
      <c r="R319" s="29"/>
      <c r="S319" s="29"/>
      <c r="T319" s="29"/>
      <c r="U319" s="30">
        <v>2417.1</v>
      </c>
      <c r="V319" s="30">
        <v>855.39</v>
      </c>
      <c r="W319" s="29"/>
      <c r="X319" s="30">
        <v>2979.57</v>
      </c>
      <c r="Y319" s="30">
        <v>70.989999999999995</v>
      </c>
      <c r="Z319" s="30">
        <v>60.17</v>
      </c>
      <c r="AA319" s="30">
        <v>6727.95</v>
      </c>
      <c r="AB319" s="30">
        <v>3102.43</v>
      </c>
      <c r="AC319" s="30">
        <v>440.56</v>
      </c>
      <c r="AD319" s="30">
        <v>262.33</v>
      </c>
      <c r="AE319" s="30">
        <v>419.76</v>
      </c>
      <c r="AF319" s="30">
        <v>565.67999999999995</v>
      </c>
      <c r="AG319" s="30">
        <v>430.62</v>
      </c>
      <c r="AH319" s="30">
        <v>2402.58</v>
      </c>
      <c r="AI319" s="30">
        <v>1138.99</v>
      </c>
      <c r="AJ319" s="30">
        <v>780.96</v>
      </c>
      <c r="AK319" s="30">
        <v>683.57</v>
      </c>
      <c r="AL319" s="30">
        <v>1170.8900000000001</v>
      </c>
      <c r="AM319" s="30">
        <v>1099.8699999999999</v>
      </c>
      <c r="AN319" s="30">
        <v>1096.9100000000001</v>
      </c>
      <c r="AO319" s="30">
        <v>451.08</v>
      </c>
      <c r="AP319" s="30">
        <v>1145.71</v>
      </c>
      <c r="AQ319" s="30">
        <v>2096.94</v>
      </c>
      <c r="AR319" s="30">
        <v>1276.8900000000001</v>
      </c>
      <c r="AS319" s="30">
        <v>427.35</v>
      </c>
      <c r="AT319" s="30">
        <v>512.87</v>
      </c>
      <c r="AU319" s="30">
        <v>5421.41</v>
      </c>
      <c r="AV319" s="30">
        <v>3528.5</v>
      </c>
      <c r="AW319" s="30">
        <v>2994.22</v>
      </c>
      <c r="AX319" s="30">
        <v>4080.18</v>
      </c>
      <c r="AY319" s="30">
        <v>1261.93</v>
      </c>
      <c r="AZ319" s="30">
        <v>4049.4</v>
      </c>
      <c r="BA319" s="30">
        <v>11350.88</v>
      </c>
      <c r="BB319" s="30">
        <v>5880.38</v>
      </c>
      <c r="BC319" s="30">
        <v>289.32</v>
      </c>
      <c r="BD319" s="30">
        <v>3304.18</v>
      </c>
      <c r="BE319" s="30">
        <v>3504.95</v>
      </c>
      <c r="BF319" s="29"/>
      <c r="BG319" s="30">
        <v>6143.64</v>
      </c>
      <c r="BH319" s="30">
        <v>1321.7</v>
      </c>
      <c r="BI319" s="30">
        <v>3092.13</v>
      </c>
      <c r="BJ319" s="30">
        <v>4708.93</v>
      </c>
      <c r="BK319" s="30">
        <v>2075.69</v>
      </c>
      <c r="BL319" s="30">
        <v>4271.54</v>
      </c>
      <c r="BM319" s="30">
        <v>4192.95</v>
      </c>
      <c r="BN319" s="30">
        <v>892.81</v>
      </c>
      <c r="BO319" s="30">
        <v>5675.01</v>
      </c>
      <c r="BP319" s="30">
        <v>1880.11</v>
      </c>
      <c r="BQ319" s="30">
        <v>983.64</v>
      </c>
      <c r="BR319" s="30">
        <v>2319.0100000000002</v>
      </c>
      <c r="BS319" s="30">
        <v>424.21</v>
      </c>
      <c r="BT319" s="30">
        <v>318.48</v>
      </c>
      <c r="BU319" s="30">
        <v>2509.14</v>
      </c>
      <c r="BV319" s="30">
        <v>312.47000000000003</v>
      </c>
      <c r="BW319" s="30">
        <v>410.71</v>
      </c>
      <c r="BX319" s="30">
        <v>1950.65</v>
      </c>
      <c r="BY319" s="29"/>
      <c r="BZ319" s="29"/>
      <c r="CA319" s="29"/>
      <c r="CB319" s="29"/>
      <c r="CC319" s="30">
        <v>1712.48</v>
      </c>
      <c r="CD319" s="30">
        <v>704.62</v>
      </c>
      <c r="CE319" s="30">
        <v>225.49</v>
      </c>
      <c r="CF319" s="30">
        <v>156.33000000000001</v>
      </c>
      <c r="CG319" s="30">
        <v>473.57</v>
      </c>
    </row>
    <row r="320" spans="1:85" x14ac:dyDescent="0.3">
      <c r="A320" s="25" t="s">
        <v>393</v>
      </c>
      <c r="B320" s="30">
        <v>131571.16</v>
      </c>
      <c r="C320" s="29"/>
      <c r="D320" s="30">
        <v>3336.93</v>
      </c>
      <c r="E320" s="30">
        <v>7297.38</v>
      </c>
      <c r="F320" s="30">
        <v>20649.259999999998</v>
      </c>
      <c r="G320" s="30">
        <v>6022.41</v>
      </c>
      <c r="H320" s="30">
        <v>7202.88</v>
      </c>
      <c r="I320" s="30">
        <v>4412.62</v>
      </c>
      <c r="J320" s="30">
        <v>17554.32</v>
      </c>
      <c r="K320" s="30">
        <v>14060.85</v>
      </c>
      <c r="L320" s="30">
        <v>6399.05</v>
      </c>
      <c r="M320" s="30">
        <v>12280.75</v>
      </c>
      <c r="N320" s="30">
        <v>9717.4</v>
      </c>
      <c r="O320" s="30">
        <v>5825.38</v>
      </c>
      <c r="P320" s="30">
        <v>6394.67</v>
      </c>
      <c r="Q320" s="30">
        <v>5457.87</v>
      </c>
      <c r="R320" s="29"/>
      <c r="S320" s="29"/>
      <c r="T320" s="29"/>
      <c r="U320" s="30">
        <v>2531.29</v>
      </c>
      <c r="V320" s="30">
        <v>909.57</v>
      </c>
      <c r="W320" s="29"/>
      <c r="X320" s="30">
        <v>3197.51</v>
      </c>
      <c r="Y320" s="30">
        <v>74.900000000000006</v>
      </c>
      <c r="Z320" s="30">
        <v>64.53</v>
      </c>
      <c r="AA320" s="30">
        <v>7297.38</v>
      </c>
      <c r="AB320" s="30">
        <v>3243.88</v>
      </c>
      <c r="AC320" s="30">
        <v>459.88</v>
      </c>
      <c r="AD320" s="30">
        <v>278.86</v>
      </c>
      <c r="AE320" s="30">
        <v>450.73</v>
      </c>
      <c r="AF320" s="30">
        <v>607.04999999999995</v>
      </c>
      <c r="AG320" s="30">
        <v>450.24</v>
      </c>
      <c r="AH320" s="30">
        <v>2551.8200000000002</v>
      </c>
      <c r="AI320" s="30">
        <v>1212.4000000000001</v>
      </c>
      <c r="AJ320" s="30">
        <v>831.2</v>
      </c>
      <c r="AK320" s="30">
        <v>718.72</v>
      </c>
      <c r="AL320" s="30">
        <v>1223.3399999999999</v>
      </c>
      <c r="AM320" s="30">
        <v>1177.08</v>
      </c>
      <c r="AN320" s="30">
        <v>1161.17</v>
      </c>
      <c r="AO320" s="30">
        <v>478.63</v>
      </c>
      <c r="AP320" s="30">
        <v>1212.23</v>
      </c>
      <c r="AQ320" s="30">
        <v>2245.86</v>
      </c>
      <c r="AR320" s="30">
        <v>1352.41</v>
      </c>
      <c r="AS320" s="30">
        <v>456.14</v>
      </c>
      <c r="AT320" s="30">
        <v>537.6</v>
      </c>
      <c r="AU320" s="30">
        <v>6022.41</v>
      </c>
      <c r="AV320" s="30">
        <v>3918.31</v>
      </c>
      <c r="AW320" s="30">
        <v>3284.57</v>
      </c>
      <c r="AX320" s="30">
        <v>4412.62</v>
      </c>
      <c r="AY320" s="30">
        <v>1331.2</v>
      </c>
      <c r="AZ320" s="30">
        <v>4255.12</v>
      </c>
      <c r="BA320" s="30">
        <v>11968</v>
      </c>
      <c r="BB320" s="30">
        <v>6125.46</v>
      </c>
      <c r="BC320" s="30">
        <v>304.47000000000003</v>
      </c>
      <c r="BD320" s="30">
        <v>3394.02</v>
      </c>
      <c r="BE320" s="30">
        <v>3825.12</v>
      </c>
      <c r="BF320" s="29"/>
      <c r="BG320" s="30">
        <v>6399.05</v>
      </c>
      <c r="BH320" s="30">
        <v>1449.35</v>
      </c>
      <c r="BI320" s="30">
        <v>3459.32</v>
      </c>
      <c r="BJ320" s="30">
        <v>5160.34</v>
      </c>
      <c r="BK320" s="30">
        <v>2211.73</v>
      </c>
      <c r="BL320" s="30">
        <v>4484.1899999999996</v>
      </c>
      <c r="BM320" s="30">
        <v>4287.26</v>
      </c>
      <c r="BN320" s="30">
        <v>945.95</v>
      </c>
      <c r="BO320" s="30">
        <v>5825.38</v>
      </c>
      <c r="BP320" s="30">
        <v>2067.73</v>
      </c>
      <c r="BQ320" s="30">
        <v>1057.55</v>
      </c>
      <c r="BR320" s="30">
        <v>2480.34</v>
      </c>
      <c r="BS320" s="30">
        <v>449.45</v>
      </c>
      <c r="BT320" s="30">
        <v>339.61</v>
      </c>
      <c r="BU320" s="30">
        <v>2650.91</v>
      </c>
      <c r="BV320" s="30">
        <v>330.61</v>
      </c>
      <c r="BW320" s="30">
        <v>440.35</v>
      </c>
      <c r="BX320" s="30">
        <v>2035.99</v>
      </c>
      <c r="BY320" s="29"/>
      <c r="BZ320" s="29"/>
      <c r="CA320" s="29"/>
      <c r="CB320" s="29"/>
      <c r="CC320" s="30">
        <v>1788.89</v>
      </c>
      <c r="CD320" s="30">
        <v>742.4</v>
      </c>
      <c r="CE320" s="30">
        <v>235.62</v>
      </c>
      <c r="CF320" s="30">
        <v>170.07</v>
      </c>
      <c r="CG320" s="30">
        <v>503.89</v>
      </c>
    </row>
    <row r="321" spans="1:85" x14ac:dyDescent="0.3">
      <c r="A321" s="25" t="s">
        <v>394</v>
      </c>
      <c r="B321" s="30">
        <v>127511.2</v>
      </c>
      <c r="C321" s="29"/>
      <c r="D321" s="30">
        <v>3030.46</v>
      </c>
      <c r="E321" s="30">
        <v>7198.53</v>
      </c>
      <c r="F321" s="30">
        <v>19587.919999999998</v>
      </c>
      <c r="G321" s="30">
        <v>6046.09</v>
      </c>
      <c r="H321" s="30">
        <v>7094.14</v>
      </c>
      <c r="I321" s="30">
        <v>4306.43</v>
      </c>
      <c r="J321" s="30">
        <v>16672.73</v>
      </c>
      <c r="K321" s="30">
        <v>13735.19</v>
      </c>
      <c r="L321" s="30">
        <v>5940.27</v>
      </c>
      <c r="M321" s="30">
        <v>12906.94</v>
      </c>
      <c r="N321" s="30">
        <v>9249.99</v>
      </c>
      <c r="O321" s="30">
        <v>5393.98</v>
      </c>
      <c r="P321" s="30">
        <v>6328.05</v>
      </c>
      <c r="Q321" s="30">
        <v>5297.53</v>
      </c>
      <c r="R321" s="29"/>
      <c r="S321" s="29"/>
      <c r="T321" s="29"/>
      <c r="U321" s="30">
        <v>2406.39</v>
      </c>
      <c r="V321" s="30">
        <v>873.6</v>
      </c>
      <c r="W321" s="29"/>
      <c r="X321" s="30">
        <v>2898.64</v>
      </c>
      <c r="Y321" s="30">
        <v>70.52</v>
      </c>
      <c r="Z321" s="30">
        <v>61.3</v>
      </c>
      <c r="AA321" s="30">
        <v>7198.53</v>
      </c>
      <c r="AB321" s="30">
        <v>2677.79</v>
      </c>
      <c r="AC321" s="30">
        <v>429</v>
      </c>
      <c r="AD321" s="30">
        <v>263.41000000000003</v>
      </c>
      <c r="AE321" s="30">
        <v>421.17</v>
      </c>
      <c r="AF321" s="30">
        <v>593.46</v>
      </c>
      <c r="AG321" s="30">
        <v>438.75</v>
      </c>
      <c r="AH321" s="30">
        <v>2440.86</v>
      </c>
      <c r="AI321" s="30">
        <v>1178.98</v>
      </c>
      <c r="AJ321" s="30">
        <v>831.08</v>
      </c>
      <c r="AK321" s="30">
        <v>683.84</v>
      </c>
      <c r="AL321" s="30">
        <v>1152.26</v>
      </c>
      <c r="AM321" s="30">
        <v>1156.6500000000001</v>
      </c>
      <c r="AN321" s="30">
        <v>1128.1500000000001</v>
      </c>
      <c r="AO321" s="30">
        <v>458.55</v>
      </c>
      <c r="AP321" s="30">
        <v>1185.1400000000001</v>
      </c>
      <c r="AQ321" s="30">
        <v>2240.09</v>
      </c>
      <c r="AR321" s="30">
        <v>1340.54</v>
      </c>
      <c r="AS321" s="30">
        <v>436.61</v>
      </c>
      <c r="AT321" s="30">
        <v>531.59</v>
      </c>
      <c r="AU321" s="30">
        <v>6046.09</v>
      </c>
      <c r="AV321" s="30">
        <v>3893.37</v>
      </c>
      <c r="AW321" s="30">
        <v>3200.77</v>
      </c>
      <c r="AX321" s="30">
        <v>4306.43</v>
      </c>
      <c r="AY321" s="30">
        <v>1277.9000000000001</v>
      </c>
      <c r="AZ321" s="30">
        <v>4037.89</v>
      </c>
      <c r="BA321" s="30">
        <v>11356.94</v>
      </c>
      <c r="BB321" s="30">
        <v>5708.52</v>
      </c>
      <c r="BC321" s="30">
        <v>294.89999999999998</v>
      </c>
      <c r="BD321" s="30">
        <v>3531.31</v>
      </c>
      <c r="BE321" s="30">
        <v>3781.82</v>
      </c>
      <c r="BF321" s="29"/>
      <c r="BG321" s="30">
        <v>5940.27</v>
      </c>
      <c r="BH321" s="30">
        <v>1531.64</v>
      </c>
      <c r="BI321" s="30">
        <v>3825.44</v>
      </c>
      <c r="BJ321" s="30">
        <v>5364.25</v>
      </c>
      <c r="BK321" s="30">
        <v>2185.6</v>
      </c>
      <c r="BL321" s="30">
        <v>4352.1899999999996</v>
      </c>
      <c r="BM321" s="30">
        <v>3956.72</v>
      </c>
      <c r="BN321" s="30">
        <v>941.08</v>
      </c>
      <c r="BO321" s="30">
        <v>5393.98</v>
      </c>
      <c r="BP321" s="30">
        <v>2014.68</v>
      </c>
      <c r="BQ321" s="30">
        <v>1043.06</v>
      </c>
      <c r="BR321" s="30">
        <v>2497.7399999999998</v>
      </c>
      <c r="BS321" s="30">
        <v>438.45</v>
      </c>
      <c r="BT321" s="30">
        <v>334.11</v>
      </c>
      <c r="BU321" s="30">
        <v>2613.75</v>
      </c>
      <c r="BV321" s="30">
        <v>322.44</v>
      </c>
      <c r="BW321" s="30">
        <v>436.23</v>
      </c>
      <c r="BX321" s="30">
        <v>1925.11</v>
      </c>
      <c r="BY321" s="29"/>
      <c r="BZ321" s="29"/>
      <c r="CA321" s="29"/>
      <c r="CB321" s="29"/>
      <c r="CC321" s="30">
        <v>1704.03</v>
      </c>
      <c r="CD321" s="30">
        <v>702.35</v>
      </c>
      <c r="CE321" s="30">
        <v>223.32</v>
      </c>
      <c r="CF321" s="30">
        <v>167</v>
      </c>
      <c r="CG321" s="30">
        <v>483.27</v>
      </c>
    </row>
    <row r="322" spans="1:85" x14ac:dyDescent="0.3">
      <c r="A322" s="25" t="s">
        <v>395</v>
      </c>
      <c r="B322" s="30">
        <v>127912.21</v>
      </c>
      <c r="C322" s="29"/>
      <c r="D322" s="30">
        <v>2912.58</v>
      </c>
      <c r="E322" s="30">
        <v>7799.6</v>
      </c>
      <c r="F322" s="30">
        <v>19467.52</v>
      </c>
      <c r="G322" s="30">
        <v>6198.29</v>
      </c>
      <c r="H322" s="30">
        <v>7295</v>
      </c>
      <c r="I322" s="30">
        <v>4430.57</v>
      </c>
      <c r="J322" s="30">
        <v>16750.62</v>
      </c>
      <c r="K322" s="30">
        <v>13564.7</v>
      </c>
      <c r="L322" s="30">
        <v>5959.11</v>
      </c>
      <c r="M322" s="30">
        <v>12495.51</v>
      </c>
      <c r="N322" s="30">
        <v>9252.9</v>
      </c>
      <c r="O322" s="30">
        <v>5353.51</v>
      </c>
      <c r="P322" s="30">
        <v>6462.34</v>
      </c>
      <c r="Q322" s="30">
        <v>5268.33</v>
      </c>
      <c r="R322" s="29"/>
      <c r="S322" s="29"/>
      <c r="T322" s="29"/>
      <c r="U322" s="30">
        <v>2391.4</v>
      </c>
      <c r="V322" s="30">
        <v>868.32</v>
      </c>
      <c r="W322" s="29"/>
      <c r="X322" s="30">
        <v>2777.23</v>
      </c>
      <c r="Y322" s="30">
        <v>71.739999999999995</v>
      </c>
      <c r="Z322" s="30">
        <v>63.61</v>
      </c>
      <c r="AA322" s="30">
        <v>7799.6</v>
      </c>
      <c r="AB322" s="30">
        <v>2655.07</v>
      </c>
      <c r="AC322" s="30">
        <v>414.26</v>
      </c>
      <c r="AD322" s="30">
        <v>259.10000000000002</v>
      </c>
      <c r="AE322" s="30">
        <v>410.08</v>
      </c>
      <c r="AF322" s="30">
        <v>588.6</v>
      </c>
      <c r="AG322" s="30">
        <v>427.75</v>
      </c>
      <c r="AH322" s="30">
        <v>2427.37</v>
      </c>
      <c r="AI322" s="30">
        <v>1185.6400000000001</v>
      </c>
      <c r="AJ322" s="30">
        <v>825.07</v>
      </c>
      <c r="AK322" s="30">
        <v>674.22</v>
      </c>
      <c r="AL322" s="30">
        <v>1124.9000000000001</v>
      </c>
      <c r="AM322" s="30">
        <v>1155.9000000000001</v>
      </c>
      <c r="AN322" s="30">
        <v>1123.27</v>
      </c>
      <c r="AO322" s="30">
        <v>450.05</v>
      </c>
      <c r="AP322" s="30">
        <v>1176.68</v>
      </c>
      <c r="AQ322" s="30">
        <v>2237.96</v>
      </c>
      <c r="AR322" s="30">
        <v>1353.07</v>
      </c>
      <c r="AS322" s="30">
        <v>431.64</v>
      </c>
      <c r="AT322" s="30">
        <v>546.89</v>
      </c>
      <c r="AU322" s="30">
        <v>6198.29</v>
      </c>
      <c r="AV322" s="30">
        <v>3998.14</v>
      </c>
      <c r="AW322" s="30">
        <v>3296.86</v>
      </c>
      <c r="AX322" s="30">
        <v>4430.57</v>
      </c>
      <c r="AY322" s="30">
        <v>1277.3699999999999</v>
      </c>
      <c r="AZ322" s="30">
        <v>4040.6</v>
      </c>
      <c r="BA322" s="30">
        <v>11432.65</v>
      </c>
      <c r="BB322" s="30">
        <v>5718.94</v>
      </c>
      <c r="BC322" s="30">
        <v>294.56</v>
      </c>
      <c r="BD322" s="30">
        <v>3222.22</v>
      </c>
      <c r="BE322" s="30">
        <v>3922.01</v>
      </c>
      <c r="BF322" s="29"/>
      <c r="BG322" s="30">
        <v>5959.11</v>
      </c>
      <c r="BH322" s="30">
        <v>1421</v>
      </c>
      <c r="BI322" s="30">
        <v>3402.15</v>
      </c>
      <c r="BJ322" s="30">
        <v>5460.12</v>
      </c>
      <c r="BK322" s="30">
        <v>2212.23</v>
      </c>
      <c r="BL322" s="30">
        <v>4400.28</v>
      </c>
      <c r="BM322" s="30">
        <v>3901.9</v>
      </c>
      <c r="BN322" s="30">
        <v>950.72</v>
      </c>
      <c r="BO322" s="30">
        <v>5353.51</v>
      </c>
      <c r="BP322" s="30">
        <v>2071.23</v>
      </c>
      <c r="BQ322" s="30">
        <v>1052.1500000000001</v>
      </c>
      <c r="BR322" s="30">
        <v>2554.09</v>
      </c>
      <c r="BS322" s="30">
        <v>442.84</v>
      </c>
      <c r="BT322" s="30">
        <v>342.02</v>
      </c>
      <c r="BU322" s="30">
        <v>2573.75</v>
      </c>
      <c r="BV322" s="30">
        <v>325.76</v>
      </c>
      <c r="BW322" s="30">
        <v>446.67</v>
      </c>
      <c r="BX322" s="30">
        <v>1922.14</v>
      </c>
      <c r="BY322" s="29"/>
      <c r="BZ322" s="29"/>
      <c r="CA322" s="29"/>
      <c r="CB322" s="29"/>
      <c r="CC322" s="30">
        <v>1694.11</v>
      </c>
      <c r="CD322" s="30">
        <v>697.29</v>
      </c>
      <c r="CE322" s="30">
        <v>222.63</v>
      </c>
      <c r="CF322" s="30">
        <v>166.05</v>
      </c>
      <c r="CG322" s="30">
        <v>479.63</v>
      </c>
    </row>
    <row r="323" spans="1:85" x14ac:dyDescent="0.3">
      <c r="A323" s="25" t="s">
        <v>396</v>
      </c>
      <c r="B323" s="30">
        <v>126857.14</v>
      </c>
      <c r="C323" s="29"/>
      <c r="D323" s="30">
        <v>2850.34</v>
      </c>
      <c r="E323" s="30">
        <v>7776.18</v>
      </c>
      <c r="F323" s="30">
        <v>19542.5</v>
      </c>
      <c r="G323" s="30">
        <v>6245.08</v>
      </c>
      <c r="H323" s="30">
        <v>7130.75</v>
      </c>
      <c r="I323" s="30">
        <v>4335.7</v>
      </c>
      <c r="J323" s="30">
        <v>16514.740000000002</v>
      </c>
      <c r="K323" s="30">
        <v>13176.44</v>
      </c>
      <c r="L323" s="30">
        <v>5788.4</v>
      </c>
      <c r="M323" s="30">
        <v>12809.03</v>
      </c>
      <c r="N323" s="30">
        <v>9071.23</v>
      </c>
      <c r="O323" s="30">
        <v>5122.6099999999997</v>
      </c>
      <c r="P323" s="30">
        <v>6585.28</v>
      </c>
      <c r="Q323" s="30">
        <v>5299.05</v>
      </c>
      <c r="R323" s="29"/>
      <c r="S323" s="29"/>
      <c r="T323" s="29"/>
      <c r="U323" s="30">
        <v>2350.12</v>
      </c>
      <c r="V323" s="30">
        <v>852.42</v>
      </c>
      <c r="W323" s="29"/>
      <c r="X323" s="30">
        <v>2714.44</v>
      </c>
      <c r="Y323" s="30">
        <v>71.709999999999994</v>
      </c>
      <c r="Z323" s="30">
        <v>64.19</v>
      </c>
      <c r="AA323" s="30">
        <v>7776.18</v>
      </c>
      <c r="AB323" s="30">
        <v>2777.2</v>
      </c>
      <c r="AC323" s="30">
        <v>405.61</v>
      </c>
      <c r="AD323" s="30">
        <v>253.05</v>
      </c>
      <c r="AE323" s="30">
        <v>413.67</v>
      </c>
      <c r="AF323" s="30">
        <v>592.03</v>
      </c>
      <c r="AG323" s="30">
        <v>419.31</v>
      </c>
      <c r="AH323" s="30">
        <v>2411.98</v>
      </c>
      <c r="AI323" s="30">
        <v>1204.83</v>
      </c>
      <c r="AJ323" s="30">
        <v>811.3</v>
      </c>
      <c r="AK323" s="30">
        <v>671.13</v>
      </c>
      <c r="AL323" s="30">
        <v>1108.8</v>
      </c>
      <c r="AM323" s="30">
        <v>1142.3599999999999</v>
      </c>
      <c r="AN323" s="30">
        <v>1118.69</v>
      </c>
      <c r="AO323" s="30">
        <v>446.81</v>
      </c>
      <c r="AP323" s="30">
        <v>1169.8900000000001</v>
      </c>
      <c r="AQ323" s="30">
        <v>2222.54</v>
      </c>
      <c r="AR323" s="30">
        <v>1366.87</v>
      </c>
      <c r="AS323" s="30">
        <v>435.42</v>
      </c>
      <c r="AT323" s="30">
        <v>571</v>
      </c>
      <c r="AU323" s="30">
        <v>6245.08</v>
      </c>
      <c r="AV323" s="30">
        <v>3911.03</v>
      </c>
      <c r="AW323" s="30">
        <v>3219.72</v>
      </c>
      <c r="AX323" s="30">
        <v>4335.7</v>
      </c>
      <c r="AY323" s="30">
        <v>1266.42</v>
      </c>
      <c r="AZ323" s="30">
        <v>4042.06</v>
      </c>
      <c r="BA323" s="30">
        <v>11206.26</v>
      </c>
      <c r="BB323" s="30">
        <v>5577.5</v>
      </c>
      <c r="BC323" s="30">
        <v>290.62</v>
      </c>
      <c r="BD323" s="30">
        <v>3087.39</v>
      </c>
      <c r="BE323" s="30">
        <v>3815.75</v>
      </c>
      <c r="BF323" s="29"/>
      <c r="BG323" s="30">
        <v>5788.4</v>
      </c>
      <c r="BH323" s="30">
        <v>1473.66</v>
      </c>
      <c r="BI323" s="30">
        <v>3592.82</v>
      </c>
      <c r="BJ323" s="30">
        <v>5503.29</v>
      </c>
      <c r="BK323" s="30">
        <v>2239.27</v>
      </c>
      <c r="BL323" s="30">
        <v>4409.82</v>
      </c>
      <c r="BM323" s="30">
        <v>3699.84</v>
      </c>
      <c r="BN323" s="30">
        <v>961.57</v>
      </c>
      <c r="BO323" s="30">
        <v>5122.6099999999997</v>
      </c>
      <c r="BP323" s="30">
        <v>2160.62</v>
      </c>
      <c r="BQ323" s="30">
        <v>1058.94</v>
      </c>
      <c r="BR323" s="30">
        <v>2589.39</v>
      </c>
      <c r="BS323" s="30">
        <v>431.38</v>
      </c>
      <c r="BT323" s="30">
        <v>344.96</v>
      </c>
      <c r="BU323" s="30">
        <v>2654.64</v>
      </c>
      <c r="BV323" s="30">
        <v>317.61</v>
      </c>
      <c r="BW323" s="30">
        <v>432.11</v>
      </c>
      <c r="BX323" s="30">
        <v>1894.68</v>
      </c>
      <c r="BY323" s="29"/>
      <c r="BZ323" s="29"/>
      <c r="CA323" s="29"/>
      <c r="CB323" s="29"/>
      <c r="CC323" s="30">
        <v>1656.56</v>
      </c>
      <c r="CD323" s="30">
        <v>693.56</v>
      </c>
      <c r="CE323" s="30">
        <v>216.04</v>
      </c>
      <c r="CF323" s="30">
        <v>161.38</v>
      </c>
      <c r="CG323" s="30">
        <v>474.99</v>
      </c>
    </row>
    <row r="324" spans="1:85" x14ac:dyDescent="0.3">
      <c r="A324" s="25" t="s">
        <v>397</v>
      </c>
      <c r="B324" s="30">
        <v>124049.43</v>
      </c>
      <c r="C324" s="29"/>
      <c r="D324" s="30">
        <v>2844.1</v>
      </c>
      <c r="E324" s="30">
        <v>7643.72</v>
      </c>
      <c r="F324" s="30">
        <v>19249.240000000002</v>
      </c>
      <c r="G324" s="30">
        <v>6190.74</v>
      </c>
      <c r="H324" s="30">
        <v>7016.81</v>
      </c>
      <c r="I324" s="30">
        <v>4280.1400000000003</v>
      </c>
      <c r="J324" s="30">
        <v>15933.48</v>
      </c>
      <c r="K324" s="30">
        <v>12842.02</v>
      </c>
      <c r="L324" s="30">
        <v>5568.02</v>
      </c>
      <c r="M324" s="30">
        <v>12612.13</v>
      </c>
      <c r="N324" s="30">
        <v>8637.7099999999991</v>
      </c>
      <c r="O324" s="30">
        <v>4879.67</v>
      </c>
      <c r="P324" s="30">
        <v>6558.95</v>
      </c>
      <c r="Q324" s="30">
        <v>5330.38</v>
      </c>
      <c r="R324" s="29"/>
      <c r="S324" s="29"/>
      <c r="T324" s="29"/>
      <c r="U324" s="30">
        <v>2285.83</v>
      </c>
      <c r="V324" s="30">
        <v>816.42</v>
      </c>
      <c r="W324" s="29"/>
      <c r="X324" s="30">
        <v>2708.3</v>
      </c>
      <c r="Y324" s="30">
        <v>70.5</v>
      </c>
      <c r="Z324" s="30">
        <v>65.3</v>
      </c>
      <c r="AA324" s="30">
        <v>7643.72</v>
      </c>
      <c r="AB324" s="30">
        <v>2804.56</v>
      </c>
      <c r="AC324" s="30">
        <v>395.47</v>
      </c>
      <c r="AD324" s="30">
        <v>243.51</v>
      </c>
      <c r="AE324" s="30">
        <v>423.48</v>
      </c>
      <c r="AF324" s="30">
        <v>576.38</v>
      </c>
      <c r="AG324" s="30">
        <v>404.96</v>
      </c>
      <c r="AH324" s="30">
        <v>2326.5500000000002</v>
      </c>
      <c r="AI324" s="30">
        <v>1212.3900000000001</v>
      </c>
      <c r="AJ324" s="30">
        <v>775.85</v>
      </c>
      <c r="AK324" s="30">
        <v>661.13</v>
      </c>
      <c r="AL324" s="30">
        <v>1074.02</v>
      </c>
      <c r="AM324" s="30">
        <v>1120.32</v>
      </c>
      <c r="AN324" s="30">
        <v>1107.8399999999999</v>
      </c>
      <c r="AO324" s="30">
        <v>430.83</v>
      </c>
      <c r="AP324" s="30">
        <v>1152.4000000000001</v>
      </c>
      <c r="AQ324" s="30">
        <v>2191.9699999999998</v>
      </c>
      <c r="AR324" s="30">
        <v>1354.66</v>
      </c>
      <c r="AS324" s="30">
        <v>437.15</v>
      </c>
      <c r="AT324" s="30">
        <v>555.78</v>
      </c>
      <c r="AU324" s="30">
        <v>6190.74</v>
      </c>
      <c r="AV324" s="30">
        <v>3824.29</v>
      </c>
      <c r="AW324" s="30">
        <v>3192.53</v>
      </c>
      <c r="AX324" s="30">
        <v>4280.1400000000003</v>
      </c>
      <c r="AY324" s="30">
        <v>1223.44</v>
      </c>
      <c r="AZ324" s="30">
        <v>3986.51</v>
      </c>
      <c r="BA324" s="30">
        <v>10723.53</v>
      </c>
      <c r="BB324" s="30">
        <v>5402.42</v>
      </c>
      <c r="BC324" s="30">
        <v>293</v>
      </c>
      <c r="BD324" s="30">
        <v>3035.26</v>
      </c>
      <c r="BE324" s="30">
        <v>3730.04</v>
      </c>
      <c r="BF324" s="29"/>
      <c r="BG324" s="30">
        <v>5568.02</v>
      </c>
      <c r="BH324" s="30">
        <v>1484.2</v>
      </c>
      <c r="BI324" s="30">
        <v>3674.28</v>
      </c>
      <c r="BJ324" s="30">
        <v>5276.86</v>
      </c>
      <c r="BK324" s="30">
        <v>2176.79</v>
      </c>
      <c r="BL324" s="30">
        <v>4211.5600000000004</v>
      </c>
      <c r="BM324" s="30">
        <v>3492.5</v>
      </c>
      <c r="BN324" s="30">
        <v>933.65</v>
      </c>
      <c r="BO324" s="30">
        <v>4879.67</v>
      </c>
      <c r="BP324" s="30">
        <v>2146.17</v>
      </c>
      <c r="BQ324" s="30">
        <v>1052.6300000000001</v>
      </c>
      <c r="BR324" s="30">
        <v>2608.4699999999998</v>
      </c>
      <c r="BS324" s="30">
        <v>412.22</v>
      </c>
      <c r="BT324" s="30">
        <v>339.47</v>
      </c>
      <c r="BU324" s="30">
        <v>2768.02</v>
      </c>
      <c r="BV324" s="30">
        <v>306.39999999999998</v>
      </c>
      <c r="BW324" s="30">
        <v>421.48</v>
      </c>
      <c r="BX324" s="30">
        <v>1834.48</v>
      </c>
      <c r="BY324" s="29"/>
      <c r="BZ324" s="29"/>
      <c r="CA324" s="29"/>
      <c r="CB324" s="29"/>
      <c r="CC324" s="30">
        <v>1593.92</v>
      </c>
      <c r="CD324" s="30">
        <v>691.91</v>
      </c>
      <c r="CE324" s="30">
        <v>206.21</v>
      </c>
      <c r="CF324" s="30">
        <v>150.94</v>
      </c>
      <c r="CG324" s="30">
        <v>459.27</v>
      </c>
    </row>
    <row r="325" spans="1:85" x14ac:dyDescent="0.3">
      <c r="A325" s="25" t="s">
        <v>398</v>
      </c>
      <c r="B325" s="30">
        <v>128835.85</v>
      </c>
      <c r="C325" s="29"/>
      <c r="D325" s="30">
        <v>3182.51</v>
      </c>
      <c r="E325" s="30">
        <v>8357.98</v>
      </c>
      <c r="F325" s="30">
        <v>19793.47</v>
      </c>
      <c r="G325" s="30">
        <v>6633.54</v>
      </c>
      <c r="H325" s="30">
        <v>7404.96</v>
      </c>
      <c r="I325" s="30">
        <v>4532.29</v>
      </c>
      <c r="J325" s="30">
        <v>16429.63</v>
      </c>
      <c r="K325" s="30">
        <v>13582.24</v>
      </c>
      <c r="L325" s="30">
        <v>5730.41</v>
      </c>
      <c r="M325" s="30">
        <v>12309.09</v>
      </c>
      <c r="N325" s="30">
        <v>8731.16</v>
      </c>
      <c r="O325" s="30">
        <v>4994.84</v>
      </c>
      <c r="P325" s="30">
        <v>6834.83</v>
      </c>
      <c r="Q325" s="30">
        <v>5730.37</v>
      </c>
      <c r="R325" s="29"/>
      <c r="S325" s="29"/>
      <c r="T325" s="29"/>
      <c r="U325" s="30">
        <v>2365.34</v>
      </c>
      <c r="V325" s="30">
        <v>828.13</v>
      </c>
      <c r="W325" s="29"/>
      <c r="X325" s="30">
        <v>3036.63</v>
      </c>
      <c r="Y325" s="30">
        <v>73.08</v>
      </c>
      <c r="Z325" s="30">
        <v>72.8</v>
      </c>
      <c r="AA325" s="30">
        <v>8357.98</v>
      </c>
      <c r="AB325" s="30">
        <v>3007.6</v>
      </c>
      <c r="AC325" s="30">
        <v>414.57</v>
      </c>
      <c r="AD325" s="30">
        <v>253.13</v>
      </c>
      <c r="AE325" s="30">
        <v>470.05</v>
      </c>
      <c r="AF325" s="30">
        <v>614.58000000000004</v>
      </c>
      <c r="AG325" s="30">
        <v>416.45</v>
      </c>
      <c r="AH325" s="30">
        <v>2405.83</v>
      </c>
      <c r="AI325" s="30">
        <v>854.46</v>
      </c>
      <c r="AJ325" s="30">
        <v>805.7</v>
      </c>
      <c r="AK325" s="30">
        <v>695.76</v>
      </c>
      <c r="AL325" s="30">
        <v>1125.83</v>
      </c>
      <c r="AM325" s="30">
        <v>1184.45</v>
      </c>
      <c r="AN325" s="30">
        <v>1152.8699999999999</v>
      </c>
      <c r="AO325" s="30">
        <v>452.68</v>
      </c>
      <c r="AP325" s="30">
        <v>1199.29</v>
      </c>
      <c r="AQ325" s="30">
        <v>2292.6999999999998</v>
      </c>
      <c r="AR325" s="30">
        <v>1404.2</v>
      </c>
      <c r="AS325" s="30">
        <v>468.77</v>
      </c>
      <c r="AT325" s="30">
        <v>574.54</v>
      </c>
      <c r="AU325" s="30">
        <v>6633.54</v>
      </c>
      <c r="AV325" s="30">
        <v>4018.36</v>
      </c>
      <c r="AW325" s="30">
        <v>3386.59</v>
      </c>
      <c r="AX325" s="30">
        <v>4532.29</v>
      </c>
      <c r="AY325" s="30">
        <v>1267.27</v>
      </c>
      <c r="AZ325" s="30">
        <v>4157.75</v>
      </c>
      <c r="BA325" s="30">
        <v>11004.61</v>
      </c>
      <c r="BB325" s="30">
        <v>5664.63</v>
      </c>
      <c r="BC325" s="30">
        <v>287.29000000000002</v>
      </c>
      <c r="BD325" s="30">
        <v>3361.22</v>
      </c>
      <c r="BE325" s="30">
        <v>3882.46</v>
      </c>
      <c r="BF325" s="29"/>
      <c r="BG325" s="30">
        <v>5730.41</v>
      </c>
      <c r="BH325" s="30">
        <v>1424.14</v>
      </c>
      <c r="BI325" s="30">
        <v>3406.95</v>
      </c>
      <c r="BJ325" s="30">
        <v>5308.66</v>
      </c>
      <c r="BK325" s="30">
        <v>2169.34</v>
      </c>
      <c r="BL325" s="30">
        <v>4240.72</v>
      </c>
      <c r="BM325" s="30">
        <v>3547.95</v>
      </c>
      <c r="BN325" s="30">
        <v>942.49</v>
      </c>
      <c r="BO325" s="30">
        <v>4994.84</v>
      </c>
      <c r="BP325" s="30">
        <v>2303.75</v>
      </c>
      <c r="BQ325" s="30">
        <v>1115.83</v>
      </c>
      <c r="BR325" s="30">
        <v>2651.1</v>
      </c>
      <c r="BS325" s="30">
        <v>416.87</v>
      </c>
      <c r="BT325" s="30">
        <v>347.28</v>
      </c>
      <c r="BU325" s="30">
        <v>3090.98</v>
      </c>
      <c r="BV325" s="30">
        <v>309.57</v>
      </c>
      <c r="BW325" s="30">
        <v>433.91</v>
      </c>
      <c r="BX325" s="30">
        <v>1895.91</v>
      </c>
      <c r="BY325" s="29"/>
      <c r="BZ325" s="29"/>
      <c r="CA325" s="29"/>
      <c r="CB325" s="29"/>
      <c r="CC325" s="30">
        <v>1627.67</v>
      </c>
      <c r="CD325" s="30">
        <v>737.66</v>
      </c>
      <c r="CE325" s="30">
        <v>213.64</v>
      </c>
      <c r="CF325" s="30">
        <v>150.22</v>
      </c>
      <c r="CG325" s="30">
        <v>464.27</v>
      </c>
    </row>
    <row r="326" spans="1:85" x14ac:dyDescent="0.3">
      <c r="A326" s="25" t="s">
        <v>399</v>
      </c>
      <c r="B326" s="30">
        <v>131608.41</v>
      </c>
      <c r="C326" s="29"/>
      <c r="D326" s="30">
        <v>3198.5</v>
      </c>
      <c r="E326" s="30">
        <v>8770.7000000000007</v>
      </c>
      <c r="F326" s="30">
        <v>20522.73</v>
      </c>
      <c r="G326" s="30">
        <v>6980.62</v>
      </c>
      <c r="H326" s="30">
        <v>7682.97</v>
      </c>
      <c r="I326" s="30">
        <v>4700.9799999999996</v>
      </c>
      <c r="J326" s="30">
        <v>16624.05</v>
      </c>
      <c r="K326" s="30">
        <v>13321.81</v>
      </c>
      <c r="L326" s="30">
        <v>5716</v>
      </c>
      <c r="M326" s="30">
        <v>12976.66</v>
      </c>
      <c r="N326" s="30">
        <v>8770.39</v>
      </c>
      <c r="O326" s="30">
        <v>4957.1899999999996</v>
      </c>
      <c r="P326" s="30">
        <v>6912.76</v>
      </c>
      <c r="Q326" s="30">
        <v>5852.95</v>
      </c>
      <c r="R326" s="29"/>
      <c r="S326" s="29"/>
      <c r="T326" s="29"/>
      <c r="U326" s="30">
        <v>2376.48</v>
      </c>
      <c r="V326" s="30">
        <v>832.72</v>
      </c>
      <c r="W326" s="29"/>
      <c r="X326" s="30">
        <v>3050.42</v>
      </c>
      <c r="Y326" s="30">
        <v>73.2</v>
      </c>
      <c r="Z326" s="30">
        <v>74.88</v>
      </c>
      <c r="AA326" s="30">
        <v>8770.7000000000007</v>
      </c>
      <c r="AB326" s="30">
        <v>3041.35</v>
      </c>
      <c r="AC326" s="30">
        <v>422.65</v>
      </c>
      <c r="AD326" s="30">
        <v>257.27</v>
      </c>
      <c r="AE326" s="30">
        <v>505.99</v>
      </c>
      <c r="AF326" s="30">
        <v>635.67999999999995</v>
      </c>
      <c r="AG326" s="30">
        <v>417.67</v>
      </c>
      <c r="AH326" s="30">
        <v>2427.92</v>
      </c>
      <c r="AI326" s="30">
        <v>1265.6600000000001</v>
      </c>
      <c r="AJ326" s="30">
        <v>823.93</v>
      </c>
      <c r="AK326" s="30">
        <v>708.93</v>
      </c>
      <c r="AL326" s="30">
        <v>1133.8800000000001</v>
      </c>
      <c r="AM326" s="30">
        <v>1227.4100000000001</v>
      </c>
      <c r="AN326" s="30">
        <v>1155.4000000000001</v>
      </c>
      <c r="AO326" s="30">
        <v>460.93</v>
      </c>
      <c r="AP326" s="30">
        <v>1217.51</v>
      </c>
      <c r="AQ326" s="30">
        <v>2347.0100000000002</v>
      </c>
      <c r="AR326" s="30">
        <v>1422.07</v>
      </c>
      <c r="AS326" s="30">
        <v>474.51</v>
      </c>
      <c r="AT326" s="30">
        <v>576.96</v>
      </c>
      <c r="AU326" s="30">
        <v>6980.62</v>
      </c>
      <c r="AV326" s="30">
        <v>4188.2</v>
      </c>
      <c r="AW326" s="30">
        <v>3494.77</v>
      </c>
      <c r="AX326" s="30">
        <v>4700.9799999999996</v>
      </c>
      <c r="AY326" s="30">
        <v>1271.08</v>
      </c>
      <c r="AZ326" s="30">
        <v>4221.76</v>
      </c>
      <c r="BA326" s="30">
        <v>11131.21</v>
      </c>
      <c r="BB326" s="30">
        <v>5606.59</v>
      </c>
      <c r="BC326" s="30">
        <v>276.77</v>
      </c>
      <c r="BD326" s="30">
        <v>3045.65</v>
      </c>
      <c r="BE326" s="30">
        <v>3989.06</v>
      </c>
      <c r="BF326" s="29"/>
      <c r="BG326" s="30">
        <v>5716</v>
      </c>
      <c r="BH326" s="30">
        <v>1524.49</v>
      </c>
      <c r="BI326" s="30">
        <v>3791.56</v>
      </c>
      <c r="BJ326" s="30">
        <v>5440.92</v>
      </c>
      <c r="BK326" s="30">
        <v>2219.69</v>
      </c>
      <c r="BL326" s="30">
        <v>4326.91</v>
      </c>
      <c r="BM326" s="30">
        <v>3493.69</v>
      </c>
      <c r="BN326" s="30">
        <v>949.78</v>
      </c>
      <c r="BO326" s="30">
        <v>4957.1899999999996</v>
      </c>
      <c r="BP326" s="30">
        <v>2365.29</v>
      </c>
      <c r="BQ326" s="30">
        <v>1147.3399999999999</v>
      </c>
      <c r="BR326" s="30">
        <v>2626.02</v>
      </c>
      <c r="BS326" s="30">
        <v>421.6</v>
      </c>
      <c r="BT326" s="30">
        <v>352.51</v>
      </c>
      <c r="BU326" s="30">
        <v>3190.16</v>
      </c>
      <c r="BV326" s="30">
        <v>309</v>
      </c>
      <c r="BW326" s="30">
        <v>440.5</v>
      </c>
      <c r="BX326" s="30">
        <v>1913.29</v>
      </c>
      <c r="BY326" s="29"/>
      <c r="BZ326" s="29"/>
      <c r="CA326" s="29"/>
      <c r="CB326" s="29"/>
      <c r="CC326" s="30">
        <v>1630.3</v>
      </c>
      <c r="CD326" s="30">
        <v>746.18</v>
      </c>
      <c r="CE326" s="30">
        <v>214.23</v>
      </c>
      <c r="CF326" s="30">
        <v>150.34</v>
      </c>
      <c r="CG326" s="30">
        <v>468.16</v>
      </c>
    </row>
    <row r="327" spans="1:85" x14ac:dyDescent="0.3">
      <c r="A327" s="25" t="s">
        <v>400</v>
      </c>
      <c r="B327" s="30">
        <v>130537.56</v>
      </c>
      <c r="C327" s="29"/>
      <c r="D327" s="30">
        <v>3211.07</v>
      </c>
      <c r="E327" s="30">
        <v>8888.69</v>
      </c>
      <c r="F327" s="30">
        <v>20166.310000000001</v>
      </c>
      <c r="G327" s="30">
        <v>7002.05</v>
      </c>
      <c r="H327" s="30">
        <v>7649.48</v>
      </c>
      <c r="I327" s="30">
        <v>4712.66</v>
      </c>
      <c r="J327" s="30">
        <v>16481.96</v>
      </c>
      <c r="K327" s="30">
        <v>12956.23</v>
      </c>
      <c r="L327" s="30">
        <v>5637.86</v>
      </c>
      <c r="M327" s="30">
        <v>12695.2</v>
      </c>
      <c r="N327" s="30">
        <v>9013.67</v>
      </c>
      <c r="O327" s="30">
        <v>4889.84</v>
      </c>
      <c r="P327" s="30">
        <v>6934.12</v>
      </c>
      <c r="Q327" s="30">
        <v>5717.9</v>
      </c>
      <c r="R327" s="29"/>
      <c r="S327" s="29"/>
      <c r="T327" s="29"/>
      <c r="U327" s="30">
        <v>2349.58</v>
      </c>
      <c r="V327" s="30">
        <v>822.52</v>
      </c>
      <c r="W327" s="29"/>
      <c r="X327" s="30">
        <v>3064.42</v>
      </c>
      <c r="Y327" s="30">
        <v>72.48</v>
      </c>
      <c r="Z327" s="30">
        <v>74.16</v>
      </c>
      <c r="AA327" s="30">
        <v>8888.69</v>
      </c>
      <c r="AB327" s="30">
        <v>2975.65</v>
      </c>
      <c r="AC327" s="30">
        <v>413.09</v>
      </c>
      <c r="AD327" s="30">
        <v>247.12</v>
      </c>
      <c r="AE327" s="30">
        <v>502.28</v>
      </c>
      <c r="AF327" s="30">
        <v>617.65</v>
      </c>
      <c r="AG327" s="30">
        <v>410.34</v>
      </c>
      <c r="AH327" s="30">
        <v>2385.75</v>
      </c>
      <c r="AI327" s="30">
        <v>1241.1500000000001</v>
      </c>
      <c r="AJ327" s="30">
        <v>800.82</v>
      </c>
      <c r="AK327" s="30">
        <v>700.93</v>
      </c>
      <c r="AL327" s="30">
        <v>1107.2</v>
      </c>
      <c r="AM327" s="30">
        <v>1210.68</v>
      </c>
      <c r="AN327" s="30">
        <v>1129.98</v>
      </c>
      <c r="AO327" s="30">
        <v>450.85</v>
      </c>
      <c r="AP327" s="30">
        <v>1205.58</v>
      </c>
      <c r="AQ327" s="30">
        <v>2313.13</v>
      </c>
      <c r="AR327" s="30">
        <v>1421.7</v>
      </c>
      <c r="AS327" s="30">
        <v>468.46</v>
      </c>
      <c r="AT327" s="30">
        <v>563.94000000000005</v>
      </c>
      <c r="AU327" s="30">
        <v>7002.05</v>
      </c>
      <c r="AV327" s="30">
        <v>4161.03</v>
      </c>
      <c r="AW327" s="30">
        <v>3488.45</v>
      </c>
      <c r="AX327" s="30">
        <v>4712.66</v>
      </c>
      <c r="AY327" s="30">
        <v>1267.0899999999999</v>
      </c>
      <c r="AZ327" s="30">
        <v>4172.99</v>
      </c>
      <c r="BA327" s="30">
        <v>11041.89</v>
      </c>
      <c r="BB327" s="30">
        <v>5460.86</v>
      </c>
      <c r="BC327" s="30">
        <v>307.35000000000002</v>
      </c>
      <c r="BD327" s="30">
        <v>2793.63</v>
      </c>
      <c r="BE327" s="30">
        <v>3994.11</v>
      </c>
      <c r="BF327" s="29"/>
      <c r="BG327" s="30">
        <v>5637.86</v>
      </c>
      <c r="BH327" s="30">
        <v>1447.91</v>
      </c>
      <c r="BI327" s="30">
        <v>3535.97</v>
      </c>
      <c r="BJ327" s="30">
        <v>5502.57</v>
      </c>
      <c r="BK327" s="30">
        <v>2208.75</v>
      </c>
      <c r="BL327" s="30">
        <v>4587.9399999999996</v>
      </c>
      <c r="BM327" s="30">
        <v>3448.15</v>
      </c>
      <c r="BN327" s="30">
        <v>977.59</v>
      </c>
      <c r="BO327" s="30">
        <v>4889.84</v>
      </c>
      <c r="BP327" s="30">
        <v>2406.84</v>
      </c>
      <c r="BQ327" s="30">
        <v>1169.93</v>
      </c>
      <c r="BR327" s="30">
        <v>2581.5100000000002</v>
      </c>
      <c r="BS327" s="30">
        <v>423.34</v>
      </c>
      <c r="BT327" s="30">
        <v>352.5</v>
      </c>
      <c r="BU327" s="30">
        <v>3070.95</v>
      </c>
      <c r="BV327" s="30">
        <v>306.08</v>
      </c>
      <c r="BW327" s="30">
        <v>446.32</v>
      </c>
      <c r="BX327" s="30">
        <v>1894.56</v>
      </c>
      <c r="BY327" s="29"/>
      <c r="BZ327" s="29"/>
      <c r="CA327" s="29"/>
      <c r="CB327" s="29"/>
      <c r="CC327" s="30">
        <v>1600.98</v>
      </c>
      <c r="CD327" s="30">
        <v>748.61</v>
      </c>
      <c r="CE327" s="30">
        <v>214.45</v>
      </c>
      <c r="CF327" s="30">
        <v>148.93</v>
      </c>
      <c r="CG327" s="30">
        <v>459.13</v>
      </c>
    </row>
    <row r="328" spans="1:85" x14ac:dyDescent="0.3">
      <c r="A328" s="25" t="s">
        <v>401</v>
      </c>
      <c r="B328" s="30">
        <v>134341.21</v>
      </c>
      <c r="C328" s="29"/>
      <c r="D328" s="30">
        <v>3347.19</v>
      </c>
      <c r="E328" s="30">
        <v>9244.15</v>
      </c>
      <c r="F328" s="30">
        <v>19951.68</v>
      </c>
      <c r="G328" s="30">
        <v>7292.37</v>
      </c>
      <c r="H328" s="30">
        <v>8131.37</v>
      </c>
      <c r="I328" s="30">
        <v>4998.57</v>
      </c>
      <c r="J328" s="30">
        <v>16946.98</v>
      </c>
      <c r="K328" s="30">
        <v>13323.19</v>
      </c>
      <c r="L328" s="30">
        <v>5858.17</v>
      </c>
      <c r="M328" s="30">
        <v>13300.3</v>
      </c>
      <c r="N328" s="30">
        <v>9369.2999999999993</v>
      </c>
      <c r="O328" s="30">
        <v>5101.34</v>
      </c>
      <c r="P328" s="30">
        <v>7037.35</v>
      </c>
      <c r="Q328" s="30">
        <v>5685.48</v>
      </c>
      <c r="R328" s="29"/>
      <c r="S328" s="29"/>
      <c r="T328" s="29"/>
      <c r="U328" s="30">
        <v>2414.73</v>
      </c>
      <c r="V328" s="30">
        <v>869.31</v>
      </c>
      <c r="W328" s="29"/>
      <c r="X328" s="30">
        <v>3195.84</v>
      </c>
      <c r="Y328" s="30">
        <v>73.62</v>
      </c>
      <c r="Z328" s="30">
        <v>77.73</v>
      </c>
      <c r="AA328" s="30">
        <v>9244.15</v>
      </c>
      <c r="AB328" s="30">
        <v>2885.59</v>
      </c>
      <c r="AC328" s="30">
        <v>397.62</v>
      </c>
      <c r="AD328" s="30">
        <v>245.4</v>
      </c>
      <c r="AE328" s="30">
        <v>460.82</v>
      </c>
      <c r="AF328" s="30">
        <v>601.59</v>
      </c>
      <c r="AG328" s="30">
        <v>412.16</v>
      </c>
      <c r="AH328" s="30">
        <v>2386.2199999999998</v>
      </c>
      <c r="AI328" s="30">
        <v>1222.83</v>
      </c>
      <c r="AJ328" s="30">
        <v>800.76</v>
      </c>
      <c r="AK328" s="30">
        <v>683.72</v>
      </c>
      <c r="AL328" s="30">
        <v>1081.73</v>
      </c>
      <c r="AM328" s="30">
        <v>1217.57</v>
      </c>
      <c r="AN328" s="30">
        <v>1122.07</v>
      </c>
      <c r="AO328" s="30">
        <v>441.87</v>
      </c>
      <c r="AP328" s="30">
        <v>1214.3499999999999</v>
      </c>
      <c r="AQ328" s="30">
        <v>2333.0300000000002</v>
      </c>
      <c r="AR328" s="30">
        <v>1432.84</v>
      </c>
      <c r="AS328" s="30">
        <v>454.65</v>
      </c>
      <c r="AT328" s="30">
        <v>556.86</v>
      </c>
      <c r="AU328" s="30">
        <v>7292.37</v>
      </c>
      <c r="AV328" s="30">
        <v>4438.16</v>
      </c>
      <c r="AW328" s="30">
        <v>3693.21</v>
      </c>
      <c r="AX328" s="30">
        <v>4998.57</v>
      </c>
      <c r="AY328" s="30">
        <v>1288.69</v>
      </c>
      <c r="AZ328" s="30">
        <v>4203.1499999999996</v>
      </c>
      <c r="BA328" s="30">
        <v>11455.14</v>
      </c>
      <c r="BB328" s="30">
        <v>5589.59</v>
      </c>
      <c r="BC328" s="30">
        <v>309.45</v>
      </c>
      <c r="BD328" s="30">
        <v>2725.53</v>
      </c>
      <c r="BE328" s="30">
        <v>4303.76</v>
      </c>
      <c r="BF328" s="29"/>
      <c r="BG328" s="30">
        <v>5858.17</v>
      </c>
      <c r="BH328" s="30">
        <v>1477.02</v>
      </c>
      <c r="BI328" s="30">
        <v>3645.43</v>
      </c>
      <c r="BJ328" s="30">
        <v>5881.02</v>
      </c>
      <c r="BK328" s="30">
        <v>2296.83</v>
      </c>
      <c r="BL328" s="30">
        <v>4782.7299999999996</v>
      </c>
      <c r="BM328" s="30">
        <v>3567.53</v>
      </c>
      <c r="BN328" s="30">
        <v>1019.04</v>
      </c>
      <c r="BO328" s="30">
        <v>5101.34</v>
      </c>
      <c r="BP328" s="30">
        <v>2462.25</v>
      </c>
      <c r="BQ328" s="30">
        <v>1183.78</v>
      </c>
      <c r="BR328" s="30">
        <v>2586.67</v>
      </c>
      <c r="BS328" s="30">
        <v>438.69</v>
      </c>
      <c r="BT328" s="30">
        <v>365.96</v>
      </c>
      <c r="BU328" s="30">
        <v>2955.81</v>
      </c>
      <c r="BV328" s="30">
        <v>317.13</v>
      </c>
      <c r="BW328" s="30">
        <v>477.14</v>
      </c>
      <c r="BX328" s="30">
        <v>1935.39</v>
      </c>
      <c r="BY328" s="29"/>
      <c r="BZ328" s="29"/>
      <c r="CA328" s="29"/>
      <c r="CB328" s="29"/>
      <c r="CC328" s="30">
        <v>1650.37</v>
      </c>
      <c r="CD328" s="30">
        <v>764.36</v>
      </c>
      <c r="CE328" s="30">
        <v>220.83</v>
      </c>
      <c r="CF328" s="30">
        <v>156.41</v>
      </c>
      <c r="CG328" s="30">
        <v>492.07</v>
      </c>
    </row>
    <row r="329" spans="1:85" x14ac:dyDescent="0.3">
      <c r="A329" s="25" t="s">
        <v>402</v>
      </c>
      <c r="B329" s="30">
        <v>120000.15</v>
      </c>
      <c r="C329" s="29"/>
      <c r="D329" s="30">
        <v>2845.04</v>
      </c>
      <c r="E329" s="30">
        <v>8429.2199999999993</v>
      </c>
      <c r="F329" s="30">
        <v>17767.95</v>
      </c>
      <c r="G329" s="30">
        <v>6585.84</v>
      </c>
      <c r="H329" s="30">
        <v>7193.97</v>
      </c>
      <c r="I329" s="30">
        <v>4449.88</v>
      </c>
      <c r="J329" s="30">
        <v>14934.36</v>
      </c>
      <c r="K329" s="30">
        <v>11860.33</v>
      </c>
      <c r="L329" s="30">
        <v>5103.63</v>
      </c>
      <c r="M329" s="30">
        <v>12279.8</v>
      </c>
      <c r="N329" s="30">
        <v>8281.52</v>
      </c>
      <c r="O329" s="30">
        <v>4374.07</v>
      </c>
      <c r="P329" s="30">
        <v>6469.73</v>
      </c>
      <c r="Q329" s="30">
        <v>5210.96</v>
      </c>
      <c r="R329" s="29"/>
      <c r="S329" s="29"/>
      <c r="T329" s="29"/>
      <c r="U329" s="30">
        <v>2132.7399999999998</v>
      </c>
      <c r="V329" s="30">
        <v>782.09</v>
      </c>
      <c r="W329" s="29"/>
      <c r="X329" s="30">
        <v>2710.67</v>
      </c>
      <c r="Y329" s="30">
        <v>65.78</v>
      </c>
      <c r="Z329" s="30">
        <v>68.599999999999994</v>
      </c>
      <c r="AA329" s="30">
        <v>8429.2199999999993</v>
      </c>
      <c r="AB329" s="30">
        <v>2538.0300000000002</v>
      </c>
      <c r="AC329" s="30">
        <v>343.5</v>
      </c>
      <c r="AD329" s="30">
        <v>213.55</v>
      </c>
      <c r="AE329" s="30">
        <v>394.53</v>
      </c>
      <c r="AF329" s="30">
        <v>525.14</v>
      </c>
      <c r="AG329" s="30">
        <v>366.95</v>
      </c>
      <c r="AH329" s="30">
        <v>2139.4</v>
      </c>
      <c r="AI329" s="30">
        <v>1117.47</v>
      </c>
      <c r="AJ329" s="30">
        <v>711.75</v>
      </c>
      <c r="AK329" s="30">
        <v>599.63</v>
      </c>
      <c r="AL329" s="30">
        <v>933.56</v>
      </c>
      <c r="AM329" s="30">
        <v>1083.74</v>
      </c>
      <c r="AN329" s="30">
        <v>1005.06</v>
      </c>
      <c r="AO329" s="30">
        <v>390.55</v>
      </c>
      <c r="AP329" s="30">
        <v>1091.08</v>
      </c>
      <c r="AQ329" s="30">
        <v>2095.42</v>
      </c>
      <c r="AR329" s="30">
        <v>1316.21</v>
      </c>
      <c r="AS329" s="30">
        <v>404.14</v>
      </c>
      <c r="AT329" s="30">
        <v>498.24</v>
      </c>
      <c r="AU329" s="30">
        <v>6585.84</v>
      </c>
      <c r="AV329" s="30">
        <v>3919.29</v>
      </c>
      <c r="AW329" s="30">
        <v>3274.69</v>
      </c>
      <c r="AX329" s="30">
        <v>4449.88</v>
      </c>
      <c r="AY329" s="30">
        <v>1130.49</v>
      </c>
      <c r="AZ329" s="30">
        <v>3757.27</v>
      </c>
      <c r="BA329" s="30">
        <v>10046.6</v>
      </c>
      <c r="BB329" s="30">
        <v>4839.8500000000004</v>
      </c>
      <c r="BC329" s="30">
        <v>261.14999999999998</v>
      </c>
      <c r="BD329" s="30">
        <v>2553.85</v>
      </c>
      <c r="BE329" s="30">
        <v>3843.56</v>
      </c>
      <c r="BF329" s="29"/>
      <c r="BG329" s="30">
        <v>5103.63</v>
      </c>
      <c r="BH329" s="30">
        <v>1340.18</v>
      </c>
      <c r="BI329" s="30">
        <v>3313.93</v>
      </c>
      <c r="BJ329" s="30">
        <v>5488.67</v>
      </c>
      <c r="BK329" s="30">
        <v>2137.02</v>
      </c>
      <c r="BL329" s="30">
        <v>4309.32</v>
      </c>
      <c r="BM329" s="30">
        <v>3046.58</v>
      </c>
      <c r="BN329" s="30">
        <v>925.61</v>
      </c>
      <c r="BO329" s="30">
        <v>4374.07</v>
      </c>
      <c r="BP329" s="30">
        <v>2242.54</v>
      </c>
      <c r="BQ329" s="30">
        <v>1081.93</v>
      </c>
      <c r="BR329" s="30">
        <v>2416.39</v>
      </c>
      <c r="BS329" s="30">
        <v>396.34</v>
      </c>
      <c r="BT329" s="30">
        <v>332.53</v>
      </c>
      <c r="BU329" s="30">
        <v>2760.64</v>
      </c>
      <c r="BV329" s="30">
        <v>284.64999999999998</v>
      </c>
      <c r="BW329" s="30">
        <v>429.77</v>
      </c>
      <c r="BX329" s="30">
        <v>1735.91</v>
      </c>
      <c r="BY329" s="29"/>
      <c r="BZ329" s="29"/>
      <c r="CA329" s="29"/>
      <c r="CB329" s="29"/>
      <c r="CC329" s="30">
        <v>1460</v>
      </c>
      <c r="CD329" s="30">
        <v>672.74</v>
      </c>
      <c r="CE329" s="30">
        <v>194.71</v>
      </c>
      <c r="CF329" s="30">
        <v>146.78</v>
      </c>
      <c r="CG329" s="30">
        <v>440.6</v>
      </c>
    </row>
    <row r="330" spans="1:85" x14ac:dyDescent="0.3">
      <c r="A330" s="25" t="s">
        <v>403</v>
      </c>
      <c r="B330" s="30">
        <v>130452.78</v>
      </c>
      <c r="C330" s="29"/>
      <c r="D330" s="30">
        <v>3104.51</v>
      </c>
      <c r="E330" s="30">
        <v>9339.94</v>
      </c>
      <c r="F330" s="30">
        <v>19167.79</v>
      </c>
      <c r="G330" s="30">
        <v>7269.37</v>
      </c>
      <c r="H330" s="30">
        <v>7918.11</v>
      </c>
      <c r="I330" s="30">
        <v>4901.68</v>
      </c>
      <c r="J330" s="30">
        <v>16378.84</v>
      </c>
      <c r="K330" s="30">
        <v>12831.93</v>
      </c>
      <c r="L330" s="30">
        <v>5638.89</v>
      </c>
      <c r="M330" s="30">
        <v>12949.23</v>
      </c>
      <c r="N330" s="30">
        <v>8897.85</v>
      </c>
      <c r="O330" s="30">
        <v>4848.33</v>
      </c>
      <c r="P330" s="30">
        <v>6930.44</v>
      </c>
      <c r="Q330" s="30">
        <v>5654.99</v>
      </c>
      <c r="R330" s="29"/>
      <c r="S330" s="29"/>
      <c r="T330" s="29"/>
      <c r="U330" s="30">
        <v>2317.94</v>
      </c>
      <c r="V330" s="30">
        <v>870.06</v>
      </c>
      <c r="W330" s="29"/>
      <c r="X330" s="30">
        <v>2955.14</v>
      </c>
      <c r="Y330" s="30">
        <v>71.39</v>
      </c>
      <c r="Z330" s="30">
        <v>77.989999999999995</v>
      </c>
      <c r="AA330" s="30">
        <v>9339.94</v>
      </c>
      <c r="AB330" s="30">
        <v>2759.02</v>
      </c>
      <c r="AC330" s="30">
        <v>360.78</v>
      </c>
      <c r="AD330" s="30">
        <v>235.36</v>
      </c>
      <c r="AE330" s="30">
        <v>396.93</v>
      </c>
      <c r="AF330" s="30">
        <v>562.51</v>
      </c>
      <c r="AG330" s="30">
        <v>398.71</v>
      </c>
      <c r="AH330" s="30">
        <v>2318.52</v>
      </c>
      <c r="AI330" s="30">
        <v>1192.3900000000001</v>
      </c>
      <c r="AJ330" s="30">
        <v>769.06</v>
      </c>
      <c r="AK330" s="30">
        <v>652.48</v>
      </c>
      <c r="AL330" s="30">
        <v>1000.09</v>
      </c>
      <c r="AM330" s="30">
        <v>1176.45</v>
      </c>
      <c r="AN330" s="30">
        <v>1087.25</v>
      </c>
      <c r="AO330" s="30">
        <v>421.31</v>
      </c>
      <c r="AP330" s="30">
        <v>1171.8399999999999</v>
      </c>
      <c r="AQ330" s="30">
        <v>2292.6</v>
      </c>
      <c r="AR330" s="30">
        <v>1401.56</v>
      </c>
      <c r="AS330" s="30">
        <v>441.35</v>
      </c>
      <c r="AT330" s="30">
        <v>529.58000000000004</v>
      </c>
      <c r="AU330" s="30">
        <v>7269.37</v>
      </c>
      <c r="AV330" s="30">
        <v>4323.75</v>
      </c>
      <c r="AW330" s="30">
        <v>3594.35</v>
      </c>
      <c r="AX330" s="30">
        <v>4901.68</v>
      </c>
      <c r="AY330" s="30">
        <v>1242.07</v>
      </c>
      <c r="AZ330" s="30">
        <v>4065.36</v>
      </c>
      <c r="BA330" s="30">
        <v>11071.42</v>
      </c>
      <c r="BB330" s="30">
        <v>5370.76</v>
      </c>
      <c r="BC330" s="30">
        <v>305.93</v>
      </c>
      <c r="BD330" s="30">
        <v>2572.94</v>
      </c>
      <c r="BE330" s="30">
        <v>4209.51</v>
      </c>
      <c r="BF330" s="29"/>
      <c r="BG330" s="30">
        <v>5638.89</v>
      </c>
      <c r="BH330" s="30">
        <v>1424.33</v>
      </c>
      <c r="BI330" s="30">
        <v>3523.84</v>
      </c>
      <c r="BJ330" s="30">
        <v>5727.83</v>
      </c>
      <c r="BK330" s="30">
        <v>2273.23</v>
      </c>
      <c r="BL330" s="30">
        <v>4584.45</v>
      </c>
      <c r="BM330" s="30">
        <v>3336.04</v>
      </c>
      <c r="BN330" s="30">
        <v>977.36</v>
      </c>
      <c r="BO330" s="30">
        <v>4848.33</v>
      </c>
      <c r="BP330" s="30">
        <v>2423.92</v>
      </c>
      <c r="BQ330" s="30">
        <v>1199.53</v>
      </c>
      <c r="BR330" s="30">
        <v>2523.98</v>
      </c>
      <c r="BS330" s="30">
        <v>424.16</v>
      </c>
      <c r="BT330" s="30">
        <v>358.86</v>
      </c>
      <c r="BU330" s="30">
        <v>3000.88</v>
      </c>
      <c r="BV330" s="30">
        <v>305.06</v>
      </c>
      <c r="BW330" s="30">
        <v>461.25</v>
      </c>
      <c r="BX330" s="30">
        <v>1887.81</v>
      </c>
      <c r="BY330" s="29"/>
      <c r="BZ330" s="29"/>
      <c r="CA330" s="29"/>
      <c r="CB330" s="29"/>
      <c r="CC330" s="30">
        <v>1574.14</v>
      </c>
      <c r="CD330" s="30">
        <v>743.8</v>
      </c>
      <c r="CE330" s="30">
        <v>214.01</v>
      </c>
      <c r="CF330" s="30">
        <v>159.66</v>
      </c>
      <c r="CG330" s="30">
        <v>496.39</v>
      </c>
    </row>
    <row r="331" spans="1:85" x14ac:dyDescent="0.3">
      <c r="A331" s="25" t="s">
        <v>404</v>
      </c>
      <c r="B331" s="30">
        <v>134175.1</v>
      </c>
      <c r="C331" s="29"/>
      <c r="D331" s="30">
        <v>3276.98</v>
      </c>
      <c r="E331" s="30">
        <v>9677.08</v>
      </c>
      <c r="F331" s="30">
        <v>20092.16</v>
      </c>
      <c r="G331" s="30">
        <v>7873.74</v>
      </c>
      <c r="H331" s="30">
        <v>8334.7900000000009</v>
      </c>
      <c r="I331" s="30">
        <v>5071.7700000000004</v>
      </c>
      <c r="J331" s="30">
        <v>16710.46</v>
      </c>
      <c r="K331" s="30">
        <v>12975.84</v>
      </c>
      <c r="L331" s="30">
        <v>5599.01</v>
      </c>
      <c r="M331" s="30">
        <v>13301.22</v>
      </c>
      <c r="N331" s="30">
        <v>8834.0400000000009</v>
      </c>
      <c r="O331" s="30">
        <v>4752.05</v>
      </c>
      <c r="P331" s="30">
        <v>7103.99</v>
      </c>
      <c r="Q331" s="30">
        <v>5921.55</v>
      </c>
      <c r="R331" s="29"/>
      <c r="S331" s="29"/>
      <c r="T331" s="29"/>
      <c r="U331" s="30">
        <v>2343.6</v>
      </c>
      <c r="V331" s="30">
        <v>879.66</v>
      </c>
      <c r="W331" s="29"/>
      <c r="X331" s="30">
        <v>3125.36</v>
      </c>
      <c r="Y331" s="30">
        <v>71.39</v>
      </c>
      <c r="Z331" s="30">
        <v>80.22</v>
      </c>
      <c r="AA331" s="30">
        <v>9677.08</v>
      </c>
      <c r="AB331" s="30">
        <v>2891.66</v>
      </c>
      <c r="AC331" s="30">
        <v>368.39</v>
      </c>
      <c r="AD331" s="30">
        <v>245.02</v>
      </c>
      <c r="AE331" s="30">
        <v>426.17</v>
      </c>
      <c r="AF331" s="30">
        <v>615.33000000000004</v>
      </c>
      <c r="AG331" s="30">
        <v>410.63</v>
      </c>
      <c r="AH331" s="30">
        <v>2394.83</v>
      </c>
      <c r="AI331" s="30">
        <v>1227.0999999999999</v>
      </c>
      <c r="AJ331" s="30">
        <v>835.15</v>
      </c>
      <c r="AK331" s="30">
        <v>677.07</v>
      </c>
      <c r="AL331" s="30">
        <v>1015.78</v>
      </c>
      <c r="AM331" s="30">
        <v>1257.2</v>
      </c>
      <c r="AN331" s="30">
        <v>1117.69</v>
      </c>
      <c r="AO331" s="30">
        <v>439.75</v>
      </c>
      <c r="AP331" s="30">
        <v>1214.2</v>
      </c>
      <c r="AQ331" s="30">
        <v>2479.7199999999998</v>
      </c>
      <c r="AR331" s="30">
        <v>1466.31</v>
      </c>
      <c r="AS331" s="30">
        <v>462.6</v>
      </c>
      <c r="AT331" s="30">
        <v>547.55999999999995</v>
      </c>
      <c r="AU331" s="30">
        <v>7873.74</v>
      </c>
      <c r="AV331" s="30">
        <v>4589.1499999999996</v>
      </c>
      <c r="AW331" s="30">
        <v>3745.64</v>
      </c>
      <c r="AX331" s="30">
        <v>5071.7700000000004</v>
      </c>
      <c r="AY331" s="30">
        <v>1280.6300000000001</v>
      </c>
      <c r="AZ331" s="30">
        <v>4177.8599999999997</v>
      </c>
      <c r="BA331" s="30">
        <v>11251.97</v>
      </c>
      <c r="BB331" s="30">
        <v>5400.57</v>
      </c>
      <c r="BC331" s="30">
        <v>323.31</v>
      </c>
      <c r="BD331" s="30">
        <v>2519.34</v>
      </c>
      <c r="BE331" s="30">
        <v>4346.7299999999996</v>
      </c>
      <c r="BF331" s="29"/>
      <c r="BG331" s="30">
        <v>5599.01</v>
      </c>
      <c r="BH331" s="30">
        <v>1496.33</v>
      </c>
      <c r="BI331" s="30">
        <v>3744.77</v>
      </c>
      <c r="BJ331" s="30">
        <v>5735.24</v>
      </c>
      <c r="BK331" s="30">
        <v>2324.88</v>
      </c>
      <c r="BL331" s="30">
        <v>4602.6000000000004</v>
      </c>
      <c r="BM331" s="30">
        <v>3245.97</v>
      </c>
      <c r="BN331" s="30">
        <v>985.46</v>
      </c>
      <c r="BO331" s="30">
        <v>4752.05</v>
      </c>
      <c r="BP331" s="30">
        <v>2491.62</v>
      </c>
      <c r="BQ331" s="30">
        <v>1244.94</v>
      </c>
      <c r="BR331" s="30">
        <v>2562.7199999999998</v>
      </c>
      <c r="BS331" s="30">
        <v>428.31</v>
      </c>
      <c r="BT331" s="30">
        <v>376.4</v>
      </c>
      <c r="BU331" s="30">
        <v>3230.75</v>
      </c>
      <c r="BV331" s="30">
        <v>302.57</v>
      </c>
      <c r="BW331" s="30">
        <v>480.04</v>
      </c>
      <c r="BX331" s="30">
        <v>1908.2</v>
      </c>
      <c r="BY331" s="29"/>
      <c r="BZ331" s="29"/>
      <c r="CA331" s="29"/>
      <c r="CB331" s="29"/>
      <c r="CC331" s="30">
        <v>1589.43</v>
      </c>
      <c r="CD331" s="30">
        <v>754.17</v>
      </c>
      <c r="CE331" s="30">
        <v>211.64</v>
      </c>
      <c r="CF331" s="30">
        <v>164.92</v>
      </c>
      <c r="CG331" s="30">
        <v>503.1</v>
      </c>
    </row>
    <row r="332" spans="1:85" x14ac:dyDescent="0.3">
      <c r="A332" s="25" t="s">
        <v>405</v>
      </c>
      <c r="B332" s="30">
        <v>135218.04999999999</v>
      </c>
      <c r="C332" s="29"/>
      <c r="D332" s="30">
        <v>3285.66</v>
      </c>
      <c r="E332" s="30">
        <v>9735.06</v>
      </c>
      <c r="F332" s="30">
        <v>20970.91</v>
      </c>
      <c r="G332" s="30">
        <v>8208.49</v>
      </c>
      <c r="H332" s="30">
        <v>8419.6299999999992</v>
      </c>
      <c r="I332" s="30">
        <v>5045.09</v>
      </c>
      <c r="J332" s="30">
        <v>16857.560000000001</v>
      </c>
      <c r="K332" s="30">
        <v>12910.08</v>
      </c>
      <c r="L332" s="30">
        <v>5455.72</v>
      </c>
      <c r="M332" s="30">
        <v>13330.65</v>
      </c>
      <c r="N332" s="30">
        <v>8486.86</v>
      </c>
      <c r="O332" s="30">
        <v>4564.42</v>
      </c>
      <c r="P332" s="30">
        <v>7212.2</v>
      </c>
      <c r="Q332" s="30">
        <v>6143.38</v>
      </c>
      <c r="R332" s="29"/>
      <c r="S332" s="29"/>
      <c r="T332" s="29"/>
      <c r="U332" s="30">
        <v>2330.5</v>
      </c>
      <c r="V332" s="30">
        <v>865.6</v>
      </c>
      <c r="W332" s="29"/>
      <c r="X332" s="30">
        <v>3131.9</v>
      </c>
      <c r="Y332" s="30">
        <v>70.66</v>
      </c>
      <c r="Z332" s="30">
        <v>83.11</v>
      </c>
      <c r="AA332" s="30">
        <v>9735.06</v>
      </c>
      <c r="AB332" s="30">
        <v>3014.14</v>
      </c>
      <c r="AC332" s="30">
        <v>384.55</v>
      </c>
      <c r="AD332" s="30">
        <v>256.38</v>
      </c>
      <c r="AE332" s="30">
        <v>477.19</v>
      </c>
      <c r="AF332" s="30">
        <v>672.66</v>
      </c>
      <c r="AG332" s="30">
        <v>416.48</v>
      </c>
      <c r="AH332" s="30">
        <v>2454.4499999999998</v>
      </c>
      <c r="AI332" s="30">
        <v>1259.55</v>
      </c>
      <c r="AJ332" s="30">
        <v>895.08</v>
      </c>
      <c r="AK332" s="30">
        <v>698.91</v>
      </c>
      <c r="AL332" s="30">
        <v>1034.69</v>
      </c>
      <c r="AM332" s="30">
        <v>1335.66</v>
      </c>
      <c r="AN332" s="30">
        <v>1149.53</v>
      </c>
      <c r="AO332" s="30">
        <v>463.18</v>
      </c>
      <c r="AP332" s="30">
        <v>1247.53</v>
      </c>
      <c r="AQ332" s="30">
        <v>2660.85</v>
      </c>
      <c r="AR332" s="30">
        <v>1496.72</v>
      </c>
      <c r="AS332" s="30">
        <v>490.2</v>
      </c>
      <c r="AT332" s="30">
        <v>563.16999999999996</v>
      </c>
      <c r="AU332" s="30">
        <v>8208.49</v>
      </c>
      <c r="AV332" s="30">
        <v>4673.8900000000003</v>
      </c>
      <c r="AW332" s="30">
        <v>3745.74</v>
      </c>
      <c r="AX332" s="30">
        <v>5045.09</v>
      </c>
      <c r="AY332" s="30">
        <v>1292.1300000000001</v>
      </c>
      <c r="AZ332" s="30">
        <v>4265.51</v>
      </c>
      <c r="BA332" s="30">
        <v>11299.92</v>
      </c>
      <c r="BB332" s="30">
        <v>5412.76</v>
      </c>
      <c r="BC332" s="30">
        <v>318.82</v>
      </c>
      <c r="BD332" s="30">
        <v>2524.09</v>
      </c>
      <c r="BE332" s="30">
        <v>4251.1899999999996</v>
      </c>
      <c r="BF332" s="29"/>
      <c r="BG332" s="30">
        <v>5455.72</v>
      </c>
      <c r="BH332" s="30">
        <v>1541.18</v>
      </c>
      <c r="BI332" s="30">
        <v>3886.89</v>
      </c>
      <c r="BJ332" s="30">
        <v>5632.34</v>
      </c>
      <c r="BK332" s="30">
        <v>2270.2399999999998</v>
      </c>
      <c r="BL332" s="30">
        <v>4469.4799999999996</v>
      </c>
      <c r="BM332" s="30">
        <v>3064.15</v>
      </c>
      <c r="BN332" s="30">
        <v>953.23</v>
      </c>
      <c r="BO332" s="30">
        <v>4564.42</v>
      </c>
      <c r="BP332" s="30">
        <v>2529.4699999999998</v>
      </c>
      <c r="BQ332" s="30">
        <v>1297.6099999999999</v>
      </c>
      <c r="BR332" s="30">
        <v>2578.1999999999998</v>
      </c>
      <c r="BS332" s="30">
        <v>426.51</v>
      </c>
      <c r="BT332" s="30">
        <v>380.42</v>
      </c>
      <c r="BU332" s="30">
        <v>3460.48</v>
      </c>
      <c r="BV332" s="30">
        <v>297.86</v>
      </c>
      <c r="BW332" s="30">
        <v>471.48</v>
      </c>
      <c r="BX332" s="30">
        <v>1913.57</v>
      </c>
      <c r="BY332" s="29"/>
      <c r="BZ332" s="29"/>
      <c r="CA332" s="29"/>
      <c r="CB332" s="29"/>
      <c r="CC332" s="30">
        <v>1566.79</v>
      </c>
      <c r="CD332" s="30">
        <v>763.71</v>
      </c>
      <c r="CE332" s="30">
        <v>206.84</v>
      </c>
      <c r="CF332" s="30">
        <v>168.14</v>
      </c>
      <c r="CG332" s="30">
        <v>490.62</v>
      </c>
    </row>
    <row r="333" spans="1:85" x14ac:dyDescent="0.3">
      <c r="A333" s="25" t="s">
        <v>406</v>
      </c>
      <c r="B333" s="30">
        <v>139325.28</v>
      </c>
      <c r="C333" s="29"/>
      <c r="D333" s="30">
        <v>3609.45</v>
      </c>
      <c r="E333" s="30">
        <v>10282.68</v>
      </c>
      <c r="F333" s="30">
        <v>21707.47</v>
      </c>
      <c r="G333" s="30">
        <v>8638.9599999999991</v>
      </c>
      <c r="H333" s="30">
        <v>8704.9</v>
      </c>
      <c r="I333" s="30">
        <v>5213.7</v>
      </c>
      <c r="J333" s="30">
        <v>17311.09</v>
      </c>
      <c r="K333" s="30">
        <v>13254.35</v>
      </c>
      <c r="L333" s="30">
        <v>5619.73</v>
      </c>
      <c r="M333" s="30">
        <v>13411.87</v>
      </c>
      <c r="N333" s="30">
        <v>8476.09</v>
      </c>
      <c r="O333" s="30">
        <v>4646.1099999999997</v>
      </c>
      <c r="P333" s="30">
        <v>7343.39</v>
      </c>
      <c r="Q333" s="30">
        <v>6410.27</v>
      </c>
      <c r="R333" s="29"/>
      <c r="S333" s="29"/>
      <c r="T333" s="29"/>
      <c r="U333" s="30">
        <v>2399.2800000000002</v>
      </c>
      <c r="V333" s="30">
        <v>875.37</v>
      </c>
      <c r="W333" s="29"/>
      <c r="X333" s="30">
        <v>3451.71</v>
      </c>
      <c r="Y333" s="30">
        <v>72.319999999999993</v>
      </c>
      <c r="Z333" s="30">
        <v>85.42</v>
      </c>
      <c r="AA333" s="30">
        <v>10282.68</v>
      </c>
      <c r="AB333" s="30">
        <v>3148.89</v>
      </c>
      <c r="AC333" s="30">
        <v>395.81</v>
      </c>
      <c r="AD333" s="30">
        <v>263.11</v>
      </c>
      <c r="AE333" s="30">
        <v>505.03</v>
      </c>
      <c r="AF333" s="30">
        <v>705.69</v>
      </c>
      <c r="AG333" s="30">
        <v>424.73</v>
      </c>
      <c r="AH333" s="30">
        <v>2519.83</v>
      </c>
      <c r="AI333" s="30">
        <v>1293.68</v>
      </c>
      <c r="AJ333" s="30">
        <v>931.97</v>
      </c>
      <c r="AK333" s="30">
        <v>725.01</v>
      </c>
      <c r="AL333" s="30">
        <v>1060.04</v>
      </c>
      <c r="AM333" s="30">
        <v>1388.91</v>
      </c>
      <c r="AN333" s="30">
        <v>1178.6099999999999</v>
      </c>
      <c r="AO333" s="30">
        <v>476.09</v>
      </c>
      <c r="AP333" s="30">
        <v>1284.18</v>
      </c>
      <c r="AQ333" s="30">
        <v>2782.83</v>
      </c>
      <c r="AR333" s="30">
        <v>1538.16</v>
      </c>
      <c r="AS333" s="30">
        <v>509.55</v>
      </c>
      <c r="AT333" s="30">
        <v>575.35</v>
      </c>
      <c r="AU333" s="30">
        <v>8638.9599999999991</v>
      </c>
      <c r="AV333" s="30">
        <v>4829.2299999999996</v>
      </c>
      <c r="AW333" s="30">
        <v>3875.67</v>
      </c>
      <c r="AX333" s="30">
        <v>5213.7</v>
      </c>
      <c r="AY333" s="30">
        <v>1327.03</v>
      </c>
      <c r="AZ333" s="30">
        <v>4390.97</v>
      </c>
      <c r="BA333" s="30">
        <v>11593.08</v>
      </c>
      <c r="BB333" s="30">
        <v>5505.51</v>
      </c>
      <c r="BC333" s="30">
        <v>308.64999999999998</v>
      </c>
      <c r="BD333" s="30">
        <v>2688.95</v>
      </c>
      <c r="BE333" s="30">
        <v>4357</v>
      </c>
      <c r="BF333" s="29"/>
      <c r="BG333" s="30">
        <v>5619.73</v>
      </c>
      <c r="BH333" s="30">
        <v>1600.95</v>
      </c>
      <c r="BI333" s="30">
        <v>4044.72</v>
      </c>
      <c r="BJ333" s="30">
        <v>5474.75</v>
      </c>
      <c r="BK333" s="30">
        <v>2291.4499999999998</v>
      </c>
      <c r="BL333" s="30">
        <v>4401.8599999999997</v>
      </c>
      <c r="BM333" s="30">
        <v>3114.29</v>
      </c>
      <c r="BN333" s="30">
        <v>959.94</v>
      </c>
      <c r="BO333" s="30">
        <v>4646.1099999999997</v>
      </c>
      <c r="BP333" s="30">
        <v>2568.92</v>
      </c>
      <c r="BQ333" s="30">
        <v>1330.41</v>
      </c>
      <c r="BR333" s="30">
        <v>2625.9</v>
      </c>
      <c r="BS333" s="30">
        <v>429.02</v>
      </c>
      <c r="BT333" s="30">
        <v>389.15</v>
      </c>
      <c r="BU333" s="30">
        <v>3674.29</v>
      </c>
      <c r="BV333" s="30">
        <v>300.17</v>
      </c>
      <c r="BW333" s="30">
        <v>488.32</v>
      </c>
      <c r="BX333" s="30">
        <v>1947.49</v>
      </c>
      <c r="BY333" s="29"/>
      <c r="BZ333" s="29"/>
      <c r="CA333" s="29"/>
      <c r="CB333" s="29"/>
      <c r="CC333" s="30">
        <v>1602.19</v>
      </c>
      <c r="CD333" s="30">
        <v>797.09</v>
      </c>
      <c r="CE333" s="30">
        <v>209.17</v>
      </c>
      <c r="CF333" s="30">
        <v>168.45</v>
      </c>
      <c r="CG333" s="30">
        <v>497.75</v>
      </c>
    </row>
    <row r="334" spans="1:85" x14ac:dyDescent="0.3">
      <c r="A334" s="25" t="s">
        <v>407</v>
      </c>
      <c r="B334" s="30">
        <v>140147.03</v>
      </c>
      <c r="C334" s="29"/>
      <c r="D334" s="30">
        <v>3440.11</v>
      </c>
      <c r="E334" s="30">
        <v>10568.65</v>
      </c>
      <c r="F334" s="30">
        <v>21934.9</v>
      </c>
      <c r="G334" s="30">
        <v>8890.31</v>
      </c>
      <c r="H334" s="30">
        <v>8921.2000000000007</v>
      </c>
      <c r="I334" s="30">
        <v>5369.89</v>
      </c>
      <c r="J334" s="30">
        <v>17500.61</v>
      </c>
      <c r="K334" s="30">
        <v>13319.34</v>
      </c>
      <c r="L334" s="30">
        <v>5713.47</v>
      </c>
      <c r="M334" s="30">
        <v>13022.07</v>
      </c>
      <c r="N334" s="30">
        <v>8313.67</v>
      </c>
      <c r="O334" s="30">
        <v>4672.68</v>
      </c>
      <c r="P334" s="30">
        <v>7305.85</v>
      </c>
      <c r="Q334" s="30">
        <v>6473.75</v>
      </c>
      <c r="R334" s="29"/>
      <c r="S334" s="29"/>
      <c r="T334" s="29"/>
      <c r="U334" s="30">
        <v>2416.7399999999998</v>
      </c>
      <c r="V334" s="30">
        <v>858.54</v>
      </c>
      <c r="W334" s="29"/>
      <c r="X334" s="30">
        <v>3277.6</v>
      </c>
      <c r="Y334" s="30">
        <v>74.37</v>
      </c>
      <c r="Z334" s="30">
        <v>88.14</v>
      </c>
      <c r="AA334" s="30">
        <v>10568.65</v>
      </c>
      <c r="AB334" s="30">
        <v>3192.55</v>
      </c>
      <c r="AC334" s="30">
        <v>401.06</v>
      </c>
      <c r="AD334" s="30">
        <v>265.60000000000002</v>
      </c>
      <c r="AE334" s="30">
        <v>530.19000000000005</v>
      </c>
      <c r="AF334" s="30">
        <v>717.82</v>
      </c>
      <c r="AG334" s="30">
        <v>419.56</v>
      </c>
      <c r="AH334" s="30">
        <v>2530.5500000000002</v>
      </c>
      <c r="AI334" s="30">
        <v>1299.26</v>
      </c>
      <c r="AJ334" s="30">
        <v>943.5</v>
      </c>
      <c r="AK334" s="30">
        <v>728.26</v>
      </c>
      <c r="AL334" s="30">
        <v>1052.24</v>
      </c>
      <c r="AM334" s="30">
        <v>1408.88</v>
      </c>
      <c r="AN334" s="30">
        <v>1172.76</v>
      </c>
      <c r="AO334" s="30">
        <v>474.8</v>
      </c>
      <c r="AP334" s="30">
        <v>1297.1500000000001</v>
      </c>
      <c r="AQ334" s="30">
        <v>2864.05</v>
      </c>
      <c r="AR334" s="30">
        <v>1550.66</v>
      </c>
      <c r="AS334" s="30">
        <v>509.51</v>
      </c>
      <c r="AT334" s="30">
        <v>576.51</v>
      </c>
      <c r="AU334" s="30">
        <v>8890.31</v>
      </c>
      <c r="AV334" s="30">
        <v>4944.82</v>
      </c>
      <c r="AW334" s="30">
        <v>3976.38</v>
      </c>
      <c r="AX334" s="30">
        <v>5369.89</v>
      </c>
      <c r="AY334" s="30">
        <v>1354.97</v>
      </c>
      <c r="AZ334" s="30">
        <v>4435.8999999999996</v>
      </c>
      <c r="BA334" s="30">
        <v>11709.74</v>
      </c>
      <c r="BB334" s="30">
        <v>5552.52</v>
      </c>
      <c r="BC334" s="30">
        <v>329.64</v>
      </c>
      <c r="BD334" s="30">
        <v>2584.9</v>
      </c>
      <c r="BE334" s="30">
        <v>4460.3999999999996</v>
      </c>
      <c r="BF334" s="29"/>
      <c r="BG334" s="30">
        <v>5713.47</v>
      </c>
      <c r="BH334" s="30">
        <v>1617.77</v>
      </c>
      <c r="BI334" s="30">
        <v>4063.08</v>
      </c>
      <c r="BJ334" s="30">
        <v>5087.46</v>
      </c>
      <c r="BK334" s="30">
        <v>2253.77</v>
      </c>
      <c r="BL334" s="30">
        <v>4232.72</v>
      </c>
      <c r="BM334" s="30">
        <v>3119.06</v>
      </c>
      <c r="BN334" s="30">
        <v>961.88</v>
      </c>
      <c r="BO334" s="30">
        <v>4672.68</v>
      </c>
      <c r="BP334" s="30">
        <v>2524.4499999999998</v>
      </c>
      <c r="BQ334" s="30">
        <v>1326.72</v>
      </c>
      <c r="BR334" s="30">
        <v>2643.73</v>
      </c>
      <c r="BS334" s="30">
        <v>419.74</v>
      </c>
      <c r="BT334" s="30">
        <v>391.22</v>
      </c>
      <c r="BU334" s="30">
        <v>3738.42</v>
      </c>
      <c r="BV334" s="30">
        <v>296.93</v>
      </c>
      <c r="BW334" s="30">
        <v>496.56</v>
      </c>
      <c r="BX334" s="30">
        <v>1941.84</v>
      </c>
      <c r="BY334" s="29"/>
      <c r="BZ334" s="29"/>
      <c r="CA334" s="29"/>
      <c r="CB334" s="29"/>
      <c r="CC334" s="30">
        <v>1615.29</v>
      </c>
      <c r="CD334" s="30">
        <v>801.45</v>
      </c>
      <c r="CE334" s="30">
        <v>209.85</v>
      </c>
      <c r="CF334" s="30">
        <v>165.79</v>
      </c>
      <c r="CG334" s="30">
        <v>482.9</v>
      </c>
    </row>
    <row r="335" spans="1:85" x14ac:dyDescent="0.3">
      <c r="A335" s="25" t="s">
        <v>408</v>
      </c>
      <c r="B335" s="30">
        <v>139745.70000000001</v>
      </c>
      <c r="C335" s="29"/>
      <c r="D335" s="30">
        <v>3343.35</v>
      </c>
      <c r="E335" s="30">
        <v>10689.19</v>
      </c>
      <c r="F335" s="30">
        <v>21453.57</v>
      </c>
      <c r="G335" s="30">
        <v>8739.09</v>
      </c>
      <c r="H335" s="30">
        <v>8753.92</v>
      </c>
      <c r="I335" s="30">
        <v>5355.33</v>
      </c>
      <c r="J335" s="30">
        <v>17721.09</v>
      </c>
      <c r="K335" s="30">
        <v>13243.74</v>
      </c>
      <c r="L335" s="30">
        <v>5878.17</v>
      </c>
      <c r="M335" s="30">
        <v>12895.77</v>
      </c>
      <c r="N335" s="30">
        <v>8523.65</v>
      </c>
      <c r="O335" s="30">
        <v>4809.24</v>
      </c>
      <c r="P335" s="30">
        <v>7225.75</v>
      </c>
      <c r="Q335" s="30">
        <v>6358.83</v>
      </c>
      <c r="R335" s="29"/>
      <c r="S335" s="29"/>
      <c r="T335" s="29"/>
      <c r="U335" s="30">
        <v>2420.19</v>
      </c>
      <c r="V335" s="30">
        <v>870.82</v>
      </c>
      <c r="W335" s="29"/>
      <c r="X335" s="30">
        <v>3178.71</v>
      </c>
      <c r="Y335" s="30">
        <v>75.84</v>
      </c>
      <c r="Z335" s="30">
        <v>88.8</v>
      </c>
      <c r="AA335" s="30">
        <v>10689.19</v>
      </c>
      <c r="AB335" s="30">
        <v>3079.05</v>
      </c>
      <c r="AC335" s="30">
        <v>395.41</v>
      </c>
      <c r="AD335" s="30">
        <v>260.3</v>
      </c>
      <c r="AE335" s="30">
        <v>522.04999999999995</v>
      </c>
      <c r="AF335" s="30">
        <v>692.5</v>
      </c>
      <c r="AG335" s="30">
        <v>412.81</v>
      </c>
      <c r="AH335" s="30">
        <v>2479.21</v>
      </c>
      <c r="AI335" s="30">
        <v>1267.1500000000001</v>
      </c>
      <c r="AJ335" s="30">
        <v>913.51</v>
      </c>
      <c r="AK335" s="30">
        <v>711.59</v>
      </c>
      <c r="AL335" s="30">
        <v>1016.94</v>
      </c>
      <c r="AM335" s="30">
        <v>1371.63</v>
      </c>
      <c r="AN335" s="30">
        <v>1143.94</v>
      </c>
      <c r="AO335" s="30">
        <v>455.4</v>
      </c>
      <c r="AP335" s="30">
        <v>1283.56</v>
      </c>
      <c r="AQ335" s="30">
        <v>2837.58</v>
      </c>
      <c r="AR335" s="30">
        <v>1554.95</v>
      </c>
      <c r="AS335" s="30">
        <v>489.04</v>
      </c>
      <c r="AT335" s="30">
        <v>566.95000000000005</v>
      </c>
      <c r="AU335" s="30">
        <v>8739.09</v>
      </c>
      <c r="AV335" s="30">
        <v>4831.43</v>
      </c>
      <c r="AW335" s="30">
        <v>3922.49</v>
      </c>
      <c r="AX335" s="30">
        <v>5355.33</v>
      </c>
      <c r="AY335" s="30">
        <v>1376.53</v>
      </c>
      <c r="AZ335" s="30">
        <v>4437.82</v>
      </c>
      <c r="BA335" s="30">
        <v>11906.74</v>
      </c>
      <c r="BB335" s="30">
        <v>5587.53</v>
      </c>
      <c r="BC335" s="30">
        <v>339.57</v>
      </c>
      <c r="BD335" s="30">
        <v>2485.0700000000002</v>
      </c>
      <c r="BE335" s="30">
        <v>4459.01</v>
      </c>
      <c r="BF335" s="29"/>
      <c r="BG335" s="30">
        <v>5878.17</v>
      </c>
      <c r="BH335" s="30">
        <v>1598.49</v>
      </c>
      <c r="BI335" s="30">
        <v>3981.68</v>
      </c>
      <c r="BJ335" s="30">
        <v>5027.13</v>
      </c>
      <c r="BK335" s="30">
        <v>2288.4699999999998</v>
      </c>
      <c r="BL335" s="30">
        <v>4290.71</v>
      </c>
      <c r="BM335" s="30">
        <v>3218.51</v>
      </c>
      <c r="BN335" s="30">
        <v>1014.43</v>
      </c>
      <c r="BO335" s="30">
        <v>4809.24</v>
      </c>
      <c r="BP335" s="30">
        <v>2449.19</v>
      </c>
      <c r="BQ335" s="30">
        <v>1304.75</v>
      </c>
      <c r="BR335" s="30">
        <v>2638.63</v>
      </c>
      <c r="BS335" s="30">
        <v>435.75</v>
      </c>
      <c r="BT335" s="30">
        <v>397.43</v>
      </c>
      <c r="BU335" s="30">
        <v>3619.84</v>
      </c>
      <c r="BV335" s="30">
        <v>300.92</v>
      </c>
      <c r="BW335" s="30">
        <v>491.46</v>
      </c>
      <c r="BX335" s="30">
        <v>1946.61</v>
      </c>
      <c r="BY335" s="29"/>
      <c r="BZ335" s="29"/>
      <c r="CA335" s="29"/>
      <c r="CB335" s="29"/>
      <c r="CC335" s="30">
        <v>1626.44</v>
      </c>
      <c r="CD335" s="30">
        <v>793.75</v>
      </c>
      <c r="CE335" s="30">
        <v>216.43</v>
      </c>
      <c r="CF335" s="30">
        <v>165.95</v>
      </c>
      <c r="CG335" s="30">
        <v>488.44</v>
      </c>
    </row>
    <row r="336" spans="1:85" x14ac:dyDescent="0.3">
      <c r="A336" s="25" t="s">
        <v>409</v>
      </c>
      <c r="B336" s="30">
        <v>139577.41</v>
      </c>
      <c r="C336" s="29"/>
      <c r="D336" s="30">
        <v>3314.65</v>
      </c>
      <c r="E336" s="30">
        <v>10764.66</v>
      </c>
      <c r="F336" s="30">
        <v>20874.439999999999</v>
      </c>
      <c r="G336" s="30">
        <v>8488.56</v>
      </c>
      <c r="H336" s="30">
        <v>8614.84</v>
      </c>
      <c r="I336" s="30">
        <v>5430.98</v>
      </c>
      <c r="J336" s="30">
        <v>17890.7</v>
      </c>
      <c r="K336" s="30">
        <v>13465.76</v>
      </c>
      <c r="L336" s="30">
        <v>6042.16</v>
      </c>
      <c r="M336" s="30">
        <v>12636.03</v>
      </c>
      <c r="N336" s="30">
        <v>8664.15</v>
      </c>
      <c r="O336" s="30">
        <v>4975.8599999999997</v>
      </c>
      <c r="P336" s="30">
        <v>7132.62</v>
      </c>
      <c r="Q336" s="30">
        <v>6433.19</v>
      </c>
      <c r="R336" s="29"/>
      <c r="S336" s="29"/>
      <c r="T336" s="29"/>
      <c r="U336" s="30">
        <v>2447.83</v>
      </c>
      <c r="V336" s="30">
        <v>883.23</v>
      </c>
      <c r="W336" s="29"/>
      <c r="X336" s="30">
        <v>3144.58</v>
      </c>
      <c r="Y336" s="30">
        <v>78.23</v>
      </c>
      <c r="Z336" s="30">
        <v>91.84</v>
      </c>
      <c r="AA336" s="30">
        <v>10764.66</v>
      </c>
      <c r="AB336" s="30">
        <v>2889.49</v>
      </c>
      <c r="AC336" s="30">
        <v>396.87</v>
      </c>
      <c r="AD336" s="30">
        <v>252.65</v>
      </c>
      <c r="AE336" s="30">
        <v>548.49</v>
      </c>
      <c r="AF336" s="30">
        <v>672.48</v>
      </c>
      <c r="AG336" s="30">
        <v>404.44</v>
      </c>
      <c r="AH336" s="30">
        <v>2413.12</v>
      </c>
      <c r="AI336" s="30">
        <v>1243.21</v>
      </c>
      <c r="AJ336" s="30">
        <v>878.8</v>
      </c>
      <c r="AK336" s="30">
        <v>703.25</v>
      </c>
      <c r="AL336" s="30">
        <v>984.18</v>
      </c>
      <c r="AM336" s="30">
        <v>1316.44</v>
      </c>
      <c r="AN336" s="30">
        <v>1118.9000000000001</v>
      </c>
      <c r="AO336" s="30">
        <v>436.18</v>
      </c>
      <c r="AP336" s="30">
        <v>1267.27</v>
      </c>
      <c r="AQ336" s="30">
        <v>2778.28</v>
      </c>
      <c r="AR336" s="30">
        <v>1542.1</v>
      </c>
      <c r="AS336" s="30">
        <v>469.67</v>
      </c>
      <c r="AT336" s="30">
        <v>558.61</v>
      </c>
      <c r="AU336" s="30">
        <v>8488.56</v>
      </c>
      <c r="AV336" s="30">
        <v>4726.84</v>
      </c>
      <c r="AW336" s="30">
        <v>3888</v>
      </c>
      <c r="AX336" s="30">
        <v>5430.98</v>
      </c>
      <c r="AY336" s="30">
        <v>1408.04</v>
      </c>
      <c r="AZ336" s="30">
        <v>4451.1899999999996</v>
      </c>
      <c r="BA336" s="30">
        <v>12031.47</v>
      </c>
      <c r="BB336" s="30">
        <v>5758.45</v>
      </c>
      <c r="BC336" s="30">
        <v>367.72</v>
      </c>
      <c r="BD336" s="30">
        <v>2514.02</v>
      </c>
      <c r="BE336" s="30">
        <v>4430.74</v>
      </c>
      <c r="BF336" s="29"/>
      <c r="BG336" s="30">
        <v>6042.16</v>
      </c>
      <c r="BH336" s="30">
        <v>1575.82</v>
      </c>
      <c r="BI336" s="30">
        <v>3871.8</v>
      </c>
      <c r="BJ336" s="30">
        <v>4929.96</v>
      </c>
      <c r="BK336" s="30">
        <v>2258.46</v>
      </c>
      <c r="BL336" s="30">
        <v>4309.8100000000004</v>
      </c>
      <c r="BM336" s="30">
        <v>3303.55</v>
      </c>
      <c r="BN336" s="30">
        <v>1050.79</v>
      </c>
      <c r="BO336" s="30">
        <v>4975.8599999999997</v>
      </c>
      <c r="BP336" s="30">
        <v>2362.36</v>
      </c>
      <c r="BQ336" s="30">
        <v>1287.33</v>
      </c>
      <c r="BR336" s="30">
        <v>2644.24</v>
      </c>
      <c r="BS336" s="30">
        <v>436.19</v>
      </c>
      <c r="BT336" s="30">
        <v>402.5</v>
      </c>
      <c r="BU336" s="30">
        <v>3675.32</v>
      </c>
      <c r="BV336" s="30">
        <v>304.79000000000002</v>
      </c>
      <c r="BW336" s="30">
        <v>501.99</v>
      </c>
      <c r="BX336" s="30">
        <v>1951.08</v>
      </c>
      <c r="BY336" s="29"/>
      <c r="BZ336" s="29"/>
      <c r="CA336" s="29"/>
      <c r="CB336" s="29"/>
      <c r="CC336" s="30">
        <v>1656.14</v>
      </c>
      <c r="CD336" s="30">
        <v>791.69</v>
      </c>
      <c r="CE336" s="30">
        <v>219.46</v>
      </c>
      <c r="CF336" s="30">
        <v>166.7</v>
      </c>
      <c r="CG336" s="30">
        <v>497.08</v>
      </c>
    </row>
    <row r="337" spans="1:85" x14ac:dyDescent="0.3">
      <c r="A337" s="25" t="s">
        <v>410</v>
      </c>
      <c r="B337" s="30">
        <v>139488.14000000001</v>
      </c>
      <c r="C337" s="29"/>
      <c r="D337" s="30">
        <v>3257.58</v>
      </c>
      <c r="E337" s="30">
        <v>10492.18</v>
      </c>
      <c r="F337" s="30">
        <v>20567.46</v>
      </c>
      <c r="G337" s="30">
        <v>8483.81</v>
      </c>
      <c r="H337" s="30">
        <v>8626.25</v>
      </c>
      <c r="I337" s="30">
        <v>5485.35</v>
      </c>
      <c r="J337" s="30">
        <v>17940.13</v>
      </c>
      <c r="K337" s="30">
        <v>13373.86</v>
      </c>
      <c r="L337" s="30">
        <v>6118.71</v>
      </c>
      <c r="M337" s="30">
        <v>12657.53</v>
      </c>
      <c r="N337" s="30">
        <v>8905.7000000000007</v>
      </c>
      <c r="O337" s="30">
        <v>5064.38</v>
      </c>
      <c r="P337" s="30">
        <v>7189.6</v>
      </c>
      <c r="Q337" s="30">
        <v>6419.26</v>
      </c>
      <c r="R337" s="29"/>
      <c r="S337" s="29"/>
      <c r="T337" s="29"/>
      <c r="U337" s="30">
        <v>2449.29</v>
      </c>
      <c r="V337" s="30">
        <v>899.97</v>
      </c>
      <c r="W337" s="29"/>
      <c r="X337" s="30">
        <v>3089.42</v>
      </c>
      <c r="Y337" s="30">
        <v>80</v>
      </c>
      <c r="Z337" s="30">
        <v>88.16</v>
      </c>
      <c r="AA337" s="30">
        <v>10492.18</v>
      </c>
      <c r="AB337" s="30">
        <v>2795.76</v>
      </c>
      <c r="AC337" s="30">
        <v>395.21</v>
      </c>
      <c r="AD337" s="30">
        <v>252.5</v>
      </c>
      <c r="AE337" s="30">
        <v>547.59</v>
      </c>
      <c r="AF337" s="30">
        <v>660.02</v>
      </c>
      <c r="AG337" s="30">
        <v>402.8</v>
      </c>
      <c r="AH337" s="30">
        <v>2374.08</v>
      </c>
      <c r="AI337" s="30">
        <v>1220.26</v>
      </c>
      <c r="AJ337" s="30">
        <v>863.33</v>
      </c>
      <c r="AK337" s="30">
        <v>703.59</v>
      </c>
      <c r="AL337" s="30">
        <v>969.78</v>
      </c>
      <c r="AM337" s="30">
        <v>1286.6500000000001</v>
      </c>
      <c r="AN337" s="30">
        <v>1103.69</v>
      </c>
      <c r="AO337" s="30">
        <v>431.1</v>
      </c>
      <c r="AP337" s="30">
        <v>1252.5999999999999</v>
      </c>
      <c r="AQ337" s="30">
        <v>2757.37</v>
      </c>
      <c r="AR337" s="30">
        <v>1536.68</v>
      </c>
      <c r="AS337" s="30">
        <v>465.3</v>
      </c>
      <c r="AT337" s="30">
        <v>549.16</v>
      </c>
      <c r="AU337" s="30">
        <v>8483.81</v>
      </c>
      <c r="AV337" s="30">
        <v>4726.46</v>
      </c>
      <c r="AW337" s="30">
        <v>3899.8</v>
      </c>
      <c r="AX337" s="30">
        <v>5485.35</v>
      </c>
      <c r="AY337" s="30">
        <v>1404.41</v>
      </c>
      <c r="AZ337" s="30">
        <v>4452.74</v>
      </c>
      <c r="BA337" s="30">
        <v>12082.99</v>
      </c>
      <c r="BB337" s="30">
        <v>5708.35</v>
      </c>
      <c r="BC337" s="30">
        <v>324.3</v>
      </c>
      <c r="BD337" s="30">
        <v>2478.5500000000002</v>
      </c>
      <c r="BE337" s="30">
        <v>4466.49</v>
      </c>
      <c r="BF337" s="29"/>
      <c r="BG337" s="30">
        <v>6118.71</v>
      </c>
      <c r="BH337" s="30">
        <v>1542.49</v>
      </c>
      <c r="BI337" s="30">
        <v>3762.67</v>
      </c>
      <c r="BJ337" s="30">
        <v>5055.01</v>
      </c>
      <c r="BK337" s="30">
        <v>2297.36</v>
      </c>
      <c r="BL337" s="30">
        <v>4449.0200000000004</v>
      </c>
      <c r="BM337" s="30">
        <v>3359.81</v>
      </c>
      <c r="BN337" s="30">
        <v>1096.8699999999999</v>
      </c>
      <c r="BO337" s="30">
        <v>5064.38</v>
      </c>
      <c r="BP337" s="30">
        <v>2416.39</v>
      </c>
      <c r="BQ337" s="30">
        <v>1301.0999999999999</v>
      </c>
      <c r="BR337" s="30">
        <v>2621.09</v>
      </c>
      <c r="BS337" s="30">
        <v>441.85</v>
      </c>
      <c r="BT337" s="30">
        <v>409.17</v>
      </c>
      <c r="BU337" s="30">
        <v>3634.72</v>
      </c>
      <c r="BV337" s="30">
        <v>308.64999999999998</v>
      </c>
      <c r="BW337" s="30">
        <v>507.67</v>
      </c>
      <c r="BX337" s="30">
        <v>1968.22</v>
      </c>
      <c r="BY337" s="29"/>
      <c r="BZ337" s="29"/>
      <c r="CA337" s="29"/>
      <c r="CB337" s="29"/>
      <c r="CC337" s="30">
        <v>1647.01</v>
      </c>
      <c r="CD337" s="30">
        <v>802.28</v>
      </c>
      <c r="CE337" s="30">
        <v>223.06</v>
      </c>
      <c r="CF337" s="30">
        <v>168.13</v>
      </c>
      <c r="CG337" s="30">
        <v>508.78</v>
      </c>
    </row>
    <row r="338" spans="1:85" x14ac:dyDescent="0.3">
      <c r="A338" s="25" t="s">
        <v>411</v>
      </c>
      <c r="B338" s="30">
        <v>134786.10999999999</v>
      </c>
      <c r="C338" s="29"/>
      <c r="D338" s="30">
        <v>3165.48</v>
      </c>
      <c r="E338" s="30">
        <v>9982.33</v>
      </c>
      <c r="F338" s="30">
        <v>19811.580000000002</v>
      </c>
      <c r="G338" s="30">
        <v>8232.2800000000007</v>
      </c>
      <c r="H338" s="30">
        <v>8273.5</v>
      </c>
      <c r="I338" s="30">
        <v>5250.17</v>
      </c>
      <c r="J338" s="30">
        <v>17300.37</v>
      </c>
      <c r="K338" s="30">
        <v>12662.85</v>
      </c>
      <c r="L338" s="30">
        <v>5868.48</v>
      </c>
      <c r="M338" s="30">
        <v>12645.17</v>
      </c>
      <c r="N338" s="30">
        <v>8802.5300000000007</v>
      </c>
      <c r="O338" s="30">
        <v>4822.74</v>
      </c>
      <c r="P338" s="30">
        <v>7045.85</v>
      </c>
      <c r="Q338" s="30">
        <v>6160.25</v>
      </c>
      <c r="R338" s="29"/>
      <c r="S338" s="29"/>
      <c r="T338" s="29"/>
      <c r="U338" s="30">
        <v>2362.4699999999998</v>
      </c>
      <c r="V338" s="30">
        <v>877.98</v>
      </c>
      <c r="W338" s="29"/>
      <c r="X338" s="30">
        <v>3004.97</v>
      </c>
      <c r="Y338" s="30">
        <v>78.760000000000005</v>
      </c>
      <c r="Z338" s="30">
        <v>81.75</v>
      </c>
      <c r="AA338" s="30">
        <v>9982.33</v>
      </c>
      <c r="AB338" s="30">
        <v>2679.31</v>
      </c>
      <c r="AC338" s="30">
        <v>374.53</v>
      </c>
      <c r="AD338" s="30">
        <v>243.63</v>
      </c>
      <c r="AE338" s="30">
        <v>510.56</v>
      </c>
      <c r="AF338" s="30">
        <v>642.91999999999996</v>
      </c>
      <c r="AG338" s="30">
        <v>387.12</v>
      </c>
      <c r="AH338" s="30">
        <v>2278.3200000000002</v>
      </c>
      <c r="AI338" s="30">
        <v>1166.19</v>
      </c>
      <c r="AJ338" s="30">
        <v>842.05</v>
      </c>
      <c r="AK338" s="30">
        <v>674.6</v>
      </c>
      <c r="AL338" s="30">
        <v>928.48</v>
      </c>
      <c r="AM338" s="30">
        <v>1248.58</v>
      </c>
      <c r="AN338" s="30">
        <v>1061.18</v>
      </c>
      <c r="AO338" s="30">
        <v>418.47</v>
      </c>
      <c r="AP338" s="30">
        <v>1198.73</v>
      </c>
      <c r="AQ338" s="30">
        <v>2713.29</v>
      </c>
      <c r="AR338" s="30">
        <v>1477.05</v>
      </c>
      <c r="AS338" s="30">
        <v>449.86</v>
      </c>
      <c r="AT338" s="30">
        <v>516.70000000000005</v>
      </c>
      <c r="AU338" s="30">
        <v>8232.2800000000007</v>
      </c>
      <c r="AV338" s="30">
        <v>4543.1099999999997</v>
      </c>
      <c r="AW338" s="30">
        <v>3730.38</v>
      </c>
      <c r="AX338" s="30">
        <v>5250.17</v>
      </c>
      <c r="AY338" s="30">
        <v>1358.41</v>
      </c>
      <c r="AZ338" s="30">
        <v>4287.1499999999996</v>
      </c>
      <c r="BA338" s="30">
        <v>11654.81</v>
      </c>
      <c r="BB338" s="30">
        <v>5392.3</v>
      </c>
      <c r="BC338" s="30">
        <v>317.52999999999997</v>
      </c>
      <c r="BD338" s="30">
        <v>2296.7399999999998</v>
      </c>
      <c r="BE338" s="30">
        <v>4252.95</v>
      </c>
      <c r="BF338" s="29"/>
      <c r="BG338" s="30">
        <v>5868.48</v>
      </c>
      <c r="BH338" s="30">
        <v>1479.22</v>
      </c>
      <c r="BI338" s="30">
        <v>3655.83</v>
      </c>
      <c r="BJ338" s="30">
        <v>5242.8</v>
      </c>
      <c r="BK338" s="30">
        <v>2267.3200000000002</v>
      </c>
      <c r="BL338" s="30">
        <v>4503.54</v>
      </c>
      <c r="BM338" s="30">
        <v>3180.09</v>
      </c>
      <c r="BN338" s="30">
        <v>1118.9100000000001</v>
      </c>
      <c r="BO338" s="30">
        <v>4822.74</v>
      </c>
      <c r="BP338" s="30">
        <v>2406.3200000000002</v>
      </c>
      <c r="BQ338" s="30">
        <v>1267</v>
      </c>
      <c r="BR338" s="30">
        <v>2536.0500000000002</v>
      </c>
      <c r="BS338" s="30">
        <v>432.13</v>
      </c>
      <c r="BT338" s="30">
        <v>404.35</v>
      </c>
      <c r="BU338" s="30">
        <v>3471.66</v>
      </c>
      <c r="BV338" s="30">
        <v>298.83999999999997</v>
      </c>
      <c r="BW338" s="30">
        <v>474.77</v>
      </c>
      <c r="BX338" s="30">
        <v>1914.98</v>
      </c>
      <c r="BY338" s="29"/>
      <c r="BZ338" s="29"/>
      <c r="CA338" s="29"/>
      <c r="CB338" s="29"/>
      <c r="CC338" s="30">
        <v>1577.57</v>
      </c>
      <c r="CD338" s="30">
        <v>784.9</v>
      </c>
      <c r="CE338" s="30">
        <v>215.73</v>
      </c>
      <c r="CF338" s="30">
        <v>163.72999999999999</v>
      </c>
      <c r="CG338" s="30">
        <v>498.52</v>
      </c>
    </row>
    <row r="339" spans="1:85" x14ac:dyDescent="0.3">
      <c r="A339" s="25" t="s">
        <v>412</v>
      </c>
      <c r="B339" s="30">
        <v>138266.60999999999</v>
      </c>
      <c r="C339" s="29"/>
      <c r="D339" s="30">
        <v>3154.16</v>
      </c>
      <c r="E339" s="30">
        <v>10043.68</v>
      </c>
      <c r="F339" s="30">
        <v>20033.93</v>
      </c>
      <c r="G339" s="30">
        <v>8576.0499999999993</v>
      </c>
      <c r="H339" s="30">
        <v>8563.1200000000008</v>
      </c>
      <c r="I339" s="30">
        <v>5493.93</v>
      </c>
      <c r="J339" s="30">
        <v>17720.59</v>
      </c>
      <c r="K339" s="30">
        <v>13119.45</v>
      </c>
      <c r="L339" s="30">
        <v>6029.33</v>
      </c>
      <c r="M339" s="30">
        <v>12701.37</v>
      </c>
      <c r="N339" s="30">
        <v>9072.49</v>
      </c>
      <c r="O339" s="30">
        <v>4934.6400000000003</v>
      </c>
      <c r="P339" s="30">
        <v>7233.42</v>
      </c>
      <c r="Q339" s="30">
        <v>6707.57</v>
      </c>
      <c r="R339" s="29"/>
      <c r="S339" s="29"/>
      <c r="T339" s="29"/>
      <c r="U339" s="30">
        <v>2413.02</v>
      </c>
      <c r="V339" s="30">
        <v>904.66</v>
      </c>
      <c r="W339" s="29"/>
      <c r="X339" s="30">
        <v>2979.96</v>
      </c>
      <c r="Y339" s="30">
        <v>82.72</v>
      </c>
      <c r="Z339" s="30">
        <v>91.48</v>
      </c>
      <c r="AA339" s="30">
        <v>10043.68</v>
      </c>
      <c r="AB339" s="30">
        <v>2788.22</v>
      </c>
      <c r="AC339" s="30">
        <v>376.44</v>
      </c>
      <c r="AD339" s="30">
        <v>248.14</v>
      </c>
      <c r="AE339" s="30">
        <v>513.04</v>
      </c>
      <c r="AF339" s="30">
        <v>645.28</v>
      </c>
      <c r="AG339" s="30">
        <v>390.85</v>
      </c>
      <c r="AH339" s="30">
        <v>2291.09</v>
      </c>
      <c r="AI339" s="30">
        <v>1163.1400000000001</v>
      </c>
      <c r="AJ339" s="30">
        <v>836.32</v>
      </c>
      <c r="AK339" s="30">
        <v>683.02</v>
      </c>
      <c r="AL339" s="30">
        <v>942.02</v>
      </c>
      <c r="AM339" s="30">
        <v>1260.6400000000001</v>
      </c>
      <c r="AN339" s="30">
        <v>1061.81</v>
      </c>
      <c r="AO339" s="30">
        <v>426.38</v>
      </c>
      <c r="AP339" s="30">
        <v>1202.31</v>
      </c>
      <c r="AQ339" s="30">
        <v>2718.39</v>
      </c>
      <c r="AR339" s="30">
        <v>1506.72</v>
      </c>
      <c r="AS339" s="30">
        <v>464.1</v>
      </c>
      <c r="AT339" s="30">
        <v>516.02</v>
      </c>
      <c r="AU339" s="30">
        <v>8576.0499999999993</v>
      </c>
      <c r="AV339" s="30">
        <v>4678.24</v>
      </c>
      <c r="AW339" s="30">
        <v>3884.89</v>
      </c>
      <c r="AX339" s="30">
        <v>5493.93</v>
      </c>
      <c r="AY339" s="30">
        <v>1432.05</v>
      </c>
      <c r="AZ339" s="30">
        <v>4408.67</v>
      </c>
      <c r="BA339" s="30">
        <v>11879.87</v>
      </c>
      <c r="BB339" s="30">
        <v>5777.35</v>
      </c>
      <c r="BC339" s="30">
        <v>338.88</v>
      </c>
      <c r="BD339" s="30">
        <v>2166.6999999999998</v>
      </c>
      <c r="BE339" s="30">
        <v>4414.04</v>
      </c>
      <c r="BF339" s="29"/>
      <c r="BG339" s="30">
        <v>6029.33</v>
      </c>
      <c r="BH339" s="30">
        <v>1462.94</v>
      </c>
      <c r="BI339" s="30">
        <v>3645.37</v>
      </c>
      <c r="BJ339" s="30">
        <v>5320.06</v>
      </c>
      <c r="BK339" s="30">
        <v>2272.9899999999998</v>
      </c>
      <c r="BL339" s="30">
        <v>4599.83</v>
      </c>
      <c r="BM339" s="30">
        <v>3277.66</v>
      </c>
      <c r="BN339" s="30">
        <v>1195</v>
      </c>
      <c r="BO339" s="30">
        <v>4934.6400000000003</v>
      </c>
      <c r="BP339" s="30">
        <v>2543.2199999999998</v>
      </c>
      <c r="BQ339" s="30">
        <v>1297.5899999999999</v>
      </c>
      <c r="BR339" s="30">
        <v>2525.85</v>
      </c>
      <c r="BS339" s="30">
        <v>447.39</v>
      </c>
      <c r="BT339" s="30">
        <v>419.37</v>
      </c>
      <c r="BU339" s="30">
        <v>3952.1</v>
      </c>
      <c r="BV339" s="30">
        <v>299.37</v>
      </c>
      <c r="BW339" s="30">
        <v>489.72</v>
      </c>
      <c r="BX339" s="30">
        <v>1966.37</v>
      </c>
      <c r="BY339" s="29"/>
      <c r="BZ339" s="29"/>
      <c r="CA339" s="29"/>
      <c r="CB339" s="29"/>
      <c r="CC339" s="30">
        <v>1584.19</v>
      </c>
      <c r="CD339" s="30">
        <v>828.83</v>
      </c>
      <c r="CE339" s="30">
        <v>222.48</v>
      </c>
      <c r="CF339" s="30">
        <v>163.82</v>
      </c>
      <c r="CG339" s="30">
        <v>518.35</v>
      </c>
    </row>
    <row r="340" spans="1:85" x14ac:dyDescent="0.3">
      <c r="A340" s="25" t="s">
        <v>413</v>
      </c>
      <c r="B340" s="30">
        <v>139259.48000000001</v>
      </c>
      <c r="C340" s="29"/>
      <c r="D340" s="30">
        <v>3170.39</v>
      </c>
      <c r="E340" s="30">
        <v>10131.450000000001</v>
      </c>
      <c r="F340" s="30">
        <v>19863.3</v>
      </c>
      <c r="G340" s="30">
        <v>8873.7099999999991</v>
      </c>
      <c r="H340" s="30">
        <v>8902.9699999999993</v>
      </c>
      <c r="I340" s="30">
        <v>5614.52</v>
      </c>
      <c r="J340" s="30">
        <v>17766.419999999998</v>
      </c>
      <c r="K340" s="30">
        <v>13282.65</v>
      </c>
      <c r="L340" s="30">
        <v>6159.69</v>
      </c>
      <c r="M340" s="30">
        <v>12752.67</v>
      </c>
      <c r="N340" s="30">
        <v>9065.31</v>
      </c>
      <c r="O340" s="30">
        <v>5025.2299999999996</v>
      </c>
      <c r="P340" s="30">
        <v>7326.38</v>
      </c>
      <c r="Q340" s="30">
        <v>6393.65</v>
      </c>
      <c r="R340" s="29"/>
      <c r="S340" s="29"/>
      <c r="T340" s="29"/>
      <c r="U340" s="30">
        <v>2431.0100000000002</v>
      </c>
      <c r="V340" s="30">
        <v>912.79</v>
      </c>
      <c r="W340" s="29"/>
      <c r="X340" s="30">
        <v>2997.66</v>
      </c>
      <c r="Y340" s="30">
        <v>84.04</v>
      </c>
      <c r="Z340" s="30">
        <v>88.69</v>
      </c>
      <c r="AA340" s="30">
        <v>10131.450000000001</v>
      </c>
      <c r="AB340" s="30">
        <v>2809.73</v>
      </c>
      <c r="AC340" s="30">
        <v>353.4</v>
      </c>
      <c r="AD340" s="30">
        <v>244.07</v>
      </c>
      <c r="AE340" s="30">
        <v>426.26</v>
      </c>
      <c r="AF340" s="30">
        <v>612.51</v>
      </c>
      <c r="AG340" s="30">
        <v>392.77</v>
      </c>
      <c r="AH340" s="30">
        <v>2292.38</v>
      </c>
      <c r="AI340" s="30">
        <v>1159.08</v>
      </c>
      <c r="AJ340" s="30">
        <v>826.9</v>
      </c>
      <c r="AK340" s="30">
        <v>670.77</v>
      </c>
      <c r="AL340" s="30">
        <v>939.95</v>
      </c>
      <c r="AM340" s="30">
        <v>1251.9000000000001</v>
      </c>
      <c r="AN340" s="30">
        <v>1051.6099999999999</v>
      </c>
      <c r="AO340" s="30">
        <v>431.22</v>
      </c>
      <c r="AP340" s="30">
        <v>1187.8399999999999</v>
      </c>
      <c r="AQ340" s="30">
        <v>2754.95</v>
      </c>
      <c r="AR340" s="30">
        <v>1493.93</v>
      </c>
      <c r="AS340" s="30">
        <v>470.78</v>
      </c>
      <c r="AT340" s="30">
        <v>493.21</v>
      </c>
      <c r="AU340" s="30">
        <v>8873.7099999999991</v>
      </c>
      <c r="AV340" s="30">
        <v>4857.55</v>
      </c>
      <c r="AW340" s="30">
        <v>4045.42</v>
      </c>
      <c r="AX340" s="30">
        <v>5614.52</v>
      </c>
      <c r="AY340" s="30">
        <v>1412.13</v>
      </c>
      <c r="AZ340" s="30">
        <v>4350.72</v>
      </c>
      <c r="BA340" s="30">
        <v>12003.57</v>
      </c>
      <c r="BB340" s="30">
        <v>5659.84</v>
      </c>
      <c r="BC340" s="30">
        <v>322.02999999999997</v>
      </c>
      <c r="BD340" s="30">
        <v>2299.6799999999998</v>
      </c>
      <c r="BE340" s="30">
        <v>4617.32</v>
      </c>
      <c r="BF340" s="29"/>
      <c r="BG340" s="30">
        <v>6159.69</v>
      </c>
      <c r="BH340" s="30">
        <v>1448.91</v>
      </c>
      <c r="BI340" s="30">
        <v>3674.52</v>
      </c>
      <c r="BJ340" s="30">
        <v>5341.3</v>
      </c>
      <c r="BK340" s="30">
        <v>2287.9499999999998</v>
      </c>
      <c r="BL340" s="30">
        <v>4550.53</v>
      </c>
      <c r="BM340" s="30">
        <v>3316.12</v>
      </c>
      <c r="BN340" s="30">
        <v>1198.6600000000001</v>
      </c>
      <c r="BO340" s="30">
        <v>5025.2299999999996</v>
      </c>
      <c r="BP340" s="30">
        <v>2606.69</v>
      </c>
      <c r="BQ340" s="30">
        <v>1321.27</v>
      </c>
      <c r="BR340" s="30">
        <v>2527.69</v>
      </c>
      <c r="BS340" s="30">
        <v>449.51</v>
      </c>
      <c r="BT340" s="30">
        <v>421.2</v>
      </c>
      <c r="BU340" s="30">
        <v>3605.44</v>
      </c>
      <c r="BV340" s="30">
        <v>304.89999999999998</v>
      </c>
      <c r="BW340" s="30">
        <v>484.07</v>
      </c>
      <c r="BX340" s="30">
        <v>1999.23</v>
      </c>
      <c r="BY340" s="29"/>
      <c r="BZ340" s="29"/>
      <c r="CA340" s="29"/>
      <c r="CB340" s="29"/>
      <c r="CC340" s="30">
        <v>1583.59</v>
      </c>
      <c r="CD340" s="30">
        <v>847.43</v>
      </c>
      <c r="CE340" s="30">
        <v>224.21</v>
      </c>
      <c r="CF340" s="30">
        <v>164.51</v>
      </c>
      <c r="CG340" s="30">
        <v>524.05999999999995</v>
      </c>
    </row>
    <row r="341" spans="1:85" x14ac:dyDescent="0.3">
      <c r="A341" s="25" t="s">
        <v>414</v>
      </c>
      <c r="B341" s="30">
        <v>143199.85999999999</v>
      </c>
      <c r="C341" s="29"/>
      <c r="D341" s="30">
        <v>3367.72</v>
      </c>
      <c r="E341" s="30">
        <v>10474.58</v>
      </c>
      <c r="F341" s="30">
        <v>20150.98</v>
      </c>
      <c r="G341" s="30">
        <v>9064.52</v>
      </c>
      <c r="H341" s="30">
        <v>9027.01</v>
      </c>
      <c r="I341" s="30">
        <v>5768.76</v>
      </c>
      <c r="J341" s="30">
        <v>18188.7</v>
      </c>
      <c r="K341" s="30">
        <v>13796.25</v>
      </c>
      <c r="L341" s="30">
        <v>6353.23</v>
      </c>
      <c r="M341" s="30">
        <v>12960.66</v>
      </c>
      <c r="N341" s="30">
        <v>9256.4500000000007</v>
      </c>
      <c r="O341" s="30">
        <v>5147.8900000000003</v>
      </c>
      <c r="P341" s="30">
        <v>7584.75</v>
      </c>
      <c r="Q341" s="30">
        <v>7002.91</v>
      </c>
      <c r="R341" s="29"/>
      <c r="S341" s="29"/>
      <c r="T341" s="29"/>
      <c r="U341" s="30">
        <v>2483.41</v>
      </c>
      <c r="V341" s="30">
        <v>940.1</v>
      </c>
      <c r="W341" s="29"/>
      <c r="X341" s="30">
        <v>3179.24</v>
      </c>
      <c r="Y341" s="30">
        <v>88.77</v>
      </c>
      <c r="Z341" s="30">
        <v>99.72</v>
      </c>
      <c r="AA341" s="30">
        <v>10474.58</v>
      </c>
      <c r="AB341" s="30">
        <v>2886.84</v>
      </c>
      <c r="AC341" s="30">
        <v>350.57</v>
      </c>
      <c r="AD341" s="30">
        <v>253.03</v>
      </c>
      <c r="AE341" s="30">
        <v>399.81</v>
      </c>
      <c r="AF341" s="30">
        <v>603.69000000000005</v>
      </c>
      <c r="AG341" s="30">
        <v>403.24</v>
      </c>
      <c r="AH341" s="30">
        <v>2328.86</v>
      </c>
      <c r="AI341" s="30">
        <v>1177.1300000000001</v>
      </c>
      <c r="AJ341" s="30">
        <v>831.4</v>
      </c>
      <c r="AK341" s="30">
        <v>680.45</v>
      </c>
      <c r="AL341" s="30">
        <v>956.31</v>
      </c>
      <c r="AM341" s="30">
        <v>1272.23</v>
      </c>
      <c r="AN341" s="30">
        <v>1061.69</v>
      </c>
      <c r="AO341" s="30">
        <v>433.32</v>
      </c>
      <c r="AP341" s="30">
        <v>1203.1099999999999</v>
      </c>
      <c r="AQ341" s="30">
        <v>2797.89</v>
      </c>
      <c r="AR341" s="30">
        <v>1531.45</v>
      </c>
      <c r="AS341" s="30">
        <v>483.81</v>
      </c>
      <c r="AT341" s="30">
        <v>496.17</v>
      </c>
      <c r="AU341" s="30">
        <v>9064.52</v>
      </c>
      <c r="AV341" s="30">
        <v>4901.91</v>
      </c>
      <c r="AW341" s="30">
        <v>4125.1000000000004</v>
      </c>
      <c r="AX341" s="30">
        <v>5768.76</v>
      </c>
      <c r="AY341" s="30">
        <v>1491.68</v>
      </c>
      <c r="AZ341" s="30">
        <v>4460.8</v>
      </c>
      <c r="BA341" s="30">
        <v>12236.22</v>
      </c>
      <c r="BB341" s="30">
        <v>5982.42</v>
      </c>
      <c r="BC341" s="30">
        <v>308.35000000000002</v>
      </c>
      <c r="BD341" s="30">
        <v>2415.14</v>
      </c>
      <c r="BE341" s="30">
        <v>4701.21</v>
      </c>
      <c r="BF341" s="29"/>
      <c r="BG341" s="30">
        <v>6353.23</v>
      </c>
      <c r="BH341" s="30">
        <v>1454.63</v>
      </c>
      <c r="BI341" s="30">
        <v>3761.76</v>
      </c>
      <c r="BJ341" s="30">
        <v>5391.57</v>
      </c>
      <c r="BK341" s="30">
        <v>2352.69</v>
      </c>
      <c r="BL341" s="30">
        <v>4607.59</v>
      </c>
      <c r="BM341" s="30">
        <v>3372.9</v>
      </c>
      <c r="BN341" s="30">
        <v>1275.96</v>
      </c>
      <c r="BO341" s="30">
        <v>5147.8900000000003</v>
      </c>
      <c r="BP341" s="30">
        <v>2729.75</v>
      </c>
      <c r="BQ341" s="30">
        <v>1404.37</v>
      </c>
      <c r="BR341" s="30">
        <v>2558.98</v>
      </c>
      <c r="BS341" s="30">
        <v>457.15</v>
      </c>
      <c r="BT341" s="30">
        <v>434.5</v>
      </c>
      <c r="BU341" s="30">
        <v>4101.38</v>
      </c>
      <c r="BV341" s="30">
        <v>309.02</v>
      </c>
      <c r="BW341" s="30">
        <v>529.80999999999995</v>
      </c>
      <c r="BX341" s="30">
        <v>2062.6999999999998</v>
      </c>
      <c r="BY341" s="29"/>
      <c r="BZ341" s="29"/>
      <c r="CA341" s="29"/>
      <c r="CB341" s="29"/>
      <c r="CC341" s="30">
        <v>1607.58</v>
      </c>
      <c r="CD341" s="30">
        <v>875.84</v>
      </c>
      <c r="CE341" s="30">
        <v>228.9</v>
      </c>
      <c r="CF341" s="30">
        <v>165.91</v>
      </c>
      <c r="CG341" s="30">
        <v>545.28</v>
      </c>
    </row>
    <row r="342" spans="1:85" x14ac:dyDescent="0.3">
      <c r="A342" s="25" t="s">
        <v>415</v>
      </c>
      <c r="B342" s="30">
        <v>143248.31</v>
      </c>
      <c r="C342" s="29"/>
      <c r="D342" s="30">
        <v>3210.44</v>
      </c>
      <c r="E342" s="30">
        <v>9967.32</v>
      </c>
      <c r="F342" s="30">
        <v>18633.150000000001</v>
      </c>
      <c r="G342" s="30">
        <v>9325.14</v>
      </c>
      <c r="H342" s="30">
        <v>9427.2900000000009</v>
      </c>
      <c r="I342" s="30">
        <v>6174.38</v>
      </c>
      <c r="J342" s="30">
        <v>18111.13</v>
      </c>
      <c r="K342" s="30">
        <v>14439.16</v>
      </c>
      <c r="L342" s="30">
        <v>6508.31</v>
      </c>
      <c r="M342" s="30">
        <v>13031.65</v>
      </c>
      <c r="N342" s="30">
        <v>9443.4699999999993</v>
      </c>
      <c r="O342" s="30">
        <v>5281.63</v>
      </c>
      <c r="P342" s="30">
        <v>7458.27</v>
      </c>
      <c r="Q342" s="30">
        <v>7138.25</v>
      </c>
      <c r="R342" s="29"/>
      <c r="S342" s="29"/>
      <c r="T342" s="29"/>
      <c r="U342" s="30">
        <v>2464.35</v>
      </c>
      <c r="V342" s="30">
        <v>952.9</v>
      </c>
      <c r="W342" s="29"/>
      <c r="X342" s="30">
        <v>3008.44</v>
      </c>
      <c r="Y342" s="30">
        <v>91.66</v>
      </c>
      <c r="Z342" s="30">
        <v>110.34</v>
      </c>
      <c r="AA342" s="30">
        <v>9967.32</v>
      </c>
      <c r="AB342" s="30">
        <v>2598.79</v>
      </c>
      <c r="AC342" s="30">
        <v>327.05</v>
      </c>
      <c r="AD342" s="30">
        <v>230.61</v>
      </c>
      <c r="AE342" s="30">
        <v>335.32</v>
      </c>
      <c r="AF342" s="30">
        <v>489.08</v>
      </c>
      <c r="AG342" s="30">
        <v>388.26</v>
      </c>
      <c r="AH342" s="30">
        <v>2208.5100000000002</v>
      </c>
      <c r="AI342" s="30">
        <v>1146.78</v>
      </c>
      <c r="AJ342" s="30">
        <v>726.98</v>
      </c>
      <c r="AK342" s="30">
        <v>651.79</v>
      </c>
      <c r="AL342" s="30">
        <v>904.53</v>
      </c>
      <c r="AM342" s="30">
        <v>1136.67</v>
      </c>
      <c r="AN342" s="30">
        <v>1013.19</v>
      </c>
      <c r="AO342" s="30">
        <v>391.11</v>
      </c>
      <c r="AP342" s="30">
        <v>1158.8800000000001</v>
      </c>
      <c r="AQ342" s="30">
        <v>2525.5100000000002</v>
      </c>
      <c r="AR342" s="30">
        <v>1477.09</v>
      </c>
      <c r="AS342" s="30">
        <v>456.55</v>
      </c>
      <c r="AT342" s="30">
        <v>466.44</v>
      </c>
      <c r="AU342" s="30">
        <v>9325.14</v>
      </c>
      <c r="AV342" s="30">
        <v>5075.13</v>
      </c>
      <c r="AW342" s="30">
        <v>4352.17</v>
      </c>
      <c r="AX342" s="30">
        <v>6174.38</v>
      </c>
      <c r="AY342" s="30">
        <v>1524.6</v>
      </c>
      <c r="AZ342" s="30">
        <v>4409.88</v>
      </c>
      <c r="BA342" s="30">
        <v>12176.65</v>
      </c>
      <c r="BB342" s="30">
        <v>6214.55</v>
      </c>
      <c r="BC342" s="30">
        <v>301.95999999999998</v>
      </c>
      <c r="BD342" s="30">
        <v>2393.6799999999998</v>
      </c>
      <c r="BE342" s="30">
        <v>5143.75</v>
      </c>
      <c r="BF342" s="29"/>
      <c r="BG342" s="30">
        <v>6508.31</v>
      </c>
      <c r="BH342" s="30">
        <v>1442.45</v>
      </c>
      <c r="BI342" s="30">
        <v>3768.6</v>
      </c>
      <c r="BJ342" s="30">
        <v>5463.76</v>
      </c>
      <c r="BK342" s="30">
        <v>2356.84</v>
      </c>
      <c r="BL342" s="30">
        <v>4647.3599999999997</v>
      </c>
      <c r="BM342" s="30">
        <v>3453.9</v>
      </c>
      <c r="BN342" s="30">
        <v>1342.21</v>
      </c>
      <c r="BO342" s="30">
        <v>5281.63</v>
      </c>
      <c r="BP342" s="30">
        <v>2644.15</v>
      </c>
      <c r="BQ342" s="30">
        <v>1397.41</v>
      </c>
      <c r="BR342" s="30">
        <v>2529.7199999999998</v>
      </c>
      <c r="BS342" s="30">
        <v>453.96</v>
      </c>
      <c r="BT342" s="30">
        <v>433.03</v>
      </c>
      <c r="BU342" s="30">
        <v>4200</v>
      </c>
      <c r="BV342" s="30">
        <v>311.60000000000002</v>
      </c>
      <c r="BW342" s="30">
        <v>564.4</v>
      </c>
      <c r="BX342" s="30">
        <v>2062.25</v>
      </c>
      <c r="BY342" s="29"/>
      <c r="BZ342" s="29"/>
      <c r="CA342" s="29"/>
      <c r="CB342" s="29"/>
      <c r="CC342" s="30">
        <v>1597.97</v>
      </c>
      <c r="CD342" s="30">
        <v>866.38</v>
      </c>
      <c r="CE342" s="30">
        <v>233.21</v>
      </c>
      <c r="CF342" s="30">
        <v>165.25</v>
      </c>
      <c r="CG342" s="30">
        <v>554.42999999999995</v>
      </c>
    </row>
    <row r="343" spans="1:85" x14ac:dyDescent="0.3">
      <c r="A343" s="25" t="s">
        <v>416</v>
      </c>
      <c r="B343" s="30">
        <v>141604.5</v>
      </c>
      <c r="C343" s="29"/>
      <c r="D343" s="30">
        <v>3124.19</v>
      </c>
      <c r="E343" s="30">
        <v>9587.07</v>
      </c>
      <c r="F343" s="30">
        <v>18119.27</v>
      </c>
      <c r="G343" s="30">
        <v>9342.61</v>
      </c>
      <c r="H343" s="30">
        <v>9311.14</v>
      </c>
      <c r="I343" s="30">
        <v>6200.77</v>
      </c>
      <c r="J343" s="30">
        <v>17981.79</v>
      </c>
      <c r="K343" s="30">
        <v>14350.7</v>
      </c>
      <c r="L343" s="30">
        <v>6454.63</v>
      </c>
      <c r="M343" s="30">
        <v>12843.37</v>
      </c>
      <c r="N343" s="30">
        <v>9429.6200000000008</v>
      </c>
      <c r="O343" s="30">
        <v>5216.8999999999996</v>
      </c>
      <c r="P343" s="30">
        <v>7405.86</v>
      </c>
      <c r="Q343" s="30">
        <v>7181.38</v>
      </c>
      <c r="R343" s="29"/>
      <c r="S343" s="29"/>
      <c r="T343" s="29"/>
      <c r="U343" s="30">
        <v>2419.71</v>
      </c>
      <c r="V343" s="30">
        <v>955.51</v>
      </c>
      <c r="W343" s="29"/>
      <c r="X343" s="30">
        <v>2919.21</v>
      </c>
      <c r="Y343" s="30">
        <v>92.29</v>
      </c>
      <c r="Z343" s="30">
        <v>112.7</v>
      </c>
      <c r="AA343" s="30">
        <v>9587.07</v>
      </c>
      <c r="AB343" s="30">
        <v>2469.8200000000002</v>
      </c>
      <c r="AC343" s="30">
        <v>312.74</v>
      </c>
      <c r="AD343" s="30">
        <v>233.9</v>
      </c>
      <c r="AE343" s="30">
        <v>314.18</v>
      </c>
      <c r="AF343" s="30">
        <v>456.63</v>
      </c>
      <c r="AG343" s="30">
        <v>378.08</v>
      </c>
      <c r="AH343" s="30">
        <v>2164.9699999999998</v>
      </c>
      <c r="AI343" s="30">
        <v>1128.06</v>
      </c>
      <c r="AJ343" s="30">
        <v>702.77</v>
      </c>
      <c r="AK343" s="30">
        <v>641.69000000000005</v>
      </c>
      <c r="AL343" s="30">
        <v>870.73</v>
      </c>
      <c r="AM343" s="30">
        <v>1103.83</v>
      </c>
      <c r="AN343" s="30">
        <v>989.48</v>
      </c>
      <c r="AO343" s="30">
        <v>374.52</v>
      </c>
      <c r="AP343" s="30">
        <v>1136.8800000000001</v>
      </c>
      <c r="AQ343" s="30">
        <v>2463.25</v>
      </c>
      <c r="AR343" s="30">
        <v>1470.64</v>
      </c>
      <c r="AS343" s="30">
        <v>449.07</v>
      </c>
      <c r="AT343" s="30">
        <v>458.05</v>
      </c>
      <c r="AU343" s="30">
        <v>9342.61</v>
      </c>
      <c r="AV343" s="30">
        <v>5011.12</v>
      </c>
      <c r="AW343" s="30">
        <v>4300.0200000000004</v>
      </c>
      <c r="AX343" s="30">
        <v>6200.77</v>
      </c>
      <c r="AY343" s="30">
        <v>1534.65</v>
      </c>
      <c r="AZ343" s="30">
        <v>4387.6099999999997</v>
      </c>
      <c r="BA343" s="30">
        <v>12059.53</v>
      </c>
      <c r="BB343" s="30">
        <v>6164.3</v>
      </c>
      <c r="BC343" s="30">
        <v>306.33</v>
      </c>
      <c r="BD343" s="30">
        <v>2328.21</v>
      </c>
      <c r="BE343" s="30">
        <v>5169.58</v>
      </c>
      <c r="BF343" s="29"/>
      <c r="BG343" s="30">
        <v>6454.63</v>
      </c>
      <c r="BH343" s="30">
        <v>1436.03</v>
      </c>
      <c r="BI343" s="30">
        <v>3770.84</v>
      </c>
      <c r="BJ343" s="30">
        <v>5277.49</v>
      </c>
      <c r="BK343" s="30">
        <v>2359.0100000000002</v>
      </c>
      <c r="BL343" s="30">
        <v>4630.5</v>
      </c>
      <c r="BM343" s="30">
        <v>3409.26</v>
      </c>
      <c r="BN343" s="30">
        <v>1389.85</v>
      </c>
      <c r="BO343" s="30">
        <v>5216.8999999999996</v>
      </c>
      <c r="BP343" s="30">
        <v>2586.36</v>
      </c>
      <c r="BQ343" s="30">
        <v>1432.27</v>
      </c>
      <c r="BR343" s="30">
        <v>2501.4299999999998</v>
      </c>
      <c r="BS343" s="30">
        <v>451.86</v>
      </c>
      <c r="BT343" s="30">
        <v>433.94</v>
      </c>
      <c r="BU343" s="30">
        <v>4243.6400000000003</v>
      </c>
      <c r="BV343" s="30">
        <v>306.83999999999997</v>
      </c>
      <c r="BW343" s="30">
        <v>556.14</v>
      </c>
      <c r="BX343" s="30">
        <v>2074.75</v>
      </c>
      <c r="BY343" s="29"/>
      <c r="BZ343" s="29"/>
      <c r="CA343" s="29"/>
      <c r="CB343" s="29"/>
      <c r="CC343" s="30">
        <v>1566.92</v>
      </c>
      <c r="CD343" s="30">
        <v>852.79</v>
      </c>
      <c r="CE343" s="30">
        <v>231.33</v>
      </c>
      <c r="CF343" s="30">
        <v>163.41</v>
      </c>
      <c r="CG343" s="30">
        <v>560.76</v>
      </c>
    </row>
    <row r="344" spans="1:85" x14ac:dyDescent="0.3">
      <c r="A344" s="25" t="s">
        <v>417</v>
      </c>
      <c r="B344" s="30">
        <v>143026.39000000001</v>
      </c>
      <c r="C344" s="29"/>
      <c r="D344" s="30">
        <v>3178.7</v>
      </c>
      <c r="E344" s="30">
        <v>9088.59</v>
      </c>
      <c r="F344" s="30">
        <v>18703.740000000002</v>
      </c>
      <c r="G344" s="30">
        <v>9678.84</v>
      </c>
      <c r="H344" s="30">
        <v>9542.84</v>
      </c>
      <c r="I344" s="30">
        <v>6333.96</v>
      </c>
      <c r="J344" s="30">
        <v>18326.560000000001</v>
      </c>
      <c r="K344" s="30">
        <v>14406.26</v>
      </c>
      <c r="L344" s="30">
        <v>6585.01</v>
      </c>
      <c r="M344" s="30">
        <v>12557.78</v>
      </c>
      <c r="N344" s="30">
        <v>9421.6</v>
      </c>
      <c r="O344" s="30">
        <v>5279.25</v>
      </c>
      <c r="P344" s="30">
        <v>7470.85</v>
      </c>
      <c r="Q344" s="30">
        <v>7322.11</v>
      </c>
      <c r="R344" s="29"/>
      <c r="S344" s="29"/>
      <c r="T344" s="29"/>
      <c r="U344" s="30">
        <v>2450.9899999999998</v>
      </c>
      <c r="V344" s="30">
        <v>966.45</v>
      </c>
      <c r="W344" s="29"/>
      <c r="X344" s="30">
        <v>2968.49</v>
      </c>
      <c r="Y344" s="30">
        <v>95.43</v>
      </c>
      <c r="Z344" s="30">
        <v>114.78</v>
      </c>
      <c r="AA344" s="30">
        <v>9088.59</v>
      </c>
      <c r="AB344" s="30">
        <v>2612.87</v>
      </c>
      <c r="AC344" s="30">
        <v>328.12</v>
      </c>
      <c r="AD344" s="30">
        <v>266.16000000000003</v>
      </c>
      <c r="AE344" s="30">
        <v>370.99</v>
      </c>
      <c r="AF344" s="30">
        <v>491.04</v>
      </c>
      <c r="AG344" s="30">
        <v>381.74</v>
      </c>
      <c r="AH344" s="30">
        <v>2204.1</v>
      </c>
      <c r="AI344" s="30">
        <v>1132.24</v>
      </c>
      <c r="AJ344" s="30">
        <v>729.39</v>
      </c>
      <c r="AK344" s="30">
        <v>662.98</v>
      </c>
      <c r="AL344" s="30">
        <v>884.54</v>
      </c>
      <c r="AM344" s="30">
        <v>1133.1099999999999</v>
      </c>
      <c r="AN344" s="30">
        <v>994.85</v>
      </c>
      <c r="AO344" s="30">
        <v>388.26</v>
      </c>
      <c r="AP344" s="30">
        <v>1148.72</v>
      </c>
      <c r="AQ344" s="30">
        <v>2543.9499999999998</v>
      </c>
      <c r="AR344" s="30">
        <v>1496.62</v>
      </c>
      <c r="AS344" s="30">
        <v>469.34</v>
      </c>
      <c r="AT344" s="30">
        <v>464.72</v>
      </c>
      <c r="AU344" s="30">
        <v>9678.84</v>
      </c>
      <c r="AV344" s="30">
        <v>5169.2700000000004</v>
      </c>
      <c r="AW344" s="30">
        <v>4373.57</v>
      </c>
      <c r="AX344" s="30">
        <v>6333.96</v>
      </c>
      <c r="AY344" s="30">
        <v>1554.41</v>
      </c>
      <c r="AZ344" s="30">
        <v>4474.33</v>
      </c>
      <c r="BA344" s="30">
        <v>12297.82</v>
      </c>
      <c r="BB344" s="30">
        <v>6272.54</v>
      </c>
      <c r="BC344" s="30">
        <v>280.60000000000002</v>
      </c>
      <c r="BD344" s="30">
        <v>2268.2399999999998</v>
      </c>
      <c r="BE344" s="30">
        <v>5189.6899999999996</v>
      </c>
      <c r="BF344" s="29"/>
      <c r="BG344" s="30">
        <v>6585.01</v>
      </c>
      <c r="BH344" s="30">
        <v>1408.71</v>
      </c>
      <c r="BI344" s="30">
        <v>3709.2</v>
      </c>
      <c r="BJ344" s="30">
        <v>5071.91</v>
      </c>
      <c r="BK344" s="30">
        <v>2367.96</v>
      </c>
      <c r="BL344" s="30">
        <v>4576.4399999999996</v>
      </c>
      <c r="BM344" s="30">
        <v>3436.13</v>
      </c>
      <c r="BN344" s="30">
        <v>1409.04</v>
      </c>
      <c r="BO344" s="30">
        <v>5279.25</v>
      </c>
      <c r="BP344" s="30">
        <v>2636.12</v>
      </c>
      <c r="BQ344" s="30">
        <v>1469.5</v>
      </c>
      <c r="BR344" s="30">
        <v>2475.14</v>
      </c>
      <c r="BS344" s="30">
        <v>445.48</v>
      </c>
      <c r="BT344" s="30">
        <v>444.61</v>
      </c>
      <c r="BU344" s="30">
        <v>4328</v>
      </c>
      <c r="BV344" s="30">
        <v>303.52999999999997</v>
      </c>
      <c r="BW344" s="30">
        <v>579.94000000000005</v>
      </c>
      <c r="BX344" s="30">
        <v>2110.64</v>
      </c>
      <c r="BY344" s="29"/>
      <c r="BZ344" s="29"/>
      <c r="CA344" s="29"/>
      <c r="CB344" s="29"/>
      <c r="CC344" s="30">
        <v>1546.69</v>
      </c>
      <c r="CD344" s="30">
        <v>904.3</v>
      </c>
      <c r="CE344" s="30">
        <v>233.38</v>
      </c>
      <c r="CF344" s="30">
        <v>162.43</v>
      </c>
      <c r="CG344" s="30">
        <v>570.65</v>
      </c>
    </row>
    <row r="345" spans="1:85" x14ac:dyDescent="0.3">
      <c r="A345" s="25" t="s">
        <v>418</v>
      </c>
      <c r="B345" s="30">
        <v>144446.07</v>
      </c>
      <c r="C345" s="29"/>
      <c r="D345" s="30">
        <v>3096.06</v>
      </c>
      <c r="E345" s="30">
        <v>8892.5</v>
      </c>
      <c r="F345" s="30">
        <v>19072.919999999998</v>
      </c>
      <c r="G345" s="30">
        <v>9951.08</v>
      </c>
      <c r="H345" s="30">
        <v>9678.57</v>
      </c>
      <c r="I345" s="30">
        <v>6413.29</v>
      </c>
      <c r="J345" s="30">
        <v>18651.97</v>
      </c>
      <c r="K345" s="30">
        <v>14573.56</v>
      </c>
      <c r="L345" s="30">
        <v>6779.15</v>
      </c>
      <c r="M345" s="30">
        <v>12629.98</v>
      </c>
      <c r="N345" s="30">
        <v>9522.66</v>
      </c>
      <c r="O345" s="30">
        <v>5355.99</v>
      </c>
      <c r="P345" s="30">
        <v>7493.84</v>
      </c>
      <c r="Q345" s="30">
        <v>7112.2</v>
      </c>
      <c r="R345" s="29"/>
      <c r="S345" s="29"/>
      <c r="T345" s="29"/>
      <c r="U345" s="30">
        <v>2499.91</v>
      </c>
      <c r="V345" s="30">
        <v>972.7</v>
      </c>
      <c r="W345" s="29"/>
      <c r="X345" s="30">
        <v>2887.92</v>
      </c>
      <c r="Y345" s="30">
        <v>98.28</v>
      </c>
      <c r="Z345" s="30">
        <v>109.85</v>
      </c>
      <c r="AA345" s="30">
        <v>8892.5</v>
      </c>
      <c r="AB345" s="30">
        <v>2729.65</v>
      </c>
      <c r="AC345" s="30">
        <v>333.45</v>
      </c>
      <c r="AD345" s="30">
        <v>282.94</v>
      </c>
      <c r="AE345" s="30">
        <v>389.39</v>
      </c>
      <c r="AF345" s="30">
        <v>506.17</v>
      </c>
      <c r="AG345" s="30">
        <v>382.34</v>
      </c>
      <c r="AH345" s="30">
        <v>2238.02</v>
      </c>
      <c r="AI345" s="30">
        <v>1135.5899999999999</v>
      </c>
      <c r="AJ345" s="30">
        <v>749.26</v>
      </c>
      <c r="AK345" s="30">
        <v>664.08</v>
      </c>
      <c r="AL345" s="30">
        <v>877.54</v>
      </c>
      <c r="AM345" s="30">
        <v>1152.1600000000001</v>
      </c>
      <c r="AN345" s="30">
        <v>998.07</v>
      </c>
      <c r="AO345" s="30">
        <v>390.71</v>
      </c>
      <c r="AP345" s="30">
        <v>1157.33</v>
      </c>
      <c r="AQ345" s="30">
        <v>2627.39</v>
      </c>
      <c r="AR345" s="30">
        <v>1520.18</v>
      </c>
      <c r="AS345" s="30">
        <v>469.91</v>
      </c>
      <c r="AT345" s="30">
        <v>468.73</v>
      </c>
      <c r="AU345" s="30">
        <v>9951.08</v>
      </c>
      <c r="AV345" s="30">
        <v>5284.98</v>
      </c>
      <c r="AW345" s="30">
        <v>4393.59</v>
      </c>
      <c r="AX345" s="30">
        <v>6413.29</v>
      </c>
      <c r="AY345" s="30">
        <v>1555.49</v>
      </c>
      <c r="AZ345" s="30">
        <v>4532.8500000000004</v>
      </c>
      <c r="BA345" s="30">
        <v>12563.63</v>
      </c>
      <c r="BB345" s="30">
        <v>6150.17</v>
      </c>
      <c r="BC345" s="30">
        <v>283.55</v>
      </c>
      <c r="BD345" s="30">
        <v>2484.12</v>
      </c>
      <c r="BE345" s="30">
        <v>5271.15</v>
      </c>
      <c r="BF345" s="29"/>
      <c r="BG345" s="30">
        <v>6779.15</v>
      </c>
      <c r="BH345" s="30">
        <v>1422.44</v>
      </c>
      <c r="BI345" s="30">
        <v>3754.58</v>
      </c>
      <c r="BJ345" s="30">
        <v>5066.63</v>
      </c>
      <c r="BK345" s="30">
        <v>2386.33</v>
      </c>
      <c r="BL345" s="30">
        <v>4646.54</v>
      </c>
      <c r="BM345" s="30">
        <v>3472.32</v>
      </c>
      <c r="BN345" s="30">
        <v>1403.8</v>
      </c>
      <c r="BO345" s="30">
        <v>5355.99</v>
      </c>
      <c r="BP345" s="30">
        <v>2636.56</v>
      </c>
      <c r="BQ345" s="30">
        <v>1477.71</v>
      </c>
      <c r="BR345" s="30">
        <v>2480.5300000000002</v>
      </c>
      <c r="BS345" s="30">
        <v>450.33</v>
      </c>
      <c r="BT345" s="30">
        <v>448.71</v>
      </c>
      <c r="BU345" s="30">
        <v>4057.48</v>
      </c>
      <c r="BV345" s="30">
        <v>318.05</v>
      </c>
      <c r="BW345" s="30">
        <v>579.73</v>
      </c>
      <c r="BX345" s="30">
        <v>2156.9499999999998</v>
      </c>
      <c r="BY345" s="29"/>
      <c r="BZ345" s="29"/>
      <c r="CA345" s="29"/>
      <c r="CB345" s="29"/>
      <c r="CC345" s="30">
        <v>1577.04</v>
      </c>
      <c r="CD345" s="30">
        <v>922.87</v>
      </c>
      <c r="CE345" s="30">
        <v>236.31</v>
      </c>
      <c r="CF345" s="30">
        <v>164.02</v>
      </c>
      <c r="CG345" s="30">
        <v>572.37</v>
      </c>
    </row>
    <row r="346" spans="1:85" x14ac:dyDescent="0.3">
      <c r="A346" s="25" t="s">
        <v>419</v>
      </c>
      <c r="B346" s="30">
        <v>140352.53</v>
      </c>
      <c r="C346" s="29"/>
      <c r="D346" s="30">
        <v>3039.02</v>
      </c>
      <c r="E346" s="30">
        <v>9012.66</v>
      </c>
      <c r="F346" s="30">
        <v>19515.21</v>
      </c>
      <c r="G346" s="30">
        <v>9342.19</v>
      </c>
      <c r="H346" s="30">
        <v>8855.1200000000008</v>
      </c>
      <c r="I346" s="30">
        <v>5928.5</v>
      </c>
      <c r="J346" s="30">
        <v>18317.919999999998</v>
      </c>
      <c r="K346" s="30">
        <v>13622.52</v>
      </c>
      <c r="L346" s="30">
        <v>6550.48</v>
      </c>
      <c r="M346" s="30">
        <v>12453.65</v>
      </c>
      <c r="N346" s="30">
        <v>9232.23</v>
      </c>
      <c r="O346" s="30">
        <v>5070.3100000000004</v>
      </c>
      <c r="P346" s="30">
        <v>7441.27</v>
      </c>
      <c r="Q346" s="30">
        <v>6879.62</v>
      </c>
      <c r="R346" s="29"/>
      <c r="S346" s="29"/>
      <c r="T346" s="29"/>
      <c r="U346" s="30">
        <v>2446.13</v>
      </c>
      <c r="V346" s="30">
        <v>948.22</v>
      </c>
      <c r="W346" s="29"/>
      <c r="X346" s="30">
        <v>2837.33</v>
      </c>
      <c r="Y346" s="30">
        <v>99.15</v>
      </c>
      <c r="Z346" s="30">
        <v>102.54</v>
      </c>
      <c r="AA346" s="30">
        <v>9012.66</v>
      </c>
      <c r="AB346" s="30">
        <v>2968.44</v>
      </c>
      <c r="AC346" s="30">
        <v>332.13</v>
      </c>
      <c r="AD346" s="30">
        <v>287.74</v>
      </c>
      <c r="AE346" s="30">
        <v>412.43</v>
      </c>
      <c r="AF346" s="30">
        <v>551.29999999999995</v>
      </c>
      <c r="AG346" s="30">
        <v>381.84</v>
      </c>
      <c r="AH346" s="30">
        <v>2217.3000000000002</v>
      </c>
      <c r="AI346" s="30">
        <v>1101.3699999999999</v>
      </c>
      <c r="AJ346" s="30">
        <v>786.3</v>
      </c>
      <c r="AK346" s="30">
        <v>662.75</v>
      </c>
      <c r="AL346" s="30">
        <v>851.59</v>
      </c>
      <c r="AM346" s="30">
        <v>1199.79</v>
      </c>
      <c r="AN346" s="30">
        <v>982.84</v>
      </c>
      <c r="AO346" s="30">
        <v>393.86</v>
      </c>
      <c r="AP346" s="30">
        <v>1154.8399999999999</v>
      </c>
      <c r="AQ346" s="30">
        <v>2739.32</v>
      </c>
      <c r="AR346" s="30">
        <v>1559.73</v>
      </c>
      <c r="AS346" s="30">
        <v>462.36</v>
      </c>
      <c r="AT346" s="30">
        <v>469.3</v>
      </c>
      <c r="AU346" s="30">
        <v>9342.19</v>
      </c>
      <c r="AV346" s="30">
        <v>4872.68</v>
      </c>
      <c r="AW346" s="30">
        <v>3982.44</v>
      </c>
      <c r="AX346" s="30">
        <v>5928.5</v>
      </c>
      <c r="AY346" s="30">
        <v>1504.31</v>
      </c>
      <c r="AZ346" s="30">
        <v>4500.4399999999996</v>
      </c>
      <c r="BA346" s="30">
        <v>12313.18</v>
      </c>
      <c r="BB346" s="30">
        <v>5788.45</v>
      </c>
      <c r="BC346" s="30">
        <v>287.89</v>
      </c>
      <c r="BD346" s="30">
        <v>2465.4299999999998</v>
      </c>
      <c r="BE346" s="30">
        <v>4698.8100000000004</v>
      </c>
      <c r="BF346" s="29"/>
      <c r="BG346" s="30">
        <v>6550.48</v>
      </c>
      <c r="BH346" s="30">
        <v>1379.71</v>
      </c>
      <c r="BI346" s="30">
        <v>3646.44</v>
      </c>
      <c r="BJ346" s="30">
        <v>5043.04</v>
      </c>
      <c r="BK346" s="30">
        <v>2384.46</v>
      </c>
      <c r="BL346" s="30">
        <v>4604.91</v>
      </c>
      <c r="BM346" s="30">
        <v>3260.98</v>
      </c>
      <c r="BN346" s="30">
        <v>1366.34</v>
      </c>
      <c r="BO346" s="30">
        <v>5070.3100000000004</v>
      </c>
      <c r="BP346" s="30">
        <v>2664.1</v>
      </c>
      <c r="BQ346" s="30">
        <v>1458.99</v>
      </c>
      <c r="BR346" s="30">
        <v>2431.7600000000002</v>
      </c>
      <c r="BS346" s="30">
        <v>446.63</v>
      </c>
      <c r="BT346" s="30">
        <v>439.79</v>
      </c>
      <c r="BU346" s="30">
        <v>3892.88</v>
      </c>
      <c r="BV346" s="30">
        <v>307.35000000000002</v>
      </c>
      <c r="BW346" s="30">
        <v>530.05999999999995</v>
      </c>
      <c r="BX346" s="30">
        <v>2149.33</v>
      </c>
      <c r="BY346" s="29"/>
      <c r="BZ346" s="29"/>
      <c r="CA346" s="29"/>
      <c r="CB346" s="29"/>
      <c r="CC346" s="30">
        <v>1522.56</v>
      </c>
      <c r="CD346" s="30">
        <v>923.56</v>
      </c>
      <c r="CE346" s="30">
        <v>228.13</v>
      </c>
      <c r="CF346" s="30">
        <v>159.04</v>
      </c>
      <c r="CG346" s="30">
        <v>561.04999999999995</v>
      </c>
    </row>
    <row r="347" spans="1:85" x14ac:dyDescent="0.3">
      <c r="A347" s="25" t="s">
        <v>420</v>
      </c>
      <c r="B347" s="30">
        <v>141603.82999999999</v>
      </c>
      <c r="C347" s="29"/>
      <c r="D347" s="30">
        <v>3027.54</v>
      </c>
      <c r="E347" s="30">
        <v>9016.84</v>
      </c>
      <c r="F347" s="30">
        <v>20550.41</v>
      </c>
      <c r="G347" s="30">
        <v>9659.75</v>
      </c>
      <c r="H347" s="30">
        <v>8917.89</v>
      </c>
      <c r="I347" s="30">
        <v>5865.99</v>
      </c>
      <c r="J347" s="30">
        <v>18573.439999999999</v>
      </c>
      <c r="K347" s="30">
        <v>13150.55</v>
      </c>
      <c r="L347" s="30">
        <v>6543.51</v>
      </c>
      <c r="M347" s="30">
        <v>12604.69</v>
      </c>
      <c r="N347" s="30">
        <v>9337.0400000000009</v>
      </c>
      <c r="O347" s="30">
        <v>5010.33</v>
      </c>
      <c r="P347" s="30">
        <v>7630.8</v>
      </c>
      <c r="Q347" s="30">
        <v>6615.85</v>
      </c>
      <c r="R347" s="29"/>
      <c r="S347" s="29"/>
      <c r="T347" s="29"/>
      <c r="U347" s="30">
        <v>2472.6999999999998</v>
      </c>
      <c r="V347" s="30">
        <v>942.45</v>
      </c>
      <c r="W347" s="29"/>
      <c r="X347" s="30">
        <v>2834.95</v>
      </c>
      <c r="Y347" s="30">
        <v>99.77</v>
      </c>
      <c r="Z347" s="30">
        <v>92.82</v>
      </c>
      <c r="AA347" s="30">
        <v>9016.84</v>
      </c>
      <c r="AB347" s="30">
        <v>3203.46</v>
      </c>
      <c r="AC347" s="30">
        <v>341.54</v>
      </c>
      <c r="AD347" s="30">
        <v>307.42</v>
      </c>
      <c r="AE347" s="30">
        <v>451.72</v>
      </c>
      <c r="AF347" s="30">
        <v>596.76</v>
      </c>
      <c r="AG347" s="30">
        <v>399.57</v>
      </c>
      <c r="AH347" s="30">
        <v>2282.0100000000002</v>
      </c>
      <c r="AI347" s="30">
        <v>1133.8</v>
      </c>
      <c r="AJ347" s="30">
        <v>837.1</v>
      </c>
      <c r="AK347" s="30">
        <v>701.63</v>
      </c>
      <c r="AL347" s="30">
        <v>866.01</v>
      </c>
      <c r="AM347" s="30">
        <v>1268.82</v>
      </c>
      <c r="AN347" s="30">
        <v>1006.5</v>
      </c>
      <c r="AO347" s="30">
        <v>413.28</v>
      </c>
      <c r="AP347" s="30">
        <v>1186.79</v>
      </c>
      <c r="AQ347" s="30">
        <v>2946.21</v>
      </c>
      <c r="AR347" s="30">
        <v>1633.98</v>
      </c>
      <c r="AS347" s="30">
        <v>497.73</v>
      </c>
      <c r="AT347" s="30">
        <v>476.07</v>
      </c>
      <c r="AU347" s="30">
        <v>9659.75</v>
      </c>
      <c r="AV347" s="30">
        <v>4939.8900000000003</v>
      </c>
      <c r="AW347" s="30">
        <v>3978</v>
      </c>
      <c r="AX347" s="30">
        <v>5865.99</v>
      </c>
      <c r="AY347" s="30">
        <v>1509.73</v>
      </c>
      <c r="AZ347" s="30">
        <v>4568.18</v>
      </c>
      <c r="BA347" s="30">
        <v>12495.53</v>
      </c>
      <c r="BB347" s="30">
        <v>5504.36</v>
      </c>
      <c r="BC347" s="30">
        <v>269.41000000000003</v>
      </c>
      <c r="BD347" s="30">
        <v>2369.36</v>
      </c>
      <c r="BE347" s="30">
        <v>4621.7</v>
      </c>
      <c r="BF347" s="29"/>
      <c r="BG347" s="30">
        <v>6543.51</v>
      </c>
      <c r="BH347" s="30">
        <v>1376.37</v>
      </c>
      <c r="BI347" s="30">
        <v>3610.13</v>
      </c>
      <c r="BJ347" s="30">
        <v>5186.67</v>
      </c>
      <c r="BK347" s="30">
        <v>2431.5100000000002</v>
      </c>
      <c r="BL347" s="30">
        <v>4815.7</v>
      </c>
      <c r="BM347" s="30">
        <v>3193.79</v>
      </c>
      <c r="BN347" s="30">
        <v>1327.56</v>
      </c>
      <c r="BO347" s="30">
        <v>5010.33</v>
      </c>
      <c r="BP347" s="30">
        <v>2790.48</v>
      </c>
      <c r="BQ347" s="30">
        <v>1493.23</v>
      </c>
      <c r="BR347" s="30">
        <v>2453.7800000000002</v>
      </c>
      <c r="BS347" s="30">
        <v>446.6</v>
      </c>
      <c r="BT347" s="30">
        <v>446.71</v>
      </c>
      <c r="BU347" s="30">
        <v>3572.81</v>
      </c>
      <c r="BV347" s="30">
        <v>302.79000000000002</v>
      </c>
      <c r="BW347" s="30">
        <v>504.56</v>
      </c>
      <c r="BX347" s="30">
        <v>2235.69</v>
      </c>
      <c r="BY347" s="29"/>
      <c r="BZ347" s="29"/>
      <c r="CA347" s="29"/>
      <c r="CB347" s="29"/>
      <c r="CC347" s="30">
        <v>1521.85</v>
      </c>
      <c r="CD347" s="30">
        <v>950.85</v>
      </c>
      <c r="CE347" s="30">
        <v>227.14</v>
      </c>
      <c r="CF347" s="30">
        <v>157.26</v>
      </c>
      <c r="CG347" s="30">
        <v>558.04999999999995</v>
      </c>
    </row>
    <row r="348" spans="1:85" x14ac:dyDescent="0.3">
      <c r="A348" s="25" t="s">
        <v>421</v>
      </c>
      <c r="B348" s="30">
        <v>139118.78</v>
      </c>
      <c r="C348" s="29"/>
      <c r="D348" s="30">
        <v>2953.5</v>
      </c>
      <c r="E348" s="30">
        <v>8776.27</v>
      </c>
      <c r="F348" s="30">
        <v>20951.3</v>
      </c>
      <c r="G348" s="30">
        <v>9517.7000000000007</v>
      </c>
      <c r="H348" s="30">
        <v>8641.4699999999993</v>
      </c>
      <c r="I348" s="30">
        <v>5596.23</v>
      </c>
      <c r="J348" s="30">
        <v>18076.740000000002</v>
      </c>
      <c r="K348" s="30">
        <v>12517.03</v>
      </c>
      <c r="L348" s="30">
        <v>6266.33</v>
      </c>
      <c r="M348" s="30">
        <v>12690.1</v>
      </c>
      <c r="N348" s="30">
        <v>8752.68</v>
      </c>
      <c r="O348" s="30">
        <v>4712.05</v>
      </c>
      <c r="P348" s="30">
        <v>7974.38</v>
      </c>
      <c r="Q348" s="30">
        <v>6675</v>
      </c>
      <c r="R348" s="29"/>
      <c r="S348" s="29"/>
      <c r="T348" s="29"/>
      <c r="U348" s="30">
        <v>2468.4699999999998</v>
      </c>
      <c r="V348" s="30">
        <v>927.6</v>
      </c>
      <c r="W348" s="29"/>
      <c r="X348" s="30">
        <v>2768.17</v>
      </c>
      <c r="Y348" s="30">
        <v>97.75</v>
      </c>
      <c r="Z348" s="30">
        <v>87.58</v>
      </c>
      <c r="AA348" s="30">
        <v>8776.27</v>
      </c>
      <c r="AB348" s="30">
        <v>3257.17</v>
      </c>
      <c r="AC348" s="30">
        <v>341.44</v>
      </c>
      <c r="AD348" s="30">
        <v>312.14999999999998</v>
      </c>
      <c r="AE348" s="30">
        <v>451.07</v>
      </c>
      <c r="AF348" s="30">
        <v>601.98</v>
      </c>
      <c r="AG348" s="30">
        <v>411.59</v>
      </c>
      <c r="AH348" s="30">
        <v>2296.4299999999998</v>
      </c>
      <c r="AI348" s="30">
        <v>1179.32</v>
      </c>
      <c r="AJ348" s="30">
        <v>835.53</v>
      </c>
      <c r="AK348" s="30">
        <v>720.95</v>
      </c>
      <c r="AL348" s="30">
        <v>889.12</v>
      </c>
      <c r="AM348" s="30">
        <v>1284.76</v>
      </c>
      <c r="AN348" s="30">
        <v>1034.25</v>
      </c>
      <c r="AO348" s="30">
        <v>434.22</v>
      </c>
      <c r="AP348" s="30">
        <v>1190.83</v>
      </c>
      <c r="AQ348" s="30">
        <v>3031.47</v>
      </c>
      <c r="AR348" s="30">
        <v>1643.98</v>
      </c>
      <c r="AS348" s="30">
        <v>566.07000000000005</v>
      </c>
      <c r="AT348" s="30">
        <v>468.96</v>
      </c>
      <c r="AU348" s="30">
        <v>9517.7000000000007</v>
      </c>
      <c r="AV348" s="30">
        <v>4744.47</v>
      </c>
      <c r="AW348" s="30">
        <v>3896.99</v>
      </c>
      <c r="AX348" s="30">
        <v>5596.23</v>
      </c>
      <c r="AY348" s="30">
        <v>1486.7</v>
      </c>
      <c r="AZ348" s="30">
        <v>4529.34</v>
      </c>
      <c r="BA348" s="30">
        <v>12060.71</v>
      </c>
      <c r="BB348" s="30">
        <v>5289.56</v>
      </c>
      <c r="BC348" s="30">
        <v>260.58999999999997</v>
      </c>
      <c r="BD348" s="30">
        <v>2282.9299999999998</v>
      </c>
      <c r="BE348" s="30">
        <v>4277.37</v>
      </c>
      <c r="BF348" s="29"/>
      <c r="BG348" s="30">
        <v>6266.33</v>
      </c>
      <c r="BH348" s="30">
        <v>1369.53</v>
      </c>
      <c r="BI348" s="30">
        <v>3650.57</v>
      </c>
      <c r="BJ348" s="30">
        <v>5258.16</v>
      </c>
      <c r="BK348" s="30">
        <v>2411.84</v>
      </c>
      <c r="BL348" s="30">
        <v>4457.3100000000004</v>
      </c>
      <c r="BM348" s="30">
        <v>2977.64</v>
      </c>
      <c r="BN348" s="30">
        <v>1317.72</v>
      </c>
      <c r="BO348" s="30">
        <v>4712.05</v>
      </c>
      <c r="BP348" s="30">
        <v>3102.8</v>
      </c>
      <c r="BQ348" s="30">
        <v>1577.16</v>
      </c>
      <c r="BR348" s="30">
        <v>2426.92</v>
      </c>
      <c r="BS348" s="30">
        <v>431.45</v>
      </c>
      <c r="BT348" s="30">
        <v>436.05</v>
      </c>
      <c r="BU348" s="30">
        <v>3687.18</v>
      </c>
      <c r="BV348" s="30">
        <v>293.94</v>
      </c>
      <c r="BW348" s="30">
        <v>479.95</v>
      </c>
      <c r="BX348" s="30">
        <v>2213.94</v>
      </c>
      <c r="BY348" s="29"/>
      <c r="BZ348" s="29"/>
      <c r="CA348" s="29"/>
      <c r="CB348" s="29"/>
      <c r="CC348" s="30">
        <v>1478.76</v>
      </c>
      <c r="CD348" s="30">
        <v>989.71</v>
      </c>
      <c r="CE348" s="30">
        <v>216.99</v>
      </c>
      <c r="CF348" s="30">
        <v>157.97</v>
      </c>
      <c r="CG348" s="30">
        <v>552.63</v>
      </c>
    </row>
    <row r="349" spans="1:85" x14ac:dyDescent="0.3">
      <c r="A349" s="25" t="s">
        <v>422</v>
      </c>
      <c r="B349" s="30">
        <v>139790.32</v>
      </c>
      <c r="C349" s="29"/>
      <c r="D349" s="30">
        <v>2977.48</v>
      </c>
      <c r="E349" s="30">
        <v>9019.3700000000008</v>
      </c>
      <c r="F349" s="30">
        <v>20980.65</v>
      </c>
      <c r="G349" s="30">
        <v>9504.27</v>
      </c>
      <c r="H349" s="30">
        <v>8472.52</v>
      </c>
      <c r="I349" s="30">
        <v>5563.88</v>
      </c>
      <c r="J349" s="30">
        <v>18110.150000000001</v>
      </c>
      <c r="K349" s="30">
        <v>12575.56</v>
      </c>
      <c r="L349" s="30">
        <v>6256.63</v>
      </c>
      <c r="M349" s="30">
        <v>12673.14</v>
      </c>
      <c r="N349" s="30">
        <v>8768.43</v>
      </c>
      <c r="O349" s="30">
        <v>4673.8</v>
      </c>
      <c r="P349" s="30">
        <v>8073.26</v>
      </c>
      <c r="Q349" s="30">
        <v>7113.42</v>
      </c>
      <c r="R349" s="29"/>
      <c r="S349" s="29"/>
      <c r="T349" s="29"/>
      <c r="U349" s="30">
        <v>2466.0100000000002</v>
      </c>
      <c r="V349" s="30">
        <v>929.78</v>
      </c>
      <c r="W349" s="29"/>
      <c r="X349" s="30">
        <v>2781.9</v>
      </c>
      <c r="Y349" s="30">
        <v>100.63</v>
      </c>
      <c r="Z349" s="30">
        <v>94.95</v>
      </c>
      <c r="AA349" s="30">
        <v>9019.3700000000008</v>
      </c>
      <c r="AB349" s="30">
        <v>3254.68</v>
      </c>
      <c r="AC349" s="30">
        <v>335.36</v>
      </c>
      <c r="AD349" s="30">
        <v>313.56</v>
      </c>
      <c r="AE349" s="30">
        <v>458.1</v>
      </c>
      <c r="AF349" s="30">
        <v>598.54999999999995</v>
      </c>
      <c r="AG349" s="30">
        <v>409.09</v>
      </c>
      <c r="AH349" s="30">
        <v>2272.16</v>
      </c>
      <c r="AI349" s="30">
        <v>1184.31</v>
      </c>
      <c r="AJ349" s="30">
        <v>838.9</v>
      </c>
      <c r="AK349" s="30">
        <v>721</v>
      </c>
      <c r="AL349" s="30">
        <v>870.28</v>
      </c>
      <c r="AM349" s="30">
        <v>1296.02</v>
      </c>
      <c r="AN349" s="30">
        <v>1033.69</v>
      </c>
      <c r="AO349" s="30">
        <v>430.08</v>
      </c>
      <c r="AP349" s="30">
        <v>1195.6300000000001</v>
      </c>
      <c r="AQ349" s="30">
        <v>3063.05</v>
      </c>
      <c r="AR349" s="30">
        <v>1662.53</v>
      </c>
      <c r="AS349" s="30">
        <v>577.21</v>
      </c>
      <c r="AT349" s="30">
        <v>466.43</v>
      </c>
      <c r="AU349" s="30">
        <v>9504.27</v>
      </c>
      <c r="AV349" s="30">
        <v>4645.75</v>
      </c>
      <c r="AW349" s="30">
        <v>3826.77</v>
      </c>
      <c r="AX349" s="30">
        <v>5563.88</v>
      </c>
      <c r="AY349" s="30">
        <v>1548.25</v>
      </c>
      <c r="AZ349" s="30">
        <v>4570.26</v>
      </c>
      <c r="BA349" s="30">
        <v>11991.64</v>
      </c>
      <c r="BB349" s="30">
        <v>5434.48</v>
      </c>
      <c r="BC349" s="30">
        <v>272.47000000000003</v>
      </c>
      <c r="BD349" s="30">
        <v>2235.33</v>
      </c>
      <c r="BE349" s="30">
        <v>4233.0200000000004</v>
      </c>
      <c r="BF349" s="29"/>
      <c r="BG349" s="30">
        <v>6256.63</v>
      </c>
      <c r="BH349" s="30">
        <v>1388.79</v>
      </c>
      <c r="BI349" s="30">
        <v>3691.91</v>
      </c>
      <c r="BJ349" s="30">
        <v>5142.7</v>
      </c>
      <c r="BK349" s="30">
        <v>2449.73</v>
      </c>
      <c r="BL349" s="30">
        <v>4436.3100000000004</v>
      </c>
      <c r="BM349" s="30">
        <v>2941.22</v>
      </c>
      <c r="BN349" s="30">
        <v>1390.9</v>
      </c>
      <c r="BO349" s="30">
        <v>4673.8</v>
      </c>
      <c r="BP349" s="30">
        <v>3156.07</v>
      </c>
      <c r="BQ349" s="30">
        <v>1589.77</v>
      </c>
      <c r="BR349" s="30">
        <v>2462.9</v>
      </c>
      <c r="BS349" s="30">
        <v>430.3</v>
      </c>
      <c r="BT349" s="30">
        <v>434.22</v>
      </c>
      <c r="BU349" s="30">
        <v>4087.88</v>
      </c>
      <c r="BV349" s="30">
        <v>303.57</v>
      </c>
      <c r="BW349" s="30">
        <v>498.4</v>
      </c>
      <c r="BX349" s="30">
        <v>2223.56</v>
      </c>
      <c r="BY349" s="29"/>
      <c r="BZ349" s="29"/>
      <c r="CA349" s="29"/>
      <c r="CB349" s="29"/>
      <c r="CC349" s="30">
        <v>1460.86</v>
      </c>
      <c r="CD349" s="30">
        <v>1005.16</v>
      </c>
      <c r="CE349" s="30">
        <v>215.46</v>
      </c>
      <c r="CF349" s="30">
        <v>156.25</v>
      </c>
      <c r="CG349" s="30">
        <v>558.05999999999995</v>
      </c>
    </row>
    <row r="350" spans="1:85" x14ac:dyDescent="0.3">
      <c r="A350" s="25" t="s">
        <v>423</v>
      </c>
      <c r="B350" s="30">
        <v>137600.62</v>
      </c>
      <c r="C350" s="29"/>
      <c r="D350" s="30">
        <v>3046.24</v>
      </c>
      <c r="E350" s="30">
        <v>9011.77</v>
      </c>
      <c r="F350" s="30">
        <v>20496.02</v>
      </c>
      <c r="G350" s="30">
        <v>9491.52</v>
      </c>
      <c r="H350" s="30">
        <v>8369.14</v>
      </c>
      <c r="I350" s="30">
        <v>5491.85</v>
      </c>
      <c r="J350" s="30">
        <v>17898.87</v>
      </c>
      <c r="K350" s="30">
        <v>12177.51</v>
      </c>
      <c r="L350" s="30">
        <v>6189.5</v>
      </c>
      <c r="M350" s="30">
        <v>12285.18</v>
      </c>
      <c r="N350" s="30">
        <v>8644.48</v>
      </c>
      <c r="O350" s="30">
        <v>4659.25</v>
      </c>
      <c r="P350" s="30">
        <v>7901.05</v>
      </c>
      <c r="Q350" s="30">
        <v>6938.73</v>
      </c>
      <c r="R350" s="29"/>
      <c r="S350" s="29"/>
      <c r="T350" s="29"/>
      <c r="U350" s="30">
        <v>2453.86</v>
      </c>
      <c r="V350" s="30">
        <v>923.07</v>
      </c>
      <c r="W350" s="29"/>
      <c r="X350" s="30">
        <v>2851.94</v>
      </c>
      <c r="Y350" s="30">
        <v>99.55</v>
      </c>
      <c r="Z350" s="30">
        <v>94.75</v>
      </c>
      <c r="AA350" s="30">
        <v>9011.77</v>
      </c>
      <c r="AB350" s="30">
        <v>3053.54</v>
      </c>
      <c r="AC350" s="30">
        <v>331.18</v>
      </c>
      <c r="AD350" s="30">
        <v>312.79000000000002</v>
      </c>
      <c r="AE350" s="30">
        <v>456.86</v>
      </c>
      <c r="AF350" s="30">
        <v>583.5</v>
      </c>
      <c r="AG350" s="30">
        <v>406.16</v>
      </c>
      <c r="AH350" s="30">
        <v>2220.89</v>
      </c>
      <c r="AI350" s="30">
        <v>1170.51</v>
      </c>
      <c r="AJ350" s="30">
        <v>822.71</v>
      </c>
      <c r="AK350" s="30">
        <v>710.05</v>
      </c>
      <c r="AL350" s="30">
        <v>853.35</v>
      </c>
      <c r="AM350" s="30">
        <v>1268.73</v>
      </c>
      <c r="AN350" s="30">
        <v>1014.32</v>
      </c>
      <c r="AO350" s="30">
        <v>423.45</v>
      </c>
      <c r="AP350" s="30">
        <v>1173.27</v>
      </c>
      <c r="AQ350" s="30">
        <v>3020.46</v>
      </c>
      <c r="AR350" s="30">
        <v>1628.91</v>
      </c>
      <c r="AS350" s="30">
        <v>590.21</v>
      </c>
      <c r="AT350" s="30">
        <v>455.14</v>
      </c>
      <c r="AU350" s="30">
        <v>9491.52</v>
      </c>
      <c r="AV350" s="30">
        <v>4582.41</v>
      </c>
      <c r="AW350" s="30">
        <v>3786.73</v>
      </c>
      <c r="AX350" s="30">
        <v>5491.85</v>
      </c>
      <c r="AY350" s="30">
        <v>1549.79</v>
      </c>
      <c r="AZ350" s="30">
        <v>4477.8</v>
      </c>
      <c r="BA350" s="30">
        <v>11871.28</v>
      </c>
      <c r="BB350" s="30">
        <v>5381.44</v>
      </c>
      <c r="BC350" s="30">
        <v>265.79000000000002</v>
      </c>
      <c r="BD350" s="30">
        <v>1955.16</v>
      </c>
      <c r="BE350" s="30">
        <v>4180.96</v>
      </c>
      <c r="BF350" s="29"/>
      <c r="BG350" s="30">
        <v>6189.5</v>
      </c>
      <c r="BH350" s="30">
        <v>1349.03</v>
      </c>
      <c r="BI350" s="30">
        <v>3583.53</v>
      </c>
      <c r="BJ350" s="30">
        <v>4947.84</v>
      </c>
      <c r="BK350" s="30">
        <v>2404.7800000000002</v>
      </c>
      <c r="BL350" s="30">
        <v>4366.4799999999996</v>
      </c>
      <c r="BM350" s="30">
        <v>2917.14</v>
      </c>
      <c r="BN350" s="30">
        <v>1360.86</v>
      </c>
      <c r="BO350" s="30">
        <v>4659.25</v>
      </c>
      <c r="BP350" s="30">
        <v>3041.3</v>
      </c>
      <c r="BQ350" s="30">
        <v>1573.32</v>
      </c>
      <c r="BR350" s="30">
        <v>2432.1999999999998</v>
      </c>
      <c r="BS350" s="30">
        <v>423.22</v>
      </c>
      <c r="BT350" s="30">
        <v>431.01</v>
      </c>
      <c r="BU350" s="30">
        <v>3963.7</v>
      </c>
      <c r="BV350" s="30">
        <v>293.49</v>
      </c>
      <c r="BW350" s="30">
        <v>481.14</v>
      </c>
      <c r="BX350" s="30">
        <v>2200.4</v>
      </c>
      <c r="BY350" s="29"/>
      <c r="BZ350" s="29"/>
      <c r="CA350" s="29"/>
      <c r="CB350" s="29"/>
      <c r="CC350" s="30">
        <v>1425.28</v>
      </c>
      <c r="CD350" s="30">
        <v>1028.57</v>
      </c>
      <c r="CE350" s="30">
        <v>212.24</v>
      </c>
      <c r="CF350" s="30">
        <v>151.24</v>
      </c>
      <c r="CG350" s="30">
        <v>559.59</v>
      </c>
    </row>
    <row r="351" spans="1:85" x14ac:dyDescent="0.3">
      <c r="A351" s="25" t="s">
        <v>553</v>
      </c>
      <c r="B351" s="30">
        <v>138433.17000000001</v>
      </c>
      <c r="D351" s="30">
        <v>3119.5</v>
      </c>
      <c r="E351" s="30">
        <v>9100.48</v>
      </c>
      <c r="F351" s="30">
        <v>20343.330000000002</v>
      </c>
      <c r="G351" s="30">
        <v>9562.89</v>
      </c>
      <c r="H351" s="30">
        <v>8384</v>
      </c>
      <c r="I351" s="30">
        <v>5592.41</v>
      </c>
      <c r="J351" s="30">
        <v>17991.14</v>
      </c>
      <c r="K351" s="30">
        <v>12296.27</v>
      </c>
      <c r="L351" s="30">
        <v>6229.87</v>
      </c>
      <c r="M351" s="30">
        <v>12304.53</v>
      </c>
      <c r="N351" s="30">
        <v>8656.56</v>
      </c>
      <c r="O351" s="30">
        <v>4661.74</v>
      </c>
      <c r="P351" s="30">
        <v>7924.05</v>
      </c>
      <c r="Q351" s="30">
        <v>7232.58</v>
      </c>
      <c r="U351" s="30">
        <v>2471.77</v>
      </c>
      <c r="V351" s="30">
        <v>929.13</v>
      </c>
      <c r="X351" s="30">
        <v>2917.04</v>
      </c>
      <c r="Y351" s="30">
        <v>101.64</v>
      </c>
      <c r="Z351" s="30">
        <v>100.82</v>
      </c>
      <c r="AA351" s="30">
        <v>9100.48</v>
      </c>
      <c r="AB351" s="30">
        <v>2986.01</v>
      </c>
      <c r="AC351" s="30">
        <v>328</v>
      </c>
      <c r="AD351" s="30">
        <v>309.2</v>
      </c>
      <c r="AE351" s="30">
        <v>451.61</v>
      </c>
      <c r="AF351" s="30">
        <v>561.15</v>
      </c>
      <c r="AG351" s="30">
        <v>412.92</v>
      </c>
      <c r="AH351" s="30">
        <v>2206.46</v>
      </c>
      <c r="AI351" s="30">
        <v>1185.67</v>
      </c>
      <c r="AJ351" s="30">
        <v>805.75</v>
      </c>
      <c r="AK351" s="30">
        <v>719.02</v>
      </c>
      <c r="AL351" s="30">
        <v>841.35</v>
      </c>
      <c r="AM351" s="30">
        <v>1250.8499999999999</v>
      </c>
      <c r="AN351" s="30">
        <v>1001.49</v>
      </c>
      <c r="AO351" s="30">
        <v>413.93</v>
      </c>
      <c r="AP351" s="30">
        <v>1171.72</v>
      </c>
      <c r="AQ351" s="30">
        <v>3020.93</v>
      </c>
      <c r="AR351" s="30">
        <v>1635.4</v>
      </c>
      <c r="AS351" s="30">
        <v>583.66999999999996</v>
      </c>
      <c r="AT351" s="30">
        <v>458.2</v>
      </c>
      <c r="AU351" s="30">
        <v>9562.89</v>
      </c>
      <c r="AV351" s="30">
        <v>4569.43</v>
      </c>
      <c r="AW351" s="30">
        <v>3814.57</v>
      </c>
      <c r="AX351" s="30">
        <v>5592.41</v>
      </c>
      <c r="AY351" s="30">
        <v>1585.27</v>
      </c>
      <c r="AZ351" s="30">
        <v>4531.16</v>
      </c>
      <c r="BA351" s="30">
        <v>11874.72</v>
      </c>
      <c r="BB351" s="30">
        <v>5523.56</v>
      </c>
      <c r="BC351" s="30">
        <v>310.26</v>
      </c>
      <c r="BD351" s="30">
        <v>1850.02</v>
      </c>
      <c r="BE351" s="30">
        <v>4214.6499999999996</v>
      </c>
      <c r="BG351" s="30">
        <v>6229.87</v>
      </c>
      <c r="BH351" s="30">
        <v>1338.21</v>
      </c>
      <c r="BI351" s="30">
        <v>3601.38</v>
      </c>
      <c r="BJ351" s="30">
        <v>4928.87</v>
      </c>
      <c r="BK351" s="30">
        <v>2436.0700000000002</v>
      </c>
      <c r="BL351" s="30">
        <v>4332.43</v>
      </c>
      <c r="BM351" s="30">
        <v>2913.73</v>
      </c>
      <c r="BN351" s="30">
        <v>1410.41</v>
      </c>
      <c r="BO351" s="30">
        <v>4661.74</v>
      </c>
      <c r="BP351" s="30">
        <v>3027.58</v>
      </c>
      <c r="BQ351" s="30">
        <v>1585.78</v>
      </c>
      <c r="BR351" s="30">
        <v>2431.91</v>
      </c>
      <c r="BS351" s="30">
        <v>424.55</v>
      </c>
      <c r="BT351" s="30">
        <v>454.23</v>
      </c>
      <c r="BU351" s="30">
        <v>4225.1499999999996</v>
      </c>
      <c r="BV351" s="30">
        <v>290.77</v>
      </c>
      <c r="BW351" s="30">
        <v>499.75</v>
      </c>
      <c r="BX351" s="30">
        <v>2216.9</v>
      </c>
      <c r="CC351" s="30">
        <v>1427.61</v>
      </c>
      <c r="CD351" s="30">
        <v>1044.1500000000001</v>
      </c>
      <c r="CE351" s="30">
        <v>213.05</v>
      </c>
      <c r="CF351" s="30">
        <v>152.96</v>
      </c>
      <c r="CG351" s="30">
        <v>563.12</v>
      </c>
    </row>
    <row r="352" spans="1:85" x14ac:dyDescent="0.3">
      <c r="A352" s="25" t="s">
        <v>577</v>
      </c>
      <c r="B352" s="30">
        <v>139163.85999999999</v>
      </c>
      <c r="D352" s="30">
        <v>3196.02</v>
      </c>
      <c r="E352" s="30">
        <v>9471.58</v>
      </c>
      <c r="F352" s="30">
        <v>19597.400000000001</v>
      </c>
      <c r="G352" s="30">
        <v>9596.7199999999993</v>
      </c>
      <c r="H352" s="30">
        <v>8368.58</v>
      </c>
      <c r="I352" s="30">
        <v>5799.53</v>
      </c>
      <c r="J352" s="30">
        <v>18298.75</v>
      </c>
      <c r="K352" s="30">
        <v>12484.19</v>
      </c>
      <c r="L352" s="30">
        <v>6459.37</v>
      </c>
      <c r="M352" s="30">
        <v>12269.35</v>
      </c>
      <c r="N352" s="30">
        <v>8861.75</v>
      </c>
      <c r="O352" s="30">
        <v>4873.88</v>
      </c>
      <c r="P352" s="30">
        <v>7531.69</v>
      </c>
      <c r="Q352" s="30">
        <v>7254.95</v>
      </c>
      <c r="U352" s="30">
        <v>2468.9</v>
      </c>
      <c r="V352" s="30">
        <v>944.44</v>
      </c>
      <c r="X352" s="30">
        <v>2982.08</v>
      </c>
      <c r="Y352" s="30">
        <v>105.48</v>
      </c>
      <c r="Z352" s="30">
        <v>108.47</v>
      </c>
      <c r="AA352" s="30">
        <v>9471.58</v>
      </c>
      <c r="AB352" s="30">
        <v>2904.77</v>
      </c>
      <c r="AC352" s="30">
        <v>319.05</v>
      </c>
      <c r="AD352" s="30">
        <v>297.17</v>
      </c>
      <c r="AE352" s="30">
        <v>443.47</v>
      </c>
      <c r="AF352" s="30">
        <v>534.73</v>
      </c>
      <c r="AG352" s="30">
        <v>406.54</v>
      </c>
      <c r="AH352" s="30">
        <v>2111.06</v>
      </c>
      <c r="AI352" s="30">
        <v>1121</v>
      </c>
      <c r="AJ352" s="30">
        <v>786.83</v>
      </c>
      <c r="AK352" s="30">
        <v>684.96</v>
      </c>
      <c r="AL352" s="30">
        <v>781.24</v>
      </c>
      <c r="AM352" s="30">
        <v>1211.96</v>
      </c>
      <c r="AN352" s="30">
        <v>954.33</v>
      </c>
      <c r="AO352" s="30">
        <v>373.36</v>
      </c>
      <c r="AP352" s="30">
        <v>1145.3900000000001</v>
      </c>
      <c r="AQ352" s="30">
        <v>2949.35</v>
      </c>
      <c r="AR352" s="30">
        <v>1606.62</v>
      </c>
      <c r="AS352" s="30">
        <v>508.05</v>
      </c>
      <c r="AT352" s="30">
        <v>457.52</v>
      </c>
      <c r="AU352" s="30">
        <v>9596.7199999999993</v>
      </c>
      <c r="AV352" s="30">
        <v>4588.8100000000004</v>
      </c>
      <c r="AW352" s="30">
        <v>3779.78</v>
      </c>
      <c r="AX352" s="30">
        <v>5799.53</v>
      </c>
      <c r="AY352" s="30">
        <v>1634.72</v>
      </c>
      <c r="AZ352" s="30">
        <v>4530.46</v>
      </c>
      <c r="BA352" s="30">
        <v>12133.57</v>
      </c>
      <c r="BB352" s="30">
        <v>5702.49</v>
      </c>
      <c r="BC352" s="30">
        <v>289.43</v>
      </c>
      <c r="BD352" s="30">
        <v>1725.71</v>
      </c>
      <c r="BE352" s="30">
        <v>4389.3</v>
      </c>
      <c r="BG352" s="30">
        <v>6459.37</v>
      </c>
      <c r="BH352" s="30">
        <v>1314.5</v>
      </c>
      <c r="BI352" s="30">
        <v>3554.21</v>
      </c>
      <c r="BJ352" s="30">
        <v>4955.13</v>
      </c>
      <c r="BK352" s="30">
        <v>2445.5100000000002</v>
      </c>
      <c r="BL352" s="30">
        <v>4421.9399999999996</v>
      </c>
      <c r="BM352" s="30">
        <v>3007.43</v>
      </c>
      <c r="BN352" s="30">
        <v>1432.38</v>
      </c>
      <c r="BO352" s="30">
        <v>4873.88</v>
      </c>
      <c r="BP352" s="30">
        <v>2695.19</v>
      </c>
      <c r="BQ352" s="30">
        <v>1481.94</v>
      </c>
      <c r="BR352" s="30">
        <v>2457.3000000000002</v>
      </c>
      <c r="BS352" s="30">
        <v>436.15</v>
      </c>
      <c r="BT352" s="30">
        <v>461.12</v>
      </c>
      <c r="BU352" s="30">
        <v>4195.2700000000004</v>
      </c>
      <c r="BV352" s="30">
        <v>297.16000000000003</v>
      </c>
      <c r="BW352" s="30">
        <v>530.27</v>
      </c>
      <c r="BX352" s="30">
        <v>2232.2600000000002</v>
      </c>
      <c r="CC352" s="30">
        <v>1463.6</v>
      </c>
      <c r="CD352" s="30">
        <v>1005.3</v>
      </c>
      <c r="CE352" s="30">
        <v>218.22</v>
      </c>
      <c r="CF352" s="30">
        <v>154.44999999999999</v>
      </c>
      <c r="CG352" s="30">
        <v>571.77</v>
      </c>
    </row>
  </sheetData>
  <hyperlinks>
    <hyperlink ref="A1" location="Contents!A1" display="Return to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51"/>
  <sheetViews>
    <sheetView workbookViewId="0">
      <pane xSplit="1" ySplit="3" topLeftCell="B328" activePane="bottomRight" state="frozen"/>
      <selection pane="topRight" activeCell="B1" sqref="B1"/>
      <selection pane="bottomLeft" activeCell="A4" sqref="A4"/>
      <selection pane="bottomRight" activeCell="A351" sqref="A35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450</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SUM(OFFSET(B$75,$O4,0,4,1))</f>
        <v>26610.52</v>
      </c>
      <c r="C4" s="28">
        <f t="shared" ref="C4:N4" ca="1" si="0">SUM(OFFSET(C$75,$O4,0,4,1))</f>
        <v>5841.99</v>
      </c>
      <c r="D4" s="28">
        <f t="shared" ca="1" si="0"/>
        <v>323.79000000000002</v>
      </c>
      <c r="E4" s="28">
        <f t="shared" ca="1" si="0"/>
        <v>5780.1900000000005</v>
      </c>
      <c r="F4" s="28">
        <f t="shared" ca="1" si="0"/>
        <v>0</v>
      </c>
      <c r="G4" s="28">
        <f t="shared" ca="1" si="0"/>
        <v>66.97</v>
      </c>
      <c r="H4" s="28">
        <f t="shared" ca="1" si="0"/>
        <v>25242.17</v>
      </c>
      <c r="I4" s="28">
        <f t="shared" ca="1" si="0"/>
        <v>207.68</v>
      </c>
      <c r="J4" s="28">
        <f t="shared" ca="1" si="0"/>
        <v>0</v>
      </c>
      <c r="K4" s="28">
        <f t="shared" ca="1" si="0"/>
        <v>121.55</v>
      </c>
      <c r="L4" s="28">
        <f t="shared" ca="1" si="0"/>
        <v>0</v>
      </c>
      <c r="M4" s="28">
        <f t="shared" ca="1" si="0"/>
        <v>0</v>
      </c>
      <c r="N4" s="28">
        <f t="shared" ca="1" si="0"/>
        <v>0</v>
      </c>
      <c r="O4" s="26">
        <f>0</f>
        <v>0</v>
      </c>
      <c r="P4" s="28">
        <f ca="1">SUM(OFFSET(P$75,$O4,0,4,1))</f>
        <v>64194.86</v>
      </c>
    </row>
    <row r="5" spans="1:16" x14ac:dyDescent="0.3">
      <c r="A5" s="25">
        <v>1951</v>
      </c>
      <c r="B5" s="28">
        <f t="shared" ref="B5:N68" ca="1" si="1">SUM(OFFSET(B$75,$O5,0,4,1))</f>
        <v>25645.49</v>
      </c>
      <c r="C5" s="28">
        <f t="shared" ca="1" si="1"/>
        <v>5758.83</v>
      </c>
      <c r="D5" s="28">
        <f t="shared" ca="1" si="1"/>
        <v>312.54000000000002</v>
      </c>
      <c r="E5" s="28">
        <f t="shared" ca="1" si="1"/>
        <v>6593.5199999999995</v>
      </c>
      <c r="F5" s="28">
        <f t="shared" ca="1" si="1"/>
        <v>0</v>
      </c>
      <c r="G5" s="28">
        <f t="shared" ca="1" si="1"/>
        <v>85.95</v>
      </c>
      <c r="H5" s="28">
        <f t="shared" ca="1" si="1"/>
        <v>30021.81</v>
      </c>
      <c r="I5" s="28">
        <f t="shared" ca="1" si="1"/>
        <v>362.64000000000004</v>
      </c>
      <c r="J5" s="28">
        <f t="shared" ca="1" si="1"/>
        <v>0</v>
      </c>
      <c r="K5" s="28">
        <f t="shared" ca="1" si="1"/>
        <v>201.95000000000002</v>
      </c>
      <c r="L5" s="28">
        <f t="shared" ca="1" si="1"/>
        <v>0</v>
      </c>
      <c r="M5" s="28">
        <f t="shared" ca="1" si="1"/>
        <v>0</v>
      </c>
      <c r="N5" s="28">
        <f t="shared" ca="1" si="1"/>
        <v>0</v>
      </c>
      <c r="O5" s="26">
        <f>O4+4</f>
        <v>4</v>
      </c>
      <c r="P5" s="28">
        <f t="shared" ref="P5:P68" ca="1" si="2">SUM(OFFSET(P$75,$O5,0,4,1))</f>
        <v>68982.739999999991</v>
      </c>
    </row>
    <row r="6" spans="1:16" x14ac:dyDescent="0.3">
      <c r="A6" s="25">
        <v>1952</v>
      </c>
      <c r="B6" s="28">
        <f t="shared" ca="1" si="1"/>
        <v>31314.5</v>
      </c>
      <c r="C6" s="28">
        <f t="shared" ca="1" si="1"/>
        <v>7159.7199999999993</v>
      </c>
      <c r="D6" s="28">
        <f t="shared" ca="1" si="1"/>
        <v>376.80999999999995</v>
      </c>
      <c r="E6" s="28">
        <f t="shared" ca="1" si="1"/>
        <v>6487.4000000000005</v>
      </c>
      <c r="F6" s="28">
        <f t="shared" ca="1" si="1"/>
        <v>0</v>
      </c>
      <c r="G6" s="28">
        <f t="shared" ca="1" si="1"/>
        <v>111.94</v>
      </c>
      <c r="H6" s="28">
        <f t="shared" ca="1" si="1"/>
        <v>26965.82</v>
      </c>
      <c r="I6" s="28">
        <f t="shared" ca="1" si="1"/>
        <v>379.77000000000004</v>
      </c>
      <c r="J6" s="28">
        <f t="shared" ca="1" si="1"/>
        <v>0</v>
      </c>
      <c r="K6" s="28">
        <f t="shared" ca="1" si="1"/>
        <v>217.22</v>
      </c>
      <c r="L6" s="28">
        <f t="shared" ca="1" si="1"/>
        <v>0</v>
      </c>
      <c r="M6" s="28">
        <f t="shared" ca="1" si="1"/>
        <v>0</v>
      </c>
      <c r="N6" s="28">
        <f t="shared" ca="1" si="1"/>
        <v>0</v>
      </c>
      <c r="O6" s="26">
        <f t="shared" ref="O6:O69" si="3">O5+4</f>
        <v>8</v>
      </c>
      <c r="P6" s="28">
        <f t="shared" ca="1" si="2"/>
        <v>73013.19</v>
      </c>
    </row>
    <row r="7" spans="1:16" x14ac:dyDescent="0.3">
      <c r="A7" s="25">
        <v>1953</v>
      </c>
      <c r="B7" s="28">
        <f t="shared" ca="1" si="1"/>
        <v>32834.78</v>
      </c>
      <c r="C7" s="28">
        <f t="shared" ca="1" si="1"/>
        <v>7584.09</v>
      </c>
      <c r="D7" s="28">
        <f t="shared" ca="1" si="1"/>
        <v>409.84000000000003</v>
      </c>
      <c r="E7" s="28">
        <f t="shared" ca="1" si="1"/>
        <v>6924.42</v>
      </c>
      <c r="F7" s="28">
        <f t="shared" ca="1" si="1"/>
        <v>0</v>
      </c>
      <c r="G7" s="28">
        <f t="shared" ca="1" si="1"/>
        <v>90.51</v>
      </c>
      <c r="H7" s="28">
        <f t="shared" ca="1" si="1"/>
        <v>28613.95</v>
      </c>
      <c r="I7" s="28">
        <f t="shared" ca="1" si="1"/>
        <v>431.52</v>
      </c>
      <c r="J7" s="28">
        <f t="shared" ca="1" si="1"/>
        <v>0</v>
      </c>
      <c r="K7" s="28">
        <f t="shared" ca="1" si="1"/>
        <v>250.09</v>
      </c>
      <c r="L7" s="28">
        <f t="shared" ca="1" si="1"/>
        <v>0</v>
      </c>
      <c r="M7" s="28">
        <f t="shared" ca="1" si="1"/>
        <v>0</v>
      </c>
      <c r="N7" s="28">
        <f t="shared" ca="1" si="1"/>
        <v>0</v>
      </c>
      <c r="O7" s="26">
        <f t="shared" si="3"/>
        <v>12</v>
      </c>
      <c r="P7" s="28">
        <f t="shared" ca="1" si="2"/>
        <v>77139.200000000012</v>
      </c>
    </row>
    <row r="8" spans="1:16" x14ac:dyDescent="0.3">
      <c r="A8" s="25">
        <v>1954</v>
      </c>
      <c r="B8" s="28">
        <f t="shared" ca="1" si="1"/>
        <v>31091.480000000003</v>
      </c>
      <c r="C8" s="28">
        <f t="shared" ca="1" si="1"/>
        <v>7452.34</v>
      </c>
      <c r="D8" s="28">
        <f t="shared" ca="1" si="1"/>
        <v>385.56000000000006</v>
      </c>
      <c r="E8" s="28">
        <f t="shared" ca="1" si="1"/>
        <v>7242.39</v>
      </c>
      <c r="F8" s="28">
        <f t="shared" ca="1" si="1"/>
        <v>0</v>
      </c>
      <c r="G8" s="28">
        <f t="shared" ca="1" si="1"/>
        <v>107.77</v>
      </c>
      <c r="H8" s="28">
        <f t="shared" ca="1" si="1"/>
        <v>32606.710000000003</v>
      </c>
      <c r="I8" s="28">
        <f t="shared" ca="1" si="1"/>
        <v>512.48</v>
      </c>
      <c r="J8" s="28">
        <f t="shared" ca="1" si="1"/>
        <v>0</v>
      </c>
      <c r="K8" s="28">
        <f t="shared" ca="1" si="1"/>
        <v>298.35000000000002</v>
      </c>
      <c r="L8" s="28">
        <f t="shared" ca="1" si="1"/>
        <v>0</v>
      </c>
      <c r="M8" s="28">
        <f t="shared" ca="1" si="1"/>
        <v>0</v>
      </c>
      <c r="N8" s="28">
        <f t="shared" ca="1" si="1"/>
        <v>0</v>
      </c>
      <c r="O8" s="26">
        <f t="shared" si="3"/>
        <v>16</v>
      </c>
      <c r="P8" s="28">
        <f t="shared" ca="1" si="2"/>
        <v>79697.08</v>
      </c>
    </row>
    <row r="9" spans="1:16" x14ac:dyDescent="0.3">
      <c r="A9" s="25">
        <v>1955</v>
      </c>
      <c r="B9" s="28">
        <f t="shared" ca="1" si="1"/>
        <v>30951.17</v>
      </c>
      <c r="C9" s="28">
        <f t="shared" ca="1" si="1"/>
        <v>7603.02</v>
      </c>
      <c r="D9" s="28">
        <f t="shared" ca="1" si="1"/>
        <v>384.03000000000003</v>
      </c>
      <c r="E9" s="28">
        <f t="shared" ca="1" si="1"/>
        <v>7436.59</v>
      </c>
      <c r="F9" s="28">
        <f t="shared" ca="1" si="1"/>
        <v>0</v>
      </c>
      <c r="G9" s="28">
        <f t="shared" ca="1" si="1"/>
        <v>147.84</v>
      </c>
      <c r="H9" s="28">
        <f t="shared" ca="1" si="1"/>
        <v>33529.15</v>
      </c>
      <c r="I9" s="28">
        <f t="shared" ca="1" si="1"/>
        <v>565.42000000000007</v>
      </c>
      <c r="J9" s="28">
        <f t="shared" ca="1" si="1"/>
        <v>186.75</v>
      </c>
      <c r="K9" s="28">
        <f t="shared" ca="1" si="1"/>
        <v>328.71000000000004</v>
      </c>
      <c r="L9" s="28">
        <f t="shared" ca="1" si="1"/>
        <v>0</v>
      </c>
      <c r="M9" s="28">
        <f t="shared" ca="1" si="1"/>
        <v>0</v>
      </c>
      <c r="N9" s="28">
        <f t="shared" ca="1" si="1"/>
        <v>0</v>
      </c>
      <c r="O9" s="26">
        <f t="shared" si="3"/>
        <v>20</v>
      </c>
      <c r="P9" s="28">
        <f t="shared" ca="1" si="2"/>
        <v>81132.679999999993</v>
      </c>
    </row>
    <row r="10" spans="1:16" x14ac:dyDescent="0.3">
      <c r="A10" s="25">
        <v>1956</v>
      </c>
      <c r="B10" s="28">
        <f t="shared" ca="1" si="1"/>
        <v>32622.370000000003</v>
      </c>
      <c r="C10" s="28">
        <f t="shared" ca="1" si="1"/>
        <v>7998.5400000000009</v>
      </c>
      <c r="D10" s="28">
        <f t="shared" ca="1" si="1"/>
        <v>411.32000000000005</v>
      </c>
      <c r="E10" s="28">
        <f t="shared" ca="1" si="1"/>
        <v>7300.3</v>
      </c>
      <c r="F10" s="28">
        <f t="shared" ca="1" si="1"/>
        <v>0</v>
      </c>
      <c r="G10" s="28">
        <f t="shared" ca="1" si="1"/>
        <v>146.13</v>
      </c>
      <c r="H10" s="28">
        <f t="shared" ca="1" si="1"/>
        <v>32409.65</v>
      </c>
      <c r="I10" s="28">
        <f t="shared" ca="1" si="1"/>
        <v>644.35</v>
      </c>
      <c r="J10" s="28">
        <f t="shared" ca="1" si="1"/>
        <v>534.80999999999995</v>
      </c>
      <c r="K10" s="28">
        <f t="shared" ca="1" si="1"/>
        <v>330.64</v>
      </c>
      <c r="L10" s="28">
        <f t="shared" ca="1" si="1"/>
        <v>0</v>
      </c>
      <c r="M10" s="28">
        <f t="shared" ca="1" si="1"/>
        <v>0</v>
      </c>
      <c r="N10" s="28">
        <f t="shared" ca="1" si="1"/>
        <v>0</v>
      </c>
      <c r="O10" s="26">
        <f t="shared" si="3"/>
        <v>24</v>
      </c>
      <c r="P10" s="28">
        <f t="shared" ca="1" si="2"/>
        <v>82398.100000000006</v>
      </c>
    </row>
    <row r="11" spans="1:16" x14ac:dyDescent="0.3">
      <c r="A11" s="25">
        <v>1957</v>
      </c>
      <c r="B11" s="28">
        <f t="shared" ca="1" si="1"/>
        <v>33502.019999999997</v>
      </c>
      <c r="C11" s="28">
        <f t="shared" ca="1" si="1"/>
        <v>8144.45</v>
      </c>
      <c r="D11" s="28">
        <f t="shared" ca="1" si="1"/>
        <v>424.06000000000006</v>
      </c>
      <c r="E11" s="28">
        <f t="shared" ca="1" si="1"/>
        <v>7808.02</v>
      </c>
      <c r="F11" s="28">
        <f t="shared" ca="1" si="1"/>
        <v>0</v>
      </c>
      <c r="G11" s="28">
        <f t="shared" ca="1" si="1"/>
        <v>164.05</v>
      </c>
      <c r="H11" s="28">
        <f t="shared" ca="1" si="1"/>
        <v>34153.53</v>
      </c>
      <c r="I11" s="28">
        <f t="shared" ca="1" si="1"/>
        <v>555.21</v>
      </c>
      <c r="J11" s="28">
        <f t="shared" ca="1" si="1"/>
        <v>677.72</v>
      </c>
      <c r="K11" s="28">
        <f t="shared" ca="1" si="1"/>
        <v>366.91</v>
      </c>
      <c r="L11" s="28">
        <f t="shared" ca="1" si="1"/>
        <v>0</v>
      </c>
      <c r="M11" s="28">
        <f t="shared" ca="1" si="1"/>
        <v>0</v>
      </c>
      <c r="N11" s="28">
        <f t="shared" ca="1" si="1"/>
        <v>0</v>
      </c>
      <c r="O11" s="26">
        <f t="shared" si="3"/>
        <v>28</v>
      </c>
      <c r="P11" s="28">
        <f t="shared" ca="1" si="2"/>
        <v>85795.95</v>
      </c>
    </row>
    <row r="12" spans="1:16" x14ac:dyDescent="0.3">
      <c r="A12" s="25">
        <v>1958</v>
      </c>
      <c r="B12" s="28">
        <f t="shared" ca="1" si="1"/>
        <v>34341.869999999995</v>
      </c>
      <c r="C12" s="28">
        <f t="shared" ca="1" si="1"/>
        <v>8780.15</v>
      </c>
      <c r="D12" s="28">
        <f t="shared" ca="1" si="1"/>
        <v>425.39</v>
      </c>
      <c r="E12" s="28">
        <f t="shared" ca="1" si="1"/>
        <v>8278.7999999999993</v>
      </c>
      <c r="F12" s="28">
        <f t="shared" ca="1" si="1"/>
        <v>0</v>
      </c>
      <c r="G12" s="28">
        <f t="shared" ca="1" si="1"/>
        <v>184.15</v>
      </c>
      <c r="H12" s="28">
        <f t="shared" ca="1" si="1"/>
        <v>36266.270000000004</v>
      </c>
      <c r="I12" s="28">
        <f t="shared" ca="1" si="1"/>
        <v>638.57000000000005</v>
      </c>
      <c r="J12" s="28">
        <f t="shared" ca="1" si="1"/>
        <v>982.55</v>
      </c>
      <c r="K12" s="28">
        <f t="shared" ca="1" si="1"/>
        <v>363.81</v>
      </c>
      <c r="L12" s="28">
        <f t="shared" ca="1" si="1"/>
        <v>0</v>
      </c>
      <c r="M12" s="28">
        <f t="shared" ca="1" si="1"/>
        <v>0</v>
      </c>
      <c r="N12" s="28">
        <f t="shared" ca="1" si="1"/>
        <v>0</v>
      </c>
      <c r="O12" s="26">
        <f t="shared" si="3"/>
        <v>32</v>
      </c>
      <c r="P12" s="28">
        <f t="shared" ca="1" si="2"/>
        <v>90261.569999999992</v>
      </c>
    </row>
    <row r="13" spans="1:16" x14ac:dyDescent="0.3">
      <c r="A13" s="25">
        <v>1959</v>
      </c>
      <c r="B13" s="28">
        <f t="shared" ca="1" si="1"/>
        <v>36896.97</v>
      </c>
      <c r="C13" s="28">
        <f t="shared" ca="1" si="1"/>
        <v>9341.7800000000007</v>
      </c>
      <c r="D13" s="28">
        <f t="shared" ca="1" si="1"/>
        <v>475.15999999999997</v>
      </c>
      <c r="E13" s="28">
        <f t="shared" ca="1" si="1"/>
        <v>8492.0499999999993</v>
      </c>
      <c r="F13" s="28">
        <f t="shared" ca="1" si="1"/>
        <v>0</v>
      </c>
      <c r="G13" s="28">
        <f t="shared" ca="1" si="1"/>
        <v>192.01999999999998</v>
      </c>
      <c r="H13" s="28">
        <f t="shared" ca="1" si="1"/>
        <v>37309.93</v>
      </c>
      <c r="I13" s="28">
        <f t="shared" ca="1" si="1"/>
        <v>694.18000000000006</v>
      </c>
      <c r="J13" s="28">
        <f t="shared" ca="1" si="1"/>
        <v>1115.53</v>
      </c>
      <c r="K13" s="28">
        <f t="shared" ca="1" si="1"/>
        <v>396.16</v>
      </c>
      <c r="L13" s="28">
        <f t="shared" ca="1" si="1"/>
        <v>0</v>
      </c>
      <c r="M13" s="28">
        <f t="shared" ca="1" si="1"/>
        <v>0</v>
      </c>
      <c r="N13" s="28">
        <f t="shared" ca="1" si="1"/>
        <v>0</v>
      </c>
      <c r="O13" s="26">
        <f t="shared" si="3"/>
        <v>36</v>
      </c>
      <c r="P13" s="28">
        <f t="shared" ca="1" si="2"/>
        <v>94913.780000000013</v>
      </c>
    </row>
    <row r="14" spans="1:16" x14ac:dyDescent="0.3">
      <c r="A14" s="25">
        <v>1960</v>
      </c>
      <c r="B14" s="28">
        <f t="shared" ca="1" si="1"/>
        <v>41136.75</v>
      </c>
      <c r="C14" s="28">
        <f t="shared" ca="1" si="1"/>
        <v>10110.619999999999</v>
      </c>
      <c r="D14" s="28">
        <f t="shared" ca="1" si="1"/>
        <v>521.62</v>
      </c>
      <c r="E14" s="28">
        <f t="shared" ca="1" si="1"/>
        <v>10355.630000000001</v>
      </c>
      <c r="F14" s="28">
        <f t="shared" ca="1" si="1"/>
        <v>0</v>
      </c>
      <c r="G14" s="28">
        <f t="shared" ca="1" si="1"/>
        <v>263.01000000000005</v>
      </c>
      <c r="H14" s="28">
        <f t="shared" ca="1" si="1"/>
        <v>44058.71</v>
      </c>
      <c r="I14" s="28">
        <f t="shared" ca="1" si="1"/>
        <v>794.35</v>
      </c>
      <c r="J14" s="28">
        <f t="shared" ca="1" si="1"/>
        <v>1563.01</v>
      </c>
      <c r="K14" s="28">
        <f t="shared" ca="1" si="1"/>
        <v>459.6</v>
      </c>
      <c r="L14" s="28">
        <f t="shared" ca="1" si="1"/>
        <v>0</v>
      </c>
      <c r="M14" s="28">
        <f t="shared" ca="1" si="1"/>
        <v>0</v>
      </c>
      <c r="N14" s="28">
        <f t="shared" ca="1" si="1"/>
        <v>0</v>
      </c>
      <c r="O14" s="26">
        <f t="shared" si="3"/>
        <v>40</v>
      </c>
      <c r="P14" s="28">
        <f t="shared" ca="1" si="2"/>
        <v>109263.26</v>
      </c>
    </row>
    <row r="15" spans="1:16" x14ac:dyDescent="0.3">
      <c r="A15" s="25">
        <v>1961</v>
      </c>
      <c r="B15" s="28">
        <f t="shared" ca="1" si="1"/>
        <v>41087.82</v>
      </c>
      <c r="C15" s="28">
        <f t="shared" ca="1" si="1"/>
        <v>10308.23</v>
      </c>
      <c r="D15" s="28">
        <f t="shared" ca="1" si="1"/>
        <v>518.99</v>
      </c>
      <c r="E15" s="28">
        <f t="shared" ca="1" si="1"/>
        <v>10330.24</v>
      </c>
      <c r="F15" s="28">
        <f t="shared" ca="1" si="1"/>
        <v>0</v>
      </c>
      <c r="G15" s="28">
        <f t="shared" ca="1" si="1"/>
        <v>286.24</v>
      </c>
      <c r="H15" s="28">
        <f t="shared" ca="1" si="1"/>
        <v>43824.700000000004</v>
      </c>
      <c r="I15" s="28">
        <f t="shared" ca="1" si="1"/>
        <v>754.17000000000007</v>
      </c>
      <c r="J15" s="28">
        <f t="shared" ca="1" si="1"/>
        <v>1770.1100000000001</v>
      </c>
      <c r="K15" s="28">
        <f t="shared" ca="1" si="1"/>
        <v>458.15999999999997</v>
      </c>
      <c r="L15" s="28">
        <f t="shared" ca="1" si="1"/>
        <v>0</v>
      </c>
      <c r="M15" s="28">
        <f t="shared" ca="1" si="1"/>
        <v>0</v>
      </c>
      <c r="N15" s="28">
        <f t="shared" ca="1" si="1"/>
        <v>0</v>
      </c>
      <c r="O15" s="26">
        <f t="shared" si="3"/>
        <v>44</v>
      </c>
      <c r="P15" s="28">
        <f t="shared" ca="1" si="2"/>
        <v>109338.65</v>
      </c>
    </row>
    <row r="16" spans="1:16" x14ac:dyDescent="0.3">
      <c r="A16" s="25">
        <v>1962</v>
      </c>
      <c r="B16" s="28">
        <f t="shared" ca="1" si="1"/>
        <v>39727.9</v>
      </c>
      <c r="C16" s="28">
        <f t="shared" ca="1" si="1"/>
        <v>9733.2799999999988</v>
      </c>
      <c r="D16" s="28">
        <f t="shared" ca="1" si="1"/>
        <v>511.52</v>
      </c>
      <c r="E16" s="28">
        <f t="shared" ca="1" si="1"/>
        <v>10359.549999999999</v>
      </c>
      <c r="F16" s="28">
        <f t="shared" ca="1" si="1"/>
        <v>0</v>
      </c>
      <c r="G16" s="28">
        <f t="shared" ca="1" si="1"/>
        <v>314.61</v>
      </c>
      <c r="H16" s="28">
        <f t="shared" ca="1" si="1"/>
        <v>44614.3</v>
      </c>
      <c r="I16" s="28">
        <f t="shared" ca="1" si="1"/>
        <v>761.63</v>
      </c>
      <c r="J16" s="28">
        <f t="shared" ca="1" si="1"/>
        <v>1905.8600000000001</v>
      </c>
      <c r="K16" s="28">
        <f t="shared" ca="1" si="1"/>
        <v>440</v>
      </c>
      <c r="L16" s="28">
        <f t="shared" ca="1" si="1"/>
        <v>0</v>
      </c>
      <c r="M16" s="28">
        <f t="shared" ca="1" si="1"/>
        <v>0</v>
      </c>
      <c r="N16" s="28">
        <f t="shared" ca="1" si="1"/>
        <v>0</v>
      </c>
      <c r="O16" s="26">
        <f t="shared" si="3"/>
        <v>48</v>
      </c>
      <c r="P16" s="28">
        <f t="shared" ca="1" si="2"/>
        <v>108368.65999999999</v>
      </c>
    </row>
    <row r="17" spans="1:16" x14ac:dyDescent="0.3">
      <c r="A17" s="25">
        <v>1963</v>
      </c>
      <c r="B17" s="28">
        <f t="shared" ca="1" si="1"/>
        <v>38069.619999999995</v>
      </c>
      <c r="C17" s="28">
        <f t="shared" ca="1" si="1"/>
        <v>9150.89</v>
      </c>
      <c r="D17" s="28">
        <f t="shared" ca="1" si="1"/>
        <v>500.61</v>
      </c>
      <c r="E17" s="28">
        <f t="shared" ca="1" si="1"/>
        <v>10826.130000000001</v>
      </c>
      <c r="F17" s="28">
        <f t="shared" ca="1" si="1"/>
        <v>0</v>
      </c>
      <c r="G17" s="28">
        <f t="shared" ca="1" si="1"/>
        <v>350.61</v>
      </c>
      <c r="H17" s="28">
        <f t="shared" ca="1" si="1"/>
        <v>45710.67</v>
      </c>
      <c r="I17" s="28">
        <f t="shared" ca="1" si="1"/>
        <v>889.47</v>
      </c>
      <c r="J17" s="28">
        <f t="shared" ca="1" si="1"/>
        <v>2112.69</v>
      </c>
      <c r="K17" s="28">
        <f t="shared" ca="1" si="1"/>
        <v>422.09</v>
      </c>
      <c r="L17" s="28">
        <f t="shared" ca="1" si="1"/>
        <v>0</v>
      </c>
      <c r="M17" s="28">
        <f t="shared" ca="1" si="1"/>
        <v>0</v>
      </c>
      <c r="N17" s="28">
        <f t="shared" ca="1" si="1"/>
        <v>0</v>
      </c>
      <c r="O17" s="26">
        <f t="shared" si="3"/>
        <v>52</v>
      </c>
      <c r="P17" s="28">
        <f t="shared" ca="1" si="2"/>
        <v>108032.76999999999</v>
      </c>
    </row>
    <row r="18" spans="1:16" x14ac:dyDescent="0.3">
      <c r="A18" s="25">
        <v>1964</v>
      </c>
      <c r="B18" s="28">
        <f t="shared" ca="1" si="1"/>
        <v>44865.75</v>
      </c>
      <c r="C18" s="28">
        <f t="shared" ca="1" si="1"/>
        <v>10989.48</v>
      </c>
      <c r="D18" s="28">
        <f t="shared" ca="1" si="1"/>
        <v>596.54999999999995</v>
      </c>
      <c r="E18" s="28">
        <f t="shared" ca="1" si="1"/>
        <v>10442.369999999999</v>
      </c>
      <c r="F18" s="28">
        <f t="shared" ca="1" si="1"/>
        <v>0</v>
      </c>
      <c r="G18" s="28">
        <f t="shared" ca="1" si="1"/>
        <v>430.59000000000003</v>
      </c>
      <c r="H18" s="28">
        <f t="shared" ca="1" si="1"/>
        <v>45462.270000000004</v>
      </c>
      <c r="I18" s="28">
        <f t="shared" ca="1" si="1"/>
        <v>792.90000000000009</v>
      </c>
      <c r="J18" s="28">
        <f t="shared" ca="1" si="1"/>
        <v>2285.92</v>
      </c>
      <c r="K18" s="28">
        <f t="shared" ca="1" si="1"/>
        <v>407.42</v>
      </c>
      <c r="L18" s="28">
        <f t="shared" ca="1" si="1"/>
        <v>0</v>
      </c>
      <c r="M18" s="28">
        <f t="shared" ca="1" si="1"/>
        <v>0</v>
      </c>
      <c r="N18" s="28">
        <f t="shared" ca="1" si="1"/>
        <v>0</v>
      </c>
      <c r="O18" s="26">
        <f t="shared" si="3"/>
        <v>56</v>
      </c>
      <c r="P18" s="28">
        <f t="shared" ca="1" si="2"/>
        <v>116273.23</v>
      </c>
    </row>
    <row r="19" spans="1:16" x14ac:dyDescent="0.3">
      <c r="A19" s="25">
        <v>1965</v>
      </c>
      <c r="B19" s="28">
        <f t="shared" ca="1" si="1"/>
        <v>46056.4</v>
      </c>
      <c r="C19" s="28">
        <f t="shared" ca="1" si="1"/>
        <v>11135.35</v>
      </c>
      <c r="D19" s="28">
        <f t="shared" ca="1" si="1"/>
        <v>633.02</v>
      </c>
      <c r="E19" s="28">
        <f t="shared" ca="1" si="1"/>
        <v>10649.470000000001</v>
      </c>
      <c r="F19" s="28">
        <f t="shared" ca="1" si="1"/>
        <v>0</v>
      </c>
      <c r="G19" s="28">
        <f t="shared" ca="1" si="1"/>
        <v>539.9</v>
      </c>
      <c r="H19" s="28">
        <f t="shared" ca="1" si="1"/>
        <v>43868.09</v>
      </c>
      <c r="I19" s="28">
        <f t="shared" ca="1" si="1"/>
        <v>863.40000000000009</v>
      </c>
      <c r="J19" s="28">
        <f t="shared" ca="1" si="1"/>
        <v>2402.6100000000006</v>
      </c>
      <c r="K19" s="28">
        <f t="shared" ca="1" si="1"/>
        <v>419</v>
      </c>
      <c r="L19" s="28">
        <f t="shared" ca="1" si="1"/>
        <v>0</v>
      </c>
      <c r="M19" s="28">
        <f t="shared" ca="1" si="1"/>
        <v>0</v>
      </c>
      <c r="N19" s="28">
        <f t="shared" ca="1" si="1"/>
        <v>0</v>
      </c>
      <c r="O19" s="26">
        <f t="shared" si="3"/>
        <v>60</v>
      </c>
      <c r="P19" s="28">
        <f t="shared" ca="1" si="2"/>
        <v>116567.23999999999</v>
      </c>
    </row>
    <row r="20" spans="1:16" x14ac:dyDescent="0.3">
      <c r="A20" s="25">
        <v>1966</v>
      </c>
      <c r="B20" s="28">
        <f t="shared" ca="1" si="1"/>
        <v>48673.930000000008</v>
      </c>
      <c r="C20" s="28">
        <f t="shared" ca="1" si="1"/>
        <v>11927</v>
      </c>
      <c r="D20" s="28">
        <f t="shared" ca="1" si="1"/>
        <v>664.42000000000007</v>
      </c>
      <c r="E20" s="28">
        <f t="shared" ca="1" si="1"/>
        <v>11821.109999999999</v>
      </c>
      <c r="F20" s="28">
        <f t="shared" ca="1" si="1"/>
        <v>0</v>
      </c>
      <c r="G20" s="28">
        <f t="shared" ca="1" si="1"/>
        <v>628.80999999999995</v>
      </c>
      <c r="H20" s="28">
        <f t="shared" ca="1" si="1"/>
        <v>52285.759999999995</v>
      </c>
      <c r="I20" s="28">
        <f t="shared" ca="1" si="1"/>
        <v>801.26</v>
      </c>
      <c r="J20" s="28">
        <f t="shared" ca="1" si="1"/>
        <v>2364.92</v>
      </c>
      <c r="K20" s="28">
        <f t="shared" ca="1" si="1"/>
        <v>516.6</v>
      </c>
      <c r="L20" s="28">
        <f t="shared" ca="1" si="1"/>
        <v>0</v>
      </c>
      <c r="M20" s="28">
        <f t="shared" ca="1" si="1"/>
        <v>0</v>
      </c>
      <c r="N20" s="28">
        <f t="shared" ref="C20:N35" ca="1" si="4">SUM(OFFSET(N$75,$O20,0,4,1))</f>
        <v>0</v>
      </c>
      <c r="O20" s="26">
        <f t="shared" si="3"/>
        <v>64</v>
      </c>
      <c r="P20" s="28">
        <f t="shared" ca="1" si="2"/>
        <v>129683.83</v>
      </c>
    </row>
    <row r="21" spans="1:16" x14ac:dyDescent="0.3">
      <c r="A21" s="25">
        <v>1967</v>
      </c>
      <c r="B21" s="28">
        <f t="shared" ca="1" si="1"/>
        <v>50286.63</v>
      </c>
      <c r="C21" s="28">
        <f t="shared" ca="1" si="4"/>
        <v>12538.66</v>
      </c>
      <c r="D21" s="28">
        <f t="shared" ca="1" si="4"/>
        <v>700.99</v>
      </c>
      <c r="E21" s="28">
        <f t="shared" ca="1" si="4"/>
        <v>11969.5</v>
      </c>
      <c r="F21" s="28">
        <f t="shared" ca="1" si="4"/>
        <v>0</v>
      </c>
      <c r="G21" s="28">
        <f t="shared" ca="1" si="4"/>
        <v>599.45999999999992</v>
      </c>
      <c r="H21" s="28">
        <f t="shared" ca="1" si="4"/>
        <v>55228.800000000003</v>
      </c>
      <c r="I21" s="28">
        <f t="shared" ca="1" si="4"/>
        <v>856.56</v>
      </c>
      <c r="J21" s="28">
        <f t="shared" ca="1" si="4"/>
        <v>2639.33</v>
      </c>
      <c r="K21" s="28">
        <f t="shared" ca="1" si="4"/>
        <v>801.57</v>
      </c>
      <c r="L21" s="28">
        <f t="shared" ca="1" si="4"/>
        <v>0</v>
      </c>
      <c r="M21" s="28">
        <f t="shared" ca="1" si="4"/>
        <v>0</v>
      </c>
      <c r="N21" s="28">
        <f t="shared" ca="1" si="4"/>
        <v>0</v>
      </c>
      <c r="O21" s="26">
        <f t="shared" si="3"/>
        <v>68</v>
      </c>
      <c r="P21" s="28">
        <f t="shared" ca="1" si="2"/>
        <v>135621.46999999997</v>
      </c>
    </row>
    <row r="22" spans="1:16" x14ac:dyDescent="0.3">
      <c r="A22" s="25">
        <v>1968</v>
      </c>
      <c r="B22" s="28">
        <f t="shared" ca="1" si="1"/>
        <v>56869.89</v>
      </c>
      <c r="C22" s="28">
        <f t="shared" ca="1" si="4"/>
        <v>14044.74</v>
      </c>
      <c r="D22" s="28">
        <f t="shared" ca="1" si="4"/>
        <v>784.26</v>
      </c>
      <c r="E22" s="28">
        <f t="shared" ca="1" si="4"/>
        <v>13501.18</v>
      </c>
      <c r="F22" s="28">
        <f t="shared" ca="1" si="4"/>
        <v>0</v>
      </c>
      <c r="G22" s="28">
        <f t="shared" ca="1" si="4"/>
        <v>912.33999999999992</v>
      </c>
      <c r="H22" s="28">
        <f t="shared" ca="1" si="4"/>
        <v>63282.71</v>
      </c>
      <c r="I22" s="28">
        <f t="shared" ca="1" si="4"/>
        <v>903.93000000000006</v>
      </c>
      <c r="J22" s="28">
        <f t="shared" ca="1" si="4"/>
        <v>2877.7</v>
      </c>
      <c r="K22" s="28">
        <f t="shared" ca="1" si="4"/>
        <v>1081.49</v>
      </c>
      <c r="L22" s="28">
        <f t="shared" ca="1" si="4"/>
        <v>0</v>
      </c>
      <c r="M22" s="28">
        <f t="shared" ca="1" si="4"/>
        <v>0</v>
      </c>
      <c r="N22" s="28">
        <f t="shared" ca="1" si="4"/>
        <v>0</v>
      </c>
      <c r="O22" s="26">
        <f t="shared" si="3"/>
        <v>72</v>
      </c>
      <c r="P22" s="28">
        <f t="shared" ca="1" si="2"/>
        <v>154258.23999999999</v>
      </c>
    </row>
    <row r="23" spans="1:16" x14ac:dyDescent="0.3">
      <c r="A23" s="25">
        <v>1969</v>
      </c>
      <c r="B23" s="28">
        <f t="shared" ca="1" si="1"/>
        <v>62164.229999999996</v>
      </c>
      <c r="C23" s="28">
        <f t="shared" ca="1" si="4"/>
        <v>15610.329999999998</v>
      </c>
      <c r="D23" s="28">
        <f t="shared" ca="1" si="4"/>
        <v>861.7</v>
      </c>
      <c r="E23" s="28">
        <f t="shared" ca="1" si="4"/>
        <v>13716.07</v>
      </c>
      <c r="F23" s="28">
        <f t="shared" ca="1" si="4"/>
        <v>0</v>
      </c>
      <c r="G23" s="28">
        <f t="shared" ca="1" si="4"/>
        <v>1064.5</v>
      </c>
      <c r="H23" s="28">
        <f t="shared" ca="1" si="4"/>
        <v>65975.039999999994</v>
      </c>
      <c r="I23" s="28">
        <f t="shared" ca="1" si="4"/>
        <v>962.38000000000011</v>
      </c>
      <c r="J23" s="28">
        <f t="shared" ca="1" si="4"/>
        <v>3094.59</v>
      </c>
      <c r="K23" s="28">
        <f t="shared" ca="1" si="4"/>
        <v>1245.31</v>
      </c>
      <c r="L23" s="28">
        <f t="shared" ca="1" si="4"/>
        <v>0</v>
      </c>
      <c r="M23" s="28">
        <f t="shared" ca="1" si="4"/>
        <v>0</v>
      </c>
      <c r="N23" s="28">
        <f t="shared" ca="1" si="4"/>
        <v>0</v>
      </c>
      <c r="O23" s="26">
        <f t="shared" si="3"/>
        <v>76</v>
      </c>
      <c r="P23" s="28">
        <f t="shared" ca="1" si="2"/>
        <v>164694.13</v>
      </c>
    </row>
    <row r="24" spans="1:16" x14ac:dyDescent="0.3">
      <c r="A24" s="25">
        <v>1970</v>
      </c>
      <c r="B24" s="28">
        <f t="shared" ca="1" si="1"/>
        <v>81640.799999999988</v>
      </c>
      <c r="C24" s="28">
        <f t="shared" ca="1" si="4"/>
        <v>19975.04</v>
      </c>
      <c r="D24" s="28">
        <f t="shared" ca="1" si="4"/>
        <v>1153.31</v>
      </c>
      <c r="E24" s="28">
        <f t="shared" ca="1" si="4"/>
        <v>16825.3</v>
      </c>
      <c r="F24" s="28">
        <f t="shared" ca="1" si="4"/>
        <v>7.0000000000000007E-2</v>
      </c>
      <c r="G24" s="28">
        <f t="shared" ca="1" si="4"/>
        <v>1241.98</v>
      </c>
      <c r="H24" s="28">
        <f t="shared" ca="1" si="4"/>
        <v>64836.11</v>
      </c>
      <c r="I24" s="28">
        <f t="shared" ca="1" si="4"/>
        <v>1158.4100000000001</v>
      </c>
      <c r="J24" s="28">
        <f t="shared" ca="1" si="4"/>
        <v>3438.18</v>
      </c>
      <c r="K24" s="28">
        <f t="shared" ca="1" si="4"/>
        <v>1459.74</v>
      </c>
      <c r="L24" s="28">
        <f t="shared" ca="1" si="4"/>
        <v>336.06</v>
      </c>
      <c r="M24" s="28">
        <f t="shared" ca="1" si="4"/>
        <v>1.83</v>
      </c>
      <c r="N24" s="28">
        <f t="shared" ca="1" si="4"/>
        <v>469.4</v>
      </c>
      <c r="O24" s="26">
        <f t="shared" si="3"/>
        <v>80</v>
      </c>
      <c r="P24" s="28">
        <f t="shared" ca="1" si="2"/>
        <v>192536.29</v>
      </c>
    </row>
    <row r="25" spans="1:16" x14ac:dyDescent="0.3">
      <c r="A25" s="25">
        <v>1971</v>
      </c>
      <c r="B25" s="28">
        <f t="shared" ca="1" si="1"/>
        <v>77812.3</v>
      </c>
      <c r="C25" s="28">
        <f t="shared" ca="1" si="4"/>
        <v>19268.88</v>
      </c>
      <c r="D25" s="28">
        <f t="shared" ca="1" si="4"/>
        <v>1125.5999999999999</v>
      </c>
      <c r="E25" s="28">
        <f t="shared" ca="1" si="4"/>
        <v>18675.68</v>
      </c>
      <c r="F25" s="28">
        <f t="shared" ca="1" si="4"/>
        <v>0.38</v>
      </c>
      <c r="G25" s="28">
        <f t="shared" ca="1" si="4"/>
        <v>1359.3500000000001</v>
      </c>
      <c r="H25" s="28">
        <f t="shared" ca="1" si="4"/>
        <v>72663.19</v>
      </c>
      <c r="I25" s="28">
        <f t="shared" ca="1" si="4"/>
        <v>1181.05</v>
      </c>
      <c r="J25" s="28">
        <f t="shared" ca="1" si="4"/>
        <v>3682.0099999999998</v>
      </c>
      <c r="K25" s="28">
        <f t="shared" ca="1" si="4"/>
        <v>1402.0300000000002</v>
      </c>
      <c r="L25" s="28">
        <f t="shared" ca="1" si="4"/>
        <v>464.35</v>
      </c>
      <c r="M25" s="28">
        <f t="shared" ca="1" si="4"/>
        <v>6.77</v>
      </c>
      <c r="N25" s="28">
        <f t="shared" ca="1" si="4"/>
        <v>630.89</v>
      </c>
      <c r="O25" s="26">
        <f t="shared" si="3"/>
        <v>84</v>
      </c>
      <c r="P25" s="28">
        <f t="shared" ca="1" si="2"/>
        <v>198272.51</v>
      </c>
    </row>
    <row r="26" spans="1:16" x14ac:dyDescent="0.3">
      <c r="A26" s="25">
        <v>1972</v>
      </c>
      <c r="B26" s="28">
        <f t="shared" ca="1" si="1"/>
        <v>73799.680000000008</v>
      </c>
      <c r="C26" s="28">
        <f t="shared" ca="1" si="4"/>
        <v>18701.530000000002</v>
      </c>
      <c r="D26" s="28">
        <f t="shared" ca="1" si="4"/>
        <v>997.69</v>
      </c>
      <c r="E26" s="28">
        <f t="shared" ca="1" si="4"/>
        <v>21247.61</v>
      </c>
      <c r="F26" s="28">
        <f t="shared" ca="1" si="4"/>
        <v>0.77</v>
      </c>
      <c r="G26" s="28">
        <f t="shared" ca="1" si="4"/>
        <v>1557.29</v>
      </c>
      <c r="H26" s="28">
        <f t="shared" ca="1" si="4"/>
        <v>86889.63</v>
      </c>
      <c r="I26" s="28">
        <f t="shared" ca="1" si="4"/>
        <v>856.48</v>
      </c>
      <c r="J26" s="28">
        <f t="shared" ca="1" si="4"/>
        <v>3922.16</v>
      </c>
      <c r="K26" s="28">
        <f t="shared" ca="1" si="4"/>
        <v>1583.8899999999999</v>
      </c>
      <c r="L26" s="28">
        <f t="shared" ca="1" si="4"/>
        <v>882.8599999999999</v>
      </c>
      <c r="M26" s="28">
        <f t="shared" ca="1" si="4"/>
        <v>13.329999999999998</v>
      </c>
      <c r="N26" s="28">
        <f t="shared" ca="1" si="4"/>
        <v>1367.9</v>
      </c>
      <c r="O26" s="26">
        <f t="shared" si="3"/>
        <v>88</v>
      </c>
      <c r="P26" s="28">
        <f t="shared" ca="1" si="2"/>
        <v>211820.83000000002</v>
      </c>
    </row>
    <row r="27" spans="1:16" x14ac:dyDescent="0.3">
      <c r="A27" s="25">
        <v>1973</v>
      </c>
      <c r="B27" s="28">
        <f t="shared" ca="1" si="1"/>
        <v>74900.100000000006</v>
      </c>
      <c r="C27" s="28">
        <f t="shared" ca="1" si="4"/>
        <v>20752.03</v>
      </c>
      <c r="D27" s="28">
        <f t="shared" ca="1" si="4"/>
        <v>1031.4000000000001</v>
      </c>
      <c r="E27" s="28">
        <f t="shared" ca="1" si="4"/>
        <v>27828.059999999998</v>
      </c>
      <c r="F27" s="28">
        <f t="shared" ca="1" si="4"/>
        <v>1.88</v>
      </c>
      <c r="G27" s="28">
        <f t="shared" ca="1" si="4"/>
        <v>1792.46</v>
      </c>
      <c r="H27" s="28">
        <f t="shared" ca="1" si="4"/>
        <v>102635.77</v>
      </c>
      <c r="I27" s="28">
        <f t="shared" ca="1" si="4"/>
        <v>1123.8800000000001</v>
      </c>
      <c r="J27" s="28">
        <f t="shared" ca="1" si="4"/>
        <v>4887.58</v>
      </c>
      <c r="K27" s="28">
        <f t="shared" ca="1" si="4"/>
        <v>2391.4300000000003</v>
      </c>
      <c r="L27" s="28">
        <f t="shared" ca="1" si="4"/>
        <v>1196.58</v>
      </c>
      <c r="M27" s="28">
        <f t="shared" ca="1" si="4"/>
        <v>28.02</v>
      </c>
      <c r="N27" s="28">
        <f t="shared" ca="1" si="4"/>
        <v>2018.5900000000001</v>
      </c>
      <c r="O27" s="26">
        <f t="shared" si="3"/>
        <v>92</v>
      </c>
      <c r="P27" s="28">
        <f t="shared" ca="1" si="2"/>
        <v>240587.8</v>
      </c>
    </row>
    <row r="28" spans="1:16" x14ac:dyDescent="0.3">
      <c r="A28" s="25">
        <v>1974</v>
      </c>
      <c r="B28" s="28">
        <f t="shared" ca="1" si="1"/>
        <v>62006.659999999996</v>
      </c>
      <c r="C28" s="28">
        <f t="shared" ca="1" si="4"/>
        <v>16800.120000000003</v>
      </c>
      <c r="D28" s="28">
        <f t="shared" ca="1" si="4"/>
        <v>947.03</v>
      </c>
      <c r="E28" s="28">
        <f t="shared" ca="1" si="4"/>
        <v>23076.76</v>
      </c>
      <c r="F28" s="28">
        <f t="shared" ca="1" si="4"/>
        <v>3.1799999999999997</v>
      </c>
      <c r="G28" s="28">
        <f t="shared" ca="1" si="4"/>
        <v>1566.95</v>
      </c>
      <c r="H28" s="28">
        <f t="shared" ca="1" si="4"/>
        <v>79956.709999999992</v>
      </c>
      <c r="I28" s="28">
        <f t="shared" ca="1" si="4"/>
        <v>1487.9</v>
      </c>
      <c r="J28" s="28">
        <f t="shared" ca="1" si="4"/>
        <v>5247.56</v>
      </c>
      <c r="K28" s="28">
        <f t="shared" ca="1" si="4"/>
        <v>2442.79</v>
      </c>
      <c r="L28" s="28">
        <f t="shared" ca="1" si="4"/>
        <v>1377.48</v>
      </c>
      <c r="M28" s="28">
        <f t="shared" ca="1" si="4"/>
        <v>47.06</v>
      </c>
      <c r="N28" s="28">
        <f t="shared" ca="1" si="4"/>
        <v>2032.7400000000002</v>
      </c>
      <c r="O28" s="26">
        <f t="shared" si="3"/>
        <v>96</v>
      </c>
      <c r="P28" s="28">
        <f t="shared" ca="1" si="2"/>
        <v>196992.96</v>
      </c>
    </row>
    <row r="29" spans="1:16" x14ac:dyDescent="0.3">
      <c r="A29" s="25">
        <v>1975</v>
      </c>
      <c r="B29" s="28">
        <f t="shared" ca="1" si="1"/>
        <v>65485.490000000005</v>
      </c>
      <c r="C29" s="28">
        <f t="shared" ca="1" si="4"/>
        <v>15524.53</v>
      </c>
      <c r="D29" s="28">
        <f t="shared" ca="1" si="4"/>
        <v>1040.3499999999999</v>
      </c>
      <c r="E29" s="28">
        <f t="shared" ca="1" si="4"/>
        <v>17007</v>
      </c>
      <c r="F29" s="28">
        <f t="shared" ca="1" si="4"/>
        <v>4.2300000000000004</v>
      </c>
      <c r="G29" s="28">
        <f t="shared" ca="1" si="4"/>
        <v>1597.91</v>
      </c>
      <c r="H29" s="28">
        <f t="shared" ca="1" si="4"/>
        <v>43241.84</v>
      </c>
      <c r="I29" s="28">
        <f t="shared" ca="1" si="4"/>
        <v>448.37</v>
      </c>
      <c r="J29" s="28">
        <f t="shared" ca="1" si="4"/>
        <v>4825.7000000000007</v>
      </c>
      <c r="K29" s="28">
        <f t="shared" ca="1" si="4"/>
        <v>2102.14</v>
      </c>
      <c r="L29" s="28">
        <f t="shared" ca="1" si="4"/>
        <v>1076.3</v>
      </c>
      <c r="M29" s="28">
        <f t="shared" ca="1" si="4"/>
        <v>61.790000000000006</v>
      </c>
      <c r="N29" s="28">
        <f t="shared" ca="1" si="4"/>
        <v>1464.01</v>
      </c>
      <c r="O29" s="26">
        <f t="shared" si="3"/>
        <v>100</v>
      </c>
      <c r="P29" s="28">
        <f t="shared" ca="1" si="2"/>
        <v>153879.66</v>
      </c>
    </row>
    <row r="30" spans="1:16" x14ac:dyDescent="0.3">
      <c r="A30" s="25">
        <v>1976</v>
      </c>
      <c r="B30" s="28">
        <f t="shared" ca="1" si="1"/>
        <v>73140.210000000006</v>
      </c>
      <c r="C30" s="28">
        <f t="shared" ca="1" si="4"/>
        <v>20207</v>
      </c>
      <c r="D30" s="28">
        <f t="shared" ca="1" si="4"/>
        <v>1075.49</v>
      </c>
      <c r="E30" s="28">
        <f t="shared" ca="1" si="4"/>
        <v>15904.01</v>
      </c>
      <c r="F30" s="28">
        <f t="shared" ca="1" si="4"/>
        <v>5.96</v>
      </c>
      <c r="G30" s="28">
        <f t="shared" ca="1" si="4"/>
        <v>1516.6100000000001</v>
      </c>
      <c r="H30" s="28">
        <f t="shared" ca="1" si="4"/>
        <v>38684.339999999997</v>
      </c>
      <c r="I30" s="28">
        <f t="shared" ca="1" si="4"/>
        <v>692.25</v>
      </c>
      <c r="J30" s="28">
        <f t="shared" ca="1" si="4"/>
        <v>4567.9000000000005</v>
      </c>
      <c r="K30" s="28">
        <f t="shared" ca="1" si="4"/>
        <v>2727.99</v>
      </c>
      <c r="L30" s="28">
        <f t="shared" ca="1" si="4"/>
        <v>1060.93</v>
      </c>
      <c r="M30" s="28">
        <f t="shared" ca="1" si="4"/>
        <v>86.949999999999989</v>
      </c>
      <c r="N30" s="28">
        <f t="shared" ca="1" si="4"/>
        <v>1661.35</v>
      </c>
      <c r="O30" s="26">
        <f t="shared" si="3"/>
        <v>104</v>
      </c>
      <c r="P30" s="28">
        <f t="shared" ca="1" si="2"/>
        <v>161330.96</v>
      </c>
    </row>
    <row r="31" spans="1:16" x14ac:dyDescent="0.3">
      <c r="A31" s="25">
        <v>1977</v>
      </c>
      <c r="B31" s="28">
        <f t="shared" ca="1" si="1"/>
        <v>85425.2</v>
      </c>
      <c r="C31" s="28">
        <f t="shared" ca="1" si="4"/>
        <v>25945.829999999998</v>
      </c>
      <c r="D31" s="28">
        <f t="shared" ca="1" si="4"/>
        <v>1214.8899999999999</v>
      </c>
      <c r="E31" s="28">
        <f t="shared" ca="1" si="4"/>
        <v>16400.64</v>
      </c>
      <c r="F31" s="28">
        <f t="shared" ca="1" si="4"/>
        <v>11.1</v>
      </c>
      <c r="G31" s="28">
        <f t="shared" ca="1" si="4"/>
        <v>1652.33</v>
      </c>
      <c r="H31" s="28">
        <f t="shared" ca="1" si="4"/>
        <v>56174.850000000006</v>
      </c>
      <c r="I31" s="28">
        <f t="shared" ca="1" si="4"/>
        <v>1375.7199999999998</v>
      </c>
      <c r="J31" s="28">
        <f t="shared" ca="1" si="4"/>
        <v>5471.9400000000005</v>
      </c>
      <c r="K31" s="28">
        <f t="shared" ca="1" si="4"/>
        <v>3470.4700000000003</v>
      </c>
      <c r="L31" s="28">
        <f t="shared" ca="1" si="4"/>
        <v>1396.71</v>
      </c>
      <c r="M31" s="28">
        <f t="shared" ca="1" si="4"/>
        <v>148.26</v>
      </c>
      <c r="N31" s="28">
        <f t="shared" ca="1" si="4"/>
        <v>2188.4899999999998</v>
      </c>
      <c r="O31" s="26">
        <f t="shared" si="3"/>
        <v>108</v>
      </c>
      <c r="P31" s="28">
        <f t="shared" ca="1" si="2"/>
        <v>200876.43000000002</v>
      </c>
    </row>
    <row r="32" spans="1:16" x14ac:dyDescent="0.3">
      <c r="A32" s="25">
        <v>1978</v>
      </c>
      <c r="B32" s="28">
        <f t="shared" ca="1" si="1"/>
        <v>86795.97</v>
      </c>
      <c r="C32" s="28">
        <f t="shared" ca="1" si="4"/>
        <v>26466.949999999997</v>
      </c>
      <c r="D32" s="28">
        <f t="shared" ca="1" si="4"/>
        <v>1240.3999999999999</v>
      </c>
      <c r="E32" s="28">
        <f t="shared" ca="1" si="4"/>
        <v>22301.649999999998</v>
      </c>
      <c r="F32" s="28">
        <f t="shared" ca="1" si="4"/>
        <v>19.07</v>
      </c>
      <c r="G32" s="28">
        <f t="shared" ca="1" si="4"/>
        <v>1527.2400000000002</v>
      </c>
      <c r="H32" s="28">
        <f t="shared" ca="1" si="4"/>
        <v>76261.600000000006</v>
      </c>
      <c r="I32" s="28">
        <f t="shared" ca="1" si="4"/>
        <v>1257.0999999999999</v>
      </c>
      <c r="J32" s="28">
        <f t="shared" ca="1" si="4"/>
        <v>6532.12</v>
      </c>
      <c r="K32" s="28">
        <f t="shared" ca="1" si="4"/>
        <v>4167.91</v>
      </c>
      <c r="L32" s="28">
        <f t="shared" ca="1" si="4"/>
        <v>1550.88</v>
      </c>
      <c r="M32" s="28">
        <f t="shared" ca="1" si="4"/>
        <v>235.37</v>
      </c>
      <c r="N32" s="28">
        <f t="shared" ca="1" si="4"/>
        <v>3140.16</v>
      </c>
      <c r="O32" s="26">
        <f t="shared" si="3"/>
        <v>112</v>
      </c>
      <c r="P32" s="28">
        <f t="shared" ca="1" si="2"/>
        <v>231496.41</v>
      </c>
    </row>
    <row r="33" spans="1:16" x14ac:dyDescent="0.3">
      <c r="A33" s="25">
        <v>1979</v>
      </c>
      <c r="B33" s="28">
        <f t="shared" ca="1" si="1"/>
        <v>77237.19</v>
      </c>
      <c r="C33" s="28">
        <f t="shared" ca="1" si="4"/>
        <v>24135.14</v>
      </c>
      <c r="D33" s="28">
        <f t="shared" ca="1" si="4"/>
        <v>1113.95</v>
      </c>
      <c r="E33" s="28">
        <f t="shared" ca="1" si="4"/>
        <v>27776.639999999999</v>
      </c>
      <c r="F33" s="28">
        <f t="shared" ca="1" si="4"/>
        <v>30.14</v>
      </c>
      <c r="G33" s="28">
        <f t="shared" ca="1" si="4"/>
        <v>1943.71</v>
      </c>
      <c r="H33" s="28">
        <f t="shared" ca="1" si="4"/>
        <v>96938.61</v>
      </c>
      <c r="I33" s="28">
        <f t="shared" ca="1" si="4"/>
        <v>1319.6</v>
      </c>
      <c r="J33" s="28">
        <f t="shared" ca="1" si="4"/>
        <v>8404.42</v>
      </c>
      <c r="K33" s="28">
        <f t="shared" ca="1" si="4"/>
        <v>4417.2800000000007</v>
      </c>
      <c r="L33" s="28">
        <f t="shared" ca="1" si="4"/>
        <v>1974.2599999999998</v>
      </c>
      <c r="M33" s="28">
        <f t="shared" ca="1" si="4"/>
        <v>372.24</v>
      </c>
      <c r="N33" s="28">
        <f t="shared" ca="1" si="4"/>
        <v>3501.79</v>
      </c>
      <c r="O33" s="26">
        <f t="shared" si="3"/>
        <v>116</v>
      </c>
      <c r="P33" s="28">
        <f t="shared" ca="1" si="2"/>
        <v>249164.95</v>
      </c>
    </row>
    <row r="34" spans="1:16" x14ac:dyDescent="0.3">
      <c r="A34" s="25">
        <v>1980</v>
      </c>
      <c r="B34" s="28">
        <f t="shared" ca="1" si="1"/>
        <v>70146.22</v>
      </c>
      <c r="C34" s="28">
        <f t="shared" ca="1" si="4"/>
        <v>20615.18</v>
      </c>
      <c r="D34" s="28">
        <f t="shared" ca="1" si="4"/>
        <v>982.37</v>
      </c>
      <c r="E34" s="28">
        <f t="shared" ca="1" si="4"/>
        <v>28849.530000000002</v>
      </c>
      <c r="F34" s="28">
        <f t="shared" ca="1" si="4"/>
        <v>48.63</v>
      </c>
      <c r="G34" s="28">
        <f t="shared" ca="1" si="4"/>
        <v>1706.7100000000003</v>
      </c>
      <c r="H34" s="28">
        <f t="shared" ca="1" si="4"/>
        <v>92640.13</v>
      </c>
      <c r="I34" s="28">
        <f t="shared" ca="1" si="4"/>
        <v>1535.93</v>
      </c>
      <c r="J34" s="28">
        <f t="shared" ca="1" si="4"/>
        <v>9598.89</v>
      </c>
      <c r="K34" s="28">
        <f t="shared" ca="1" si="4"/>
        <v>4057.96</v>
      </c>
      <c r="L34" s="28">
        <f t="shared" ca="1" si="4"/>
        <v>2423.58</v>
      </c>
      <c r="M34" s="28">
        <f t="shared" ca="1" si="4"/>
        <v>516.47</v>
      </c>
      <c r="N34" s="28">
        <f t="shared" ca="1" si="4"/>
        <v>3513.06</v>
      </c>
      <c r="O34" s="26">
        <f t="shared" si="3"/>
        <v>120</v>
      </c>
      <c r="P34" s="28">
        <f t="shared" ca="1" si="2"/>
        <v>236634.66999999998</v>
      </c>
    </row>
    <row r="35" spans="1:16" x14ac:dyDescent="0.3">
      <c r="A35" s="25">
        <v>1981</v>
      </c>
      <c r="B35" s="28">
        <f t="shared" ca="1" si="1"/>
        <v>83464.86</v>
      </c>
      <c r="C35" s="28">
        <f t="shared" ca="1" si="4"/>
        <v>24870.2</v>
      </c>
      <c r="D35" s="28">
        <f t="shared" ca="1" si="4"/>
        <v>1212.47</v>
      </c>
      <c r="E35" s="28">
        <f t="shared" ca="1" si="4"/>
        <v>22035.539999999997</v>
      </c>
      <c r="F35" s="28">
        <f t="shared" ca="1" si="4"/>
        <v>46.769999999999996</v>
      </c>
      <c r="G35" s="28">
        <f t="shared" ca="1" si="4"/>
        <v>1449.93</v>
      </c>
      <c r="H35" s="28">
        <f t="shared" ca="1" si="4"/>
        <v>67293</v>
      </c>
      <c r="I35" s="28">
        <f t="shared" ca="1" si="4"/>
        <v>990.11</v>
      </c>
      <c r="J35" s="28">
        <f t="shared" ca="1" si="4"/>
        <v>9116.99</v>
      </c>
      <c r="K35" s="28">
        <f t="shared" ca="1" si="4"/>
        <v>3778.74</v>
      </c>
      <c r="L35" s="28">
        <f t="shared" ca="1" si="4"/>
        <v>2001.01</v>
      </c>
      <c r="M35" s="28">
        <f t="shared" ca="1" si="4"/>
        <v>494.68</v>
      </c>
      <c r="N35" s="28">
        <f t="shared" ca="1" si="4"/>
        <v>2946.87</v>
      </c>
      <c r="O35" s="26">
        <f t="shared" si="3"/>
        <v>124</v>
      </c>
      <c r="P35" s="28">
        <f t="shared" ca="1" si="2"/>
        <v>219701.18</v>
      </c>
    </row>
    <row r="36" spans="1:16" x14ac:dyDescent="0.3">
      <c r="A36" s="25">
        <v>1982</v>
      </c>
      <c r="B36" s="28">
        <f t="shared" ca="1" si="1"/>
        <v>98213.41</v>
      </c>
      <c r="C36" s="28">
        <f t="shared" ref="C36:N51" ca="1" si="5">SUM(OFFSET(C$75,$O36,0,4,1))</f>
        <v>31001.63</v>
      </c>
      <c r="D36" s="28">
        <f t="shared" ca="1" si="5"/>
        <v>1399.31</v>
      </c>
      <c r="E36" s="28">
        <f t="shared" ca="1" si="5"/>
        <v>19998.66</v>
      </c>
      <c r="F36" s="28">
        <f t="shared" ca="1" si="5"/>
        <v>58.559999999999995</v>
      </c>
      <c r="G36" s="28">
        <f t="shared" ca="1" si="5"/>
        <v>1262.71</v>
      </c>
      <c r="H36" s="28">
        <f t="shared" ca="1" si="5"/>
        <v>57529.020000000004</v>
      </c>
      <c r="I36" s="28">
        <f t="shared" ca="1" si="5"/>
        <v>1055.3499999999999</v>
      </c>
      <c r="J36" s="28">
        <f t="shared" ca="1" si="5"/>
        <v>9447.7900000000009</v>
      </c>
      <c r="K36" s="28">
        <f t="shared" ca="1" si="5"/>
        <v>4180.84</v>
      </c>
      <c r="L36" s="28">
        <f t="shared" ca="1" si="5"/>
        <v>1952.6599999999999</v>
      </c>
      <c r="M36" s="28">
        <f t="shared" ca="1" si="5"/>
        <v>566.45000000000005</v>
      </c>
      <c r="N36" s="28">
        <f t="shared" ca="1" si="5"/>
        <v>3017.4100000000003</v>
      </c>
      <c r="O36" s="26">
        <f t="shared" si="3"/>
        <v>128</v>
      </c>
      <c r="P36" s="28">
        <f t="shared" ca="1" si="2"/>
        <v>229683.78</v>
      </c>
    </row>
    <row r="37" spans="1:16" x14ac:dyDescent="0.3">
      <c r="A37" s="25">
        <v>1983</v>
      </c>
      <c r="B37" s="28">
        <f t="shared" ca="1" si="1"/>
        <v>102393.3</v>
      </c>
      <c r="C37" s="28">
        <f t="shared" ca="1" si="5"/>
        <v>31671.98</v>
      </c>
      <c r="D37" s="28">
        <f t="shared" ca="1" si="5"/>
        <v>1419.79</v>
      </c>
      <c r="E37" s="28">
        <f t="shared" ca="1" si="5"/>
        <v>22757.98</v>
      </c>
      <c r="F37" s="28">
        <f t="shared" ca="1" si="5"/>
        <v>97.72</v>
      </c>
      <c r="G37" s="28">
        <f t="shared" ca="1" si="5"/>
        <v>1456.2900000000002</v>
      </c>
      <c r="H37" s="28">
        <f t="shared" ca="1" si="5"/>
        <v>70450.16</v>
      </c>
      <c r="I37" s="28">
        <f t="shared" ca="1" si="5"/>
        <v>1278.31</v>
      </c>
      <c r="J37" s="28">
        <f t="shared" ca="1" si="5"/>
        <v>10770.93</v>
      </c>
      <c r="K37" s="28">
        <f t="shared" ca="1" si="5"/>
        <v>5347.3</v>
      </c>
      <c r="L37" s="28">
        <f t="shared" ca="1" si="5"/>
        <v>2360.11</v>
      </c>
      <c r="M37" s="28">
        <f t="shared" ca="1" si="5"/>
        <v>724.4</v>
      </c>
      <c r="N37" s="28">
        <f t="shared" ca="1" si="5"/>
        <v>3933.95</v>
      </c>
      <c r="O37" s="26">
        <f t="shared" si="3"/>
        <v>132</v>
      </c>
      <c r="P37" s="28">
        <f t="shared" ca="1" si="2"/>
        <v>254662.24</v>
      </c>
    </row>
    <row r="38" spans="1:16" x14ac:dyDescent="0.3">
      <c r="A38" s="25">
        <v>1984</v>
      </c>
      <c r="B38" s="28">
        <f t="shared" ca="1" si="1"/>
        <v>107312.5</v>
      </c>
      <c r="C38" s="28">
        <f t="shared" ca="1" si="5"/>
        <v>33645.64</v>
      </c>
      <c r="D38" s="28">
        <f t="shared" ca="1" si="5"/>
        <v>1485.5099999999998</v>
      </c>
      <c r="E38" s="28">
        <f t="shared" ca="1" si="5"/>
        <v>20647.66</v>
      </c>
      <c r="F38" s="28">
        <f t="shared" ca="1" si="5"/>
        <v>129.20999999999998</v>
      </c>
      <c r="G38" s="28">
        <f t="shared" ca="1" si="5"/>
        <v>1553.1</v>
      </c>
      <c r="H38" s="28">
        <f t="shared" ca="1" si="5"/>
        <v>77396.67</v>
      </c>
      <c r="I38" s="28">
        <f t="shared" ca="1" si="5"/>
        <v>1497.41</v>
      </c>
      <c r="J38" s="28">
        <f t="shared" ca="1" si="5"/>
        <v>11547.560000000001</v>
      </c>
      <c r="K38" s="28">
        <f t="shared" ca="1" si="5"/>
        <v>6148.83</v>
      </c>
      <c r="L38" s="28">
        <f t="shared" ca="1" si="5"/>
        <v>2582.8000000000002</v>
      </c>
      <c r="M38" s="28">
        <f t="shared" ca="1" si="5"/>
        <v>883.74</v>
      </c>
      <c r="N38" s="28">
        <f t="shared" ca="1" si="5"/>
        <v>4120.29</v>
      </c>
      <c r="O38" s="26">
        <f t="shared" si="3"/>
        <v>136</v>
      </c>
      <c r="P38" s="28">
        <f t="shared" ca="1" si="2"/>
        <v>268950.94</v>
      </c>
    </row>
    <row r="39" spans="1:16" x14ac:dyDescent="0.3">
      <c r="A39" s="25">
        <v>1985</v>
      </c>
      <c r="B39" s="28">
        <f t="shared" ca="1" si="1"/>
        <v>115127.12000000001</v>
      </c>
      <c r="C39" s="28">
        <f t="shared" ca="1" si="5"/>
        <v>39249.89</v>
      </c>
      <c r="D39" s="28">
        <f t="shared" ca="1" si="5"/>
        <v>1673.19</v>
      </c>
      <c r="E39" s="28">
        <f t="shared" ca="1" si="5"/>
        <v>22156.65</v>
      </c>
      <c r="F39" s="28">
        <f t="shared" ca="1" si="5"/>
        <v>198.51000000000002</v>
      </c>
      <c r="G39" s="28">
        <f t="shared" ca="1" si="5"/>
        <v>2016.9199999999998</v>
      </c>
      <c r="H39" s="28">
        <f t="shared" ca="1" si="5"/>
        <v>91334.399999999994</v>
      </c>
      <c r="I39" s="28">
        <f t="shared" ca="1" si="5"/>
        <v>1665.6999999999998</v>
      </c>
      <c r="J39" s="28">
        <f t="shared" ca="1" si="5"/>
        <v>13989.57</v>
      </c>
      <c r="K39" s="28">
        <f t="shared" ca="1" si="5"/>
        <v>7224.85</v>
      </c>
      <c r="L39" s="28">
        <f t="shared" ca="1" si="5"/>
        <v>2699.9400000000005</v>
      </c>
      <c r="M39" s="28">
        <f t="shared" ca="1" si="5"/>
        <v>1210.21</v>
      </c>
      <c r="N39" s="28">
        <f t="shared" ca="1" si="5"/>
        <v>5108</v>
      </c>
      <c r="O39" s="26">
        <f t="shared" si="3"/>
        <v>140</v>
      </c>
      <c r="P39" s="28">
        <f t="shared" ca="1" si="2"/>
        <v>303654.97000000003</v>
      </c>
    </row>
    <row r="40" spans="1:16" x14ac:dyDescent="0.3">
      <c r="A40" s="25">
        <v>1986</v>
      </c>
      <c r="B40" s="28">
        <f t="shared" ca="1" si="1"/>
        <v>122416.35999999999</v>
      </c>
      <c r="C40" s="28">
        <f t="shared" ca="1" si="5"/>
        <v>41234.5</v>
      </c>
      <c r="D40" s="28">
        <f t="shared" ca="1" si="5"/>
        <v>1714.0300000000002</v>
      </c>
      <c r="E40" s="28">
        <f t="shared" ca="1" si="5"/>
        <v>21090.59</v>
      </c>
      <c r="F40" s="28">
        <f t="shared" ca="1" si="5"/>
        <v>257.94</v>
      </c>
      <c r="G40" s="28">
        <f t="shared" ca="1" si="5"/>
        <v>2065.8200000000002</v>
      </c>
      <c r="H40" s="28">
        <f t="shared" ca="1" si="5"/>
        <v>94097.290000000008</v>
      </c>
      <c r="I40" s="28">
        <f t="shared" ca="1" si="5"/>
        <v>1323.1599999999999</v>
      </c>
      <c r="J40" s="28">
        <f t="shared" ca="1" si="5"/>
        <v>15654.4</v>
      </c>
      <c r="K40" s="28">
        <f t="shared" ca="1" si="5"/>
        <v>6690.25</v>
      </c>
      <c r="L40" s="28">
        <f t="shared" ca="1" si="5"/>
        <v>2580.8000000000002</v>
      </c>
      <c r="M40" s="28">
        <f t="shared" ca="1" si="5"/>
        <v>1418.46</v>
      </c>
      <c r="N40" s="28">
        <f t="shared" ca="1" si="5"/>
        <v>5668.09</v>
      </c>
      <c r="O40" s="26">
        <f t="shared" si="3"/>
        <v>144</v>
      </c>
      <c r="P40" s="28">
        <f t="shared" ca="1" si="2"/>
        <v>316211.69</v>
      </c>
    </row>
    <row r="41" spans="1:16" x14ac:dyDescent="0.3">
      <c r="A41" s="25">
        <v>1987</v>
      </c>
      <c r="B41" s="28">
        <f t="shared" ca="1" si="1"/>
        <v>145718.87</v>
      </c>
      <c r="C41" s="28">
        <f t="shared" ca="1" si="5"/>
        <v>48475.14</v>
      </c>
      <c r="D41" s="28">
        <f t="shared" ca="1" si="5"/>
        <v>2059.04</v>
      </c>
      <c r="E41" s="28">
        <f t="shared" ca="1" si="5"/>
        <v>22946.16</v>
      </c>
      <c r="F41" s="28">
        <f t="shared" ca="1" si="5"/>
        <v>386.21000000000004</v>
      </c>
      <c r="G41" s="28">
        <f t="shared" ca="1" si="5"/>
        <v>2449.88</v>
      </c>
      <c r="H41" s="28">
        <f t="shared" ca="1" si="5"/>
        <v>102872.34</v>
      </c>
      <c r="I41" s="28">
        <f t="shared" ca="1" si="5"/>
        <v>1696.83</v>
      </c>
      <c r="J41" s="28">
        <f t="shared" ca="1" si="5"/>
        <v>16969.259999999998</v>
      </c>
      <c r="K41" s="28">
        <f t="shared" ca="1" si="5"/>
        <v>6437.21</v>
      </c>
      <c r="L41" s="28">
        <f t="shared" ca="1" si="5"/>
        <v>3635.18</v>
      </c>
      <c r="M41" s="28">
        <f t="shared" ca="1" si="5"/>
        <v>1873.8</v>
      </c>
      <c r="N41" s="28">
        <f t="shared" ca="1" si="5"/>
        <v>6311.27</v>
      </c>
      <c r="O41" s="26">
        <f t="shared" si="3"/>
        <v>148</v>
      </c>
      <c r="P41" s="28">
        <f t="shared" ca="1" si="2"/>
        <v>361831.21</v>
      </c>
    </row>
    <row r="42" spans="1:16" x14ac:dyDescent="0.3">
      <c r="A42" s="25">
        <v>1988</v>
      </c>
      <c r="B42" s="28">
        <f t="shared" ca="1" si="1"/>
        <v>147530.25</v>
      </c>
      <c r="C42" s="28">
        <f t="shared" ca="1" si="5"/>
        <v>44577.64</v>
      </c>
      <c r="D42" s="28">
        <f t="shared" ca="1" si="5"/>
        <v>1948.1100000000001</v>
      </c>
      <c r="E42" s="28">
        <f t="shared" ca="1" si="5"/>
        <v>27028.14</v>
      </c>
      <c r="F42" s="28">
        <f t="shared" ca="1" si="5"/>
        <v>549.29999999999995</v>
      </c>
      <c r="G42" s="28">
        <f t="shared" ca="1" si="5"/>
        <v>2942.9800000000005</v>
      </c>
      <c r="H42" s="28">
        <f t="shared" ca="1" si="5"/>
        <v>131816.4</v>
      </c>
      <c r="I42" s="28">
        <f t="shared" ca="1" si="5"/>
        <v>1966.58</v>
      </c>
      <c r="J42" s="28">
        <f t="shared" ca="1" si="5"/>
        <v>19830.61</v>
      </c>
      <c r="K42" s="28">
        <f t="shared" ca="1" si="5"/>
        <v>6708.2</v>
      </c>
      <c r="L42" s="28">
        <f t="shared" ca="1" si="5"/>
        <v>4462.3500000000004</v>
      </c>
      <c r="M42" s="28">
        <f t="shared" ca="1" si="5"/>
        <v>2732.2799999999997</v>
      </c>
      <c r="N42" s="28">
        <f t="shared" ca="1" si="5"/>
        <v>7315.1600000000008</v>
      </c>
      <c r="O42" s="26">
        <f t="shared" si="3"/>
        <v>152</v>
      </c>
      <c r="P42" s="28">
        <f t="shared" ca="1" si="2"/>
        <v>399407.95999999996</v>
      </c>
    </row>
    <row r="43" spans="1:16" x14ac:dyDescent="0.3">
      <c r="A43" s="25">
        <v>1989</v>
      </c>
      <c r="B43" s="28">
        <f t="shared" ca="1" si="1"/>
        <v>166922.57</v>
      </c>
      <c r="C43" s="28">
        <f t="shared" ca="1" si="5"/>
        <v>49133.64</v>
      </c>
      <c r="D43" s="28">
        <f t="shared" ca="1" si="5"/>
        <v>2127.6499999999996</v>
      </c>
      <c r="E43" s="28">
        <f t="shared" ca="1" si="5"/>
        <v>27972.98</v>
      </c>
      <c r="F43" s="28">
        <f t="shared" ca="1" si="5"/>
        <v>840.15000000000009</v>
      </c>
      <c r="G43" s="28">
        <f t="shared" ca="1" si="5"/>
        <v>3286.09</v>
      </c>
      <c r="H43" s="28">
        <f t="shared" ca="1" si="5"/>
        <v>126997.77</v>
      </c>
      <c r="I43" s="28">
        <f t="shared" ca="1" si="5"/>
        <v>1884.29</v>
      </c>
      <c r="J43" s="28">
        <f t="shared" ca="1" si="5"/>
        <v>21884.120000000003</v>
      </c>
      <c r="K43" s="28">
        <f t="shared" ca="1" si="5"/>
        <v>6798.41</v>
      </c>
      <c r="L43" s="28">
        <f t="shared" ca="1" si="5"/>
        <v>4911.78</v>
      </c>
      <c r="M43" s="28">
        <f t="shared" ca="1" si="5"/>
        <v>3570.1099999999997</v>
      </c>
      <c r="N43" s="28">
        <f t="shared" ca="1" si="5"/>
        <v>7476.69</v>
      </c>
      <c r="O43" s="26">
        <f t="shared" si="3"/>
        <v>156</v>
      </c>
      <c r="P43" s="28">
        <f t="shared" ca="1" si="2"/>
        <v>423806.25</v>
      </c>
    </row>
    <row r="44" spans="1:16" x14ac:dyDescent="0.3">
      <c r="A44" s="25">
        <v>1990</v>
      </c>
      <c r="B44" s="28">
        <f t="shared" ca="1" si="1"/>
        <v>171119.05</v>
      </c>
      <c r="C44" s="28">
        <f t="shared" ca="1" si="5"/>
        <v>49192.439999999995</v>
      </c>
      <c r="D44" s="28">
        <f t="shared" ca="1" si="5"/>
        <v>2120.21</v>
      </c>
      <c r="E44" s="28">
        <f t="shared" ca="1" si="5"/>
        <v>22288.86</v>
      </c>
      <c r="F44" s="28">
        <f t="shared" ca="1" si="5"/>
        <v>879.36000000000013</v>
      </c>
      <c r="G44" s="28">
        <f t="shared" ca="1" si="5"/>
        <v>2859.55</v>
      </c>
      <c r="H44" s="28">
        <f t="shared" ca="1" si="5"/>
        <v>107575.13</v>
      </c>
      <c r="I44" s="28">
        <f t="shared" ca="1" si="5"/>
        <v>2188.14</v>
      </c>
      <c r="J44" s="28">
        <f t="shared" ca="1" si="5"/>
        <v>20309.129999999997</v>
      </c>
      <c r="K44" s="28">
        <f t="shared" ca="1" si="5"/>
        <v>5855.51</v>
      </c>
      <c r="L44" s="28">
        <f t="shared" ca="1" si="5"/>
        <v>4815.01</v>
      </c>
      <c r="M44" s="28">
        <f t="shared" ca="1" si="5"/>
        <v>3441.98</v>
      </c>
      <c r="N44" s="28">
        <f t="shared" ca="1" si="5"/>
        <v>6186.71</v>
      </c>
      <c r="O44" s="26">
        <f t="shared" si="3"/>
        <v>160</v>
      </c>
      <c r="P44" s="28">
        <f t="shared" ca="1" si="2"/>
        <v>398831.11</v>
      </c>
    </row>
    <row r="45" spans="1:16" x14ac:dyDescent="0.3">
      <c r="A45" s="25">
        <v>1991</v>
      </c>
      <c r="B45" s="28">
        <f t="shared" ca="1" si="1"/>
        <v>163627.54999999999</v>
      </c>
      <c r="C45" s="28">
        <f t="shared" ca="1" si="5"/>
        <v>48780.729999999996</v>
      </c>
      <c r="D45" s="28">
        <f t="shared" ca="1" si="5"/>
        <v>2075.67</v>
      </c>
      <c r="E45" s="28">
        <f t="shared" ca="1" si="5"/>
        <v>19536.04</v>
      </c>
      <c r="F45" s="28">
        <f t="shared" ca="1" si="5"/>
        <v>1028.31</v>
      </c>
      <c r="G45" s="28">
        <f t="shared" ca="1" si="5"/>
        <v>2344.79</v>
      </c>
      <c r="H45" s="28">
        <f t="shared" ca="1" si="5"/>
        <v>75207.05</v>
      </c>
      <c r="I45" s="28">
        <f t="shared" ca="1" si="5"/>
        <v>1144.69</v>
      </c>
      <c r="J45" s="28">
        <f t="shared" ca="1" si="5"/>
        <v>18203.2</v>
      </c>
      <c r="K45" s="28">
        <f t="shared" ca="1" si="5"/>
        <v>4866.7100000000009</v>
      </c>
      <c r="L45" s="28">
        <f t="shared" ca="1" si="5"/>
        <v>4100.0300000000007</v>
      </c>
      <c r="M45" s="28">
        <f t="shared" ca="1" si="5"/>
        <v>3604.6800000000003</v>
      </c>
      <c r="N45" s="28">
        <f t="shared" ca="1" si="5"/>
        <v>4944.37</v>
      </c>
      <c r="O45" s="26">
        <f t="shared" si="3"/>
        <v>164</v>
      </c>
      <c r="P45" s="28">
        <f t="shared" ca="1" si="2"/>
        <v>349463.83</v>
      </c>
    </row>
    <row r="46" spans="1:16" x14ac:dyDescent="0.3">
      <c r="A46" s="25">
        <v>1992</v>
      </c>
      <c r="B46" s="28">
        <f t="shared" ca="1" si="1"/>
        <v>161460.23000000001</v>
      </c>
      <c r="C46" s="28">
        <f t="shared" ca="1" si="5"/>
        <v>46279.39</v>
      </c>
      <c r="D46" s="28">
        <f t="shared" ca="1" si="5"/>
        <v>1904.47</v>
      </c>
      <c r="E46" s="28">
        <f t="shared" ca="1" si="5"/>
        <v>21641.58</v>
      </c>
      <c r="F46" s="28">
        <f t="shared" ca="1" si="5"/>
        <v>1077.18</v>
      </c>
      <c r="G46" s="28">
        <f t="shared" ca="1" si="5"/>
        <v>2183.6000000000004</v>
      </c>
      <c r="H46" s="28">
        <f t="shared" ca="1" si="5"/>
        <v>68151.680000000008</v>
      </c>
      <c r="I46" s="28">
        <f t="shared" ca="1" si="5"/>
        <v>269.45</v>
      </c>
      <c r="J46" s="28">
        <f t="shared" ca="1" si="5"/>
        <v>18100.03</v>
      </c>
      <c r="K46" s="28">
        <f t="shared" ca="1" si="5"/>
        <v>4939.0200000000004</v>
      </c>
      <c r="L46" s="28">
        <f t="shared" ca="1" si="5"/>
        <v>4282.99</v>
      </c>
      <c r="M46" s="28">
        <f t="shared" ca="1" si="5"/>
        <v>3387.64</v>
      </c>
      <c r="N46" s="28">
        <f t="shared" ca="1" si="5"/>
        <v>4928.01</v>
      </c>
      <c r="O46" s="26">
        <f t="shared" si="3"/>
        <v>168</v>
      </c>
      <c r="P46" s="28">
        <f t="shared" ca="1" si="2"/>
        <v>338605.27999999997</v>
      </c>
    </row>
    <row r="47" spans="1:16" x14ac:dyDescent="0.3">
      <c r="A47" s="25">
        <v>1993</v>
      </c>
      <c r="B47" s="28">
        <f t="shared" ca="1" si="1"/>
        <v>172059.36000000002</v>
      </c>
      <c r="C47" s="28">
        <f t="shared" ca="1" si="5"/>
        <v>48954.069999999992</v>
      </c>
      <c r="D47" s="28">
        <f t="shared" ca="1" si="5"/>
        <v>1938.4099999999999</v>
      </c>
      <c r="E47" s="28">
        <f t="shared" ca="1" si="5"/>
        <v>16778.210000000003</v>
      </c>
      <c r="F47" s="28">
        <f t="shared" ca="1" si="5"/>
        <v>1382.6599999999999</v>
      </c>
      <c r="G47" s="28">
        <f t="shared" ca="1" si="5"/>
        <v>2263.7600000000002</v>
      </c>
      <c r="H47" s="28">
        <f t="shared" ca="1" si="5"/>
        <v>84690.430000000008</v>
      </c>
      <c r="I47" s="28">
        <f t="shared" ca="1" si="5"/>
        <v>1882.34</v>
      </c>
      <c r="J47" s="28">
        <f t="shared" ca="1" si="5"/>
        <v>22422</v>
      </c>
      <c r="K47" s="28">
        <f t="shared" ca="1" si="5"/>
        <v>6004.95</v>
      </c>
      <c r="L47" s="28">
        <f t="shared" ca="1" si="5"/>
        <v>5525.8200000000006</v>
      </c>
      <c r="M47" s="28">
        <f t="shared" ca="1" si="5"/>
        <v>3626.9000000000005</v>
      </c>
      <c r="N47" s="28">
        <f t="shared" ca="1" si="5"/>
        <v>6813.49</v>
      </c>
      <c r="O47" s="26">
        <f t="shared" si="3"/>
        <v>172</v>
      </c>
      <c r="P47" s="28">
        <f t="shared" ca="1" si="2"/>
        <v>374342.38</v>
      </c>
    </row>
    <row r="48" spans="1:16" x14ac:dyDescent="0.3">
      <c r="A48" s="25">
        <v>1994</v>
      </c>
      <c r="B48" s="28">
        <f t="shared" ca="1" si="1"/>
        <v>171259.65</v>
      </c>
      <c r="C48" s="28">
        <f t="shared" ca="1" si="5"/>
        <v>52650.96</v>
      </c>
      <c r="D48" s="28">
        <f t="shared" ca="1" si="5"/>
        <v>1997.93</v>
      </c>
      <c r="E48" s="28">
        <f t="shared" ca="1" si="5"/>
        <v>22303.69</v>
      </c>
      <c r="F48" s="28">
        <f t="shared" ca="1" si="5"/>
        <v>1835.71</v>
      </c>
      <c r="G48" s="28">
        <f t="shared" ca="1" si="5"/>
        <v>2683.79</v>
      </c>
      <c r="H48" s="28">
        <f t="shared" ca="1" si="5"/>
        <v>104512.92</v>
      </c>
      <c r="I48" s="28">
        <f t="shared" ca="1" si="5"/>
        <v>3015.3399999999997</v>
      </c>
      <c r="J48" s="28">
        <f t="shared" ca="1" si="5"/>
        <v>23572.559999999998</v>
      </c>
      <c r="K48" s="28">
        <f t="shared" ca="1" si="5"/>
        <v>6242.72</v>
      </c>
      <c r="L48" s="28">
        <f t="shared" ca="1" si="5"/>
        <v>6407.37</v>
      </c>
      <c r="M48" s="28">
        <f t="shared" ca="1" si="5"/>
        <v>4553.08</v>
      </c>
      <c r="N48" s="28">
        <f t="shared" ca="1" si="5"/>
        <v>7572.6100000000006</v>
      </c>
      <c r="O48" s="26">
        <f t="shared" si="3"/>
        <v>176</v>
      </c>
      <c r="P48" s="28">
        <f t="shared" ca="1" si="2"/>
        <v>408608.36</v>
      </c>
    </row>
    <row r="49" spans="1:16" x14ac:dyDescent="0.3">
      <c r="A49" s="25">
        <v>1995</v>
      </c>
      <c r="B49" s="28">
        <f t="shared" ca="1" si="1"/>
        <v>174069.83000000002</v>
      </c>
      <c r="C49" s="28">
        <f t="shared" ca="1" si="5"/>
        <v>46657.950000000004</v>
      </c>
      <c r="D49" s="28">
        <f t="shared" ca="1" si="5"/>
        <v>1865.02</v>
      </c>
      <c r="E49" s="28">
        <f t="shared" ca="1" si="5"/>
        <v>21604.129999999997</v>
      </c>
      <c r="F49" s="28">
        <f t="shared" ca="1" si="5"/>
        <v>2666.86</v>
      </c>
      <c r="G49" s="28">
        <f t="shared" ca="1" si="5"/>
        <v>2807.3900000000003</v>
      </c>
      <c r="H49" s="28">
        <f t="shared" ca="1" si="5"/>
        <v>110790.56</v>
      </c>
      <c r="I49" s="28">
        <f t="shared" ca="1" si="5"/>
        <v>1769.3300000000002</v>
      </c>
      <c r="J49" s="28">
        <f t="shared" ca="1" si="5"/>
        <v>22437.600000000002</v>
      </c>
      <c r="K49" s="28">
        <f t="shared" ca="1" si="5"/>
        <v>5415.74</v>
      </c>
      <c r="L49" s="28">
        <f t="shared" ca="1" si="5"/>
        <v>6202.19</v>
      </c>
      <c r="M49" s="28">
        <f t="shared" ca="1" si="5"/>
        <v>5014.3500000000004</v>
      </c>
      <c r="N49" s="28">
        <f t="shared" ca="1" si="5"/>
        <v>7560.4900000000007</v>
      </c>
      <c r="O49" s="26">
        <f t="shared" si="3"/>
        <v>180</v>
      </c>
      <c r="P49" s="28">
        <f t="shared" ca="1" si="2"/>
        <v>408861.41000000003</v>
      </c>
    </row>
    <row r="50" spans="1:16" x14ac:dyDescent="0.3">
      <c r="A50" s="25">
        <v>1996</v>
      </c>
      <c r="B50" s="28">
        <f t="shared" ca="1" si="1"/>
        <v>183980.53999999998</v>
      </c>
      <c r="C50" s="28">
        <f t="shared" ca="1" si="5"/>
        <v>58624.56</v>
      </c>
      <c r="D50" s="28">
        <f t="shared" ca="1" si="5"/>
        <v>2144.5100000000002</v>
      </c>
      <c r="E50" s="28">
        <f t="shared" ca="1" si="5"/>
        <v>22628.94</v>
      </c>
      <c r="F50" s="28">
        <f t="shared" ca="1" si="5"/>
        <v>4040.16</v>
      </c>
      <c r="G50" s="28">
        <f t="shared" ca="1" si="5"/>
        <v>3240.0299999999997</v>
      </c>
      <c r="H50" s="28">
        <f t="shared" ca="1" si="5"/>
        <v>114969.71</v>
      </c>
      <c r="I50" s="28">
        <f t="shared" ca="1" si="5"/>
        <v>1517.9299999999998</v>
      </c>
      <c r="J50" s="28">
        <f t="shared" ca="1" si="5"/>
        <v>24843.87</v>
      </c>
      <c r="K50" s="28">
        <f t="shared" ca="1" si="5"/>
        <v>4907.5400000000009</v>
      </c>
      <c r="L50" s="28">
        <f t="shared" ca="1" si="5"/>
        <v>6082.76</v>
      </c>
      <c r="M50" s="28">
        <f t="shared" ca="1" si="5"/>
        <v>6121.06</v>
      </c>
      <c r="N50" s="28">
        <f t="shared" ca="1" si="5"/>
        <v>8204.619999999999</v>
      </c>
      <c r="O50" s="26">
        <f t="shared" si="3"/>
        <v>184</v>
      </c>
      <c r="P50" s="28">
        <f t="shared" ca="1" si="2"/>
        <v>441306.2</v>
      </c>
    </row>
    <row r="51" spans="1:16" x14ac:dyDescent="0.3">
      <c r="A51" s="25">
        <v>1997</v>
      </c>
      <c r="B51" s="28">
        <f t="shared" ca="1" si="1"/>
        <v>165123.07</v>
      </c>
      <c r="C51" s="28">
        <f t="shared" ca="1" si="5"/>
        <v>56789.69</v>
      </c>
      <c r="D51" s="28">
        <f t="shared" ca="1" si="5"/>
        <v>1952.3799999999999</v>
      </c>
      <c r="E51" s="28">
        <f t="shared" ca="1" si="5"/>
        <v>26634.48</v>
      </c>
      <c r="F51" s="28">
        <f t="shared" ca="1" si="5"/>
        <v>5206.3100000000004</v>
      </c>
      <c r="G51" s="28">
        <f t="shared" ca="1" si="5"/>
        <v>4248.3</v>
      </c>
      <c r="H51" s="28">
        <f t="shared" ca="1" si="5"/>
        <v>123232.46</v>
      </c>
      <c r="I51" s="28">
        <f t="shared" ca="1" si="5"/>
        <v>1632.5900000000001</v>
      </c>
      <c r="J51" s="28">
        <f t="shared" ca="1" si="5"/>
        <v>24689.439999999999</v>
      </c>
      <c r="K51" s="28">
        <f t="shared" ca="1" si="5"/>
        <v>4651.66</v>
      </c>
      <c r="L51" s="28">
        <f t="shared" ca="1" si="5"/>
        <v>7553.59</v>
      </c>
      <c r="M51" s="28">
        <f t="shared" ca="1" si="5"/>
        <v>7326.44</v>
      </c>
      <c r="N51" s="28">
        <f t="shared" ca="1" si="5"/>
        <v>9485.64</v>
      </c>
      <c r="O51" s="26">
        <f t="shared" si="3"/>
        <v>188</v>
      </c>
      <c r="P51" s="28">
        <f t="shared" ca="1" si="2"/>
        <v>438526.05000000005</v>
      </c>
    </row>
    <row r="52" spans="1:16" x14ac:dyDescent="0.3">
      <c r="A52" s="25">
        <v>1998</v>
      </c>
      <c r="B52" s="28">
        <f t="shared" ca="1" si="1"/>
        <v>151634.10999999999</v>
      </c>
      <c r="C52" s="28">
        <f t="shared" ref="C52:N67" ca="1" si="6">SUM(OFFSET(C$75,$O52,0,4,1))</f>
        <v>53107.259999999995</v>
      </c>
      <c r="D52" s="28">
        <f t="shared" ca="1" si="6"/>
        <v>1785.45</v>
      </c>
      <c r="E52" s="28">
        <f t="shared" ca="1" si="6"/>
        <v>27442.6</v>
      </c>
      <c r="F52" s="28">
        <f t="shared" ca="1" si="6"/>
        <v>7056.0300000000007</v>
      </c>
      <c r="G52" s="28">
        <f t="shared" ca="1" si="6"/>
        <v>4850</v>
      </c>
      <c r="H52" s="28">
        <f t="shared" ca="1" si="6"/>
        <v>121340.31000000001</v>
      </c>
      <c r="I52" s="28">
        <f t="shared" ca="1" si="6"/>
        <v>2310.9</v>
      </c>
      <c r="J52" s="28">
        <f t="shared" ca="1" si="6"/>
        <v>25030.329999999998</v>
      </c>
      <c r="K52" s="28">
        <f t="shared" ca="1" si="6"/>
        <v>4464.83</v>
      </c>
      <c r="L52" s="28">
        <f t="shared" ca="1" si="6"/>
        <v>7451.55</v>
      </c>
      <c r="M52" s="28">
        <f t="shared" ca="1" si="6"/>
        <v>7535.35</v>
      </c>
      <c r="N52" s="28">
        <f t="shared" ca="1" si="6"/>
        <v>9422.07</v>
      </c>
      <c r="O52" s="26">
        <f t="shared" si="3"/>
        <v>192</v>
      </c>
      <c r="P52" s="28">
        <f t="shared" ca="1" si="2"/>
        <v>423430.77</v>
      </c>
    </row>
    <row r="53" spans="1:16" x14ac:dyDescent="0.3">
      <c r="A53" s="25">
        <v>1999</v>
      </c>
      <c r="B53" s="28">
        <f t="shared" ca="1" si="1"/>
        <v>150984.9</v>
      </c>
      <c r="C53" s="28">
        <f t="shared" ca="1" si="6"/>
        <v>49843.71</v>
      </c>
      <c r="D53" s="28">
        <f t="shared" ca="1" si="6"/>
        <v>1744</v>
      </c>
      <c r="E53" s="28">
        <f t="shared" ca="1" si="6"/>
        <v>25487.77</v>
      </c>
      <c r="F53" s="28">
        <f t="shared" ca="1" si="6"/>
        <v>7136.9000000000005</v>
      </c>
      <c r="G53" s="28">
        <f t="shared" ca="1" si="6"/>
        <v>3948.33</v>
      </c>
      <c r="H53" s="28">
        <f t="shared" ca="1" si="6"/>
        <v>108091.43999999999</v>
      </c>
      <c r="I53" s="28">
        <f t="shared" ca="1" si="6"/>
        <v>2215.39</v>
      </c>
      <c r="J53" s="28">
        <f t="shared" ca="1" si="6"/>
        <v>25362.7</v>
      </c>
      <c r="K53" s="28">
        <f t="shared" ca="1" si="6"/>
        <v>3785.11</v>
      </c>
      <c r="L53" s="28">
        <f t="shared" ca="1" si="6"/>
        <v>8162.59</v>
      </c>
      <c r="M53" s="28">
        <f t="shared" ca="1" si="6"/>
        <v>7690.53</v>
      </c>
      <c r="N53" s="28">
        <f t="shared" ca="1" si="6"/>
        <v>9548.2800000000007</v>
      </c>
      <c r="O53" s="26">
        <f t="shared" si="3"/>
        <v>196</v>
      </c>
      <c r="P53" s="28">
        <f t="shared" ca="1" si="2"/>
        <v>404001.63</v>
      </c>
    </row>
    <row r="54" spans="1:16" x14ac:dyDescent="0.3">
      <c r="A54" s="25">
        <v>2000</v>
      </c>
      <c r="B54" s="28">
        <f t="shared" ca="1" si="1"/>
        <v>156243.60999999999</v>
      </c>
      <c r="C54" s="28">
        <f t="shared" ca="1" si="6"/>
        <v>43310.159999999996</v>
      </c>
      <c r="D54" s="28">
        <f t="shared" ca="1" si="6"/>
        <v>1752.88</v>
      </c>
      <c r="E54" s="28">
        <f t="shared" ca="1" si="6"/>
        <v>28635.599999999999</v>
      </c>
      <c r="F54" s="28">
        <f t="shared" ca="1" si="6"/>
        <v>7969.9</v>
      </c>
      <c r="G54" s="28">
        <f t="shared" ca="1" si="6"/>
        <v>4211.41</v>
      </c>
      <c r="H54" s="28">
        <f t="shared" ca="1" si="6"/>
        <v>113165.43999999999</v>
      </c>
      <c r="I54" s="28">
        <f t="shared" ca="1" si="6"/>
        <v>1878.42</v>
      </c>
      <c r="J54" s="28">
        <f t="shared" ca="1" si="6"/>
        <v>25663.550000000003</v>
      </c>
      <c r="K54" s="28">
        <f t="shared" ca="1" si="6"/>
        <v>3409.79</v>
      </c>
      <c r="L54" s="28">
        <f t="shared" ca="1" si="6"/>
        <v>9321.14</v>
      </c>
      <c r="M54" s="28">
        <f t="shared" ca="1" si="6"/>
        <v>8484.25</v>
      </c>
      <c r="N54" s="28">
        <f t="shared" ca="1" si="6"/>
        <v>10143.480000000001</v>
      </c>
      <c r="O54" s="26">
        <f t="shared" si="3"/>
        <v>200</v>
      </c>
      <c r="P54" s="28">
        <f t="shared" ca="1" si="2"/>
        <v>414189.64999999997</v>
      </c>
    </row>
    <row r="55" spans="1:16" x14ac:dyDescent="0.3">
      <c r="A55" s="25">
        <v>2001</v>
      </c>
      <c r="B55" s="28">
        <f t="shared" ca="1" si="1"/>
        <v>140008.73000000001</v>
      </c>
      <c r="C55" s="28">
        <f t="shared" ca="1" si="6"/>
        <v>45712.29</v>
      </c>
      <c r="D55" s="28">
        <f t="shared" ca="1" si="6"/>
        <v>1585.88</v>
      </c>
      <c r="E55" s="28">
        <f t="shared" ca="1" si="6"/>
        <v>28029.17</v>
      </c>
      <c r="F55" s="28">
        <f t="shared" ca="1" si="6"/>
        <v>9409.74</v>
      </c>
      <c r="G55" s="28">
        <f t="shared" ca="1" si="6"/>
        <v>5176.7299999999996</v>
      </c>
      <c r="H55" s="28">
        <f t="shared" ca="1" si="6"/>
        <v>108928.98</v>
      </c>
      <c r="I55" s="28">
        <f t="shared" ca="1" si="6"/>
        <v>1605.08</v>
      </c>
      <c r="J55" s="28">
        <f t="shared" ca="1" si="6"/>
        <v>23720.589999999997</v>
      </c>
      <c r="K55" s="28">
        <f t="shared" ca="1" si="6"/>
        <v>2708.92</v>
      </c>
      <c r="L55" s="28">
        <f t="shared" ca="1" si="6"/>
        <v>9469.11</v>
      </c>
      <c r="M55" s="28">
        <f t="shared" ca="1" si="6"/>
        <v>8734.2699999999986</v>
      </c>
      <c r="N55" s="28">
        <f t="shared" ca="1" si="6"/>
        <v>9773.68</v>
      </c>
      <c r="O55" s="26">
        <f t="shared" si="3"/>
        <v>204</v>
      </c>
      <c r="P55" s="28">
        <f t="shared" ca="1" si="2"/>
        <v>394863.15</v>
      </c>
    </row>
    <row r="56" spans="1:16" x14ac:dyDescent="0.3">
      <c r="A56" s="25">
        <v>2002</v>
      </c>
      <c r="B56" s="28">
        <f t="shared" ca="1" si="1"/>
        <v>149780.16999999998</v>
      </c>
      <c r="C56" s="28">
        <f t="shared" ca="1" si="6"/>
        <v>51459.600000000006</v>
      </c>
      <c r="D56" s="28">
        <f t="shared" ca="1" si="6"/>
        <v>1694.13</v>
      </c>
      <c r="E56" s="28">
        <f t="shared" ca="1" si="6"/>
        <v>28863.14</v>
      </c>
      <c r="F56" s="28">
        <f t="shared" ca="1" si="6"/>
        <v>11353.470000000001</v>
      </c>
      <c r="G56" s="28">
        <f t="shared" ca="1" si="6"/>
        <v>6722.41</v>
      </c>
      <c r="H56" s="28">
        <f t="shared" ca="1" si="6"/>
        <v>122103.82999999999</v>
      </c>
      <c r="I56" s="28">
        <f t="shared" ca="1" si="6"/>
        <v>2007.9099999999999</v>
      </c>
      <c r="J56" s="28">
        <f t="shared" ca="1" si="6"/>
        <v>24405.58</v>
      </c>
      <c r="K56" s="28">
        <f t="shared" ca="1" si="6"/>
        <v>2122.2800000000002</v>
      </c>
      <c r="L56" s="28">
        <f t="shared" ca="1" si="6"/>
        <v>10532.68</v>
      </c>
      <c r="M56" s="28">
        <f t="shared" ca="1" si="6"/>
        <v>9022.869999999999</v>
      </c>
      <c r="N56" s="28">
        <f t="shared" ca="1" si="6"/>
        <v>11461.180000000002</v>
      </c>
      <c r="O56" s="26">
        <f t="shared" si="3"/>
        <v>208</v>
      </c>
      <c r="P56" s="28">
        <f t="shared" ca="1" si="2"/>
        <v>431529.23</v>
      </c>
    </row>
    <row r="57" spans="1:16" x14ac:dyDescent="0.3">
      <c r="A57" s="25">
        <v>2003</v>
      </c>
      <c r="B57" s="28">
        <f t="shared" ca="1" si="1"/>
        <v>174400.34999999998</v>
      </c>
      <c r="C57" s="28">
        <f t="shared" ca="1" si="6"/>
        <v>57208.86</v>
      </c>
      <c r="D57" s="28">
        <f t="shared" ca="1" si="6"/>
        <v>1932.66</v>
      </c>
      <c r="E57" s="28">
        <f t="shared" ca="1" si="6"/>
        <v>31351.78</v>
      </c>
      <c r="F57" s="28">
        <f t="shared" ca="1" si="6"/>
        <v>12296.49</v>
      </c>
      <c r="G57" s="28">
        <f t="shared" ca="1" si="6"/>
        <v>7267.5299999999988</v>
      </c>
      <c r="H57" s="28">
        <f t="shared" ca="1" si="6"/>
        <v>120464.01000000001</v>
      </c>
      <c r="I57" s="28">
        <f t="shared" ca="1" si="6"/>
        <v>1433.52</v>
      </c>
      <c r="J57" s="28">
        <f t="shared" ca="1" si="6"/>
        <v>24725.56</v>
      </c>
      <c r="K57" s="28">
        <f t="shared" ca="1" si="6"/>
        <v>1717.6100000000001</v>
      </c>
      <c r="L57" s="28">
        <f t="shared" ca="1" si="6"/>
        <v>11352.65</v>
      </c>
      <c r="M57" s="28">
        <f t="shared" ca="1" si="6"/>
        <v>9610.08</v>
      </c>
      <c r="N57" s="28">
        <f t="shared" ca="1" si="6"/>
        <v>11747.33</v>
      </c>
      <c r="O57" s="26">
        <f t="shared" si="3"/>
        <v>212</v>
      </c>
      <c r="P57" s="28">
        <f t="shared" ca="1" si="2"/>
        <v>465508.45999999996</v>
      </c>
    </row>
    <row r="58" spans="1:16" x14ac:dyDescent="0.3">
      <c r="A58" s="25">
        <v>2004</v>
      </c>
      <c r="B58" s="28">
        <f t="shared" ca="1" si="1"/>
        <v>184943.86000000002</v>
      </c>
      <c r="C58" s="28">
        <f t="shared" ca="1" si="6"/>
        <v>48851.5</v>
      </c>
      <c r="D58" s="28">
        <f t="shared" ca="1" si="6"/>
        <v>1983.0500000000002</v>
      </c>
      <c r="E58" s="28">
        <f t="shared" ca="1" si="6"/>
        <v>31398.21</v>
      </c>
      <c r="F58" s="28">
        <f t="shared" ca="1" si="6"/>
        <v>11302.24</v>
      </c>
      <c r="G58" s="28">
        <f t="shared" ca="1" si="6"/>
        <v>6312.9599999999991</v>
      </c>
      <c r="H58" s="28">
        <f t="shared" ca="1" si="6"/>
        <v>124870.09000000001</v>
      </c>
      <c r="I58" s="28">
        <f t="shared" ca="1" si="6"/>
        <v>1807.8799999999999</v>
      </c>
      <c r="J58" s="28">
        <f t="shared" ca="1" si="6"/>
        <v>23710.760000000002</v>
      </c>
      <c r="K58" s="28">
        <f t="shared" ca="1" si="6"/>
        <v>1628.15</v>
      </c>
      <c r="L58" s="28">
        <f t="shared" ca="1" si="6"/>
        <v>11561.82</v>
      </c>
      <c r="M58" s="28">
        <f t="shared" ca="1" si="6"/>
        <v>10039.34</v>
      </c>
      <c r="N58" s="28">
        <f t="shared" ca="1" si="6"/>
        <v>13112.8</v>
      </c>
      <c r="O58" s="26">
        <f t="shared" si="3"/>
        <v>216</v>
      </c>
      <c r="P58" s="28">
        <f t="shared" ca="1" si="2"/>
        <v>471522.66000000003</v>
      </c>
    </row>
    <row r="59" spans="1:16" x14ac:dyDescent="0.3">
      <c r="A59" s="25">
        <v>2005</v>
      </c>
      <c r="B59" s="28">
        <f t="shared" ca="1" si="1"/>
        <v>198751.93</v>
      </c>
      <c r="C59" s="28">
        <f t="shared" ca="1" si="6"/>
        <v>55224.74</v>
      </c>
      <c r="D59" s="28">
        <f t="shared" ca="1" si="6"/>
        <v>2141.83</v>
      </c>
      <c r="E59" s="28">
        <f t="shared" ca="1" si="6"/>
        <v>35225.31</v>
      </c>
      <c r="F59" s="28">
        <f t="shared" ca="1" si="6"/>
        <v>15084.079999999998</v>
      </c>
      <c r="G59" s="28">
        <f t="shared" ca="1" si="6"/>
        <v>8882.01</v>
      </c>
      <c r="H59" s="28">
        <f t="shared" ca="1" si="6"/>
        <v>134042</v>
      </c>
      <c r="I59" s="28">
        <f t="shared" ca="1" si="6"/>
        <v>2469.4399999999996</v>
      </c>
      <c r="J59" s="28">
        <f t="shared" ca="1" si="6"/>
        <v>25818.54</v>
      </c>
      <c r="K59" s="28">
        <f t="shared" ca="1" si="6"/>
        <v>2126.0500000000002</v>
      </c>
      <c r="L59" s="28">
        <f t="shared" ca="1" si="6"/>
        <v>12579.18</v>
      </c>
      <c r="M59" s="28">
        <f t="shared" ca="1" si="6"/>
        <v>10957.46</v>
      </c>
      <c r="N59" s="28">
        <f t="shared" ca="1" si="6"/>
        <v>14135.34</v>
      </c>
      <c r="O59" s="26">
        <f t="shared" si="3"/>
        <v>220</v>
      </c>
      <c r="P59" s="28">
        <f t="shared" ca="1" si="2"/>
        <v>517437.88999999996</v>
      </c>
    </row>
    <row r="60" spans="1:16" x14ac:dyDescent="0.3">
      <c r="A60" s="25">
        <v>2006</v>
      </c>
      <c r="B60" s="28">
        <f t="shared" ca="1" si="1"/>
        <v>205116.47</v>
      </c>
      <c r="C60" s="28">
        <f t="shared" ca="1" si="6"/>
        <v>54044.6</v>
      </c>
      <c r="D60" s="28">
        <f t="shared" ca="1" si="6"/>
        <v>2202.19</v>
      </c>
      <c r="E60" s="28">
        <f t="shared" ca="1" si="6"/>
        <v>35265.25</v>
      </c>
      <c r="F60" s="28">
        <f t="shared" ca="1" si="6"/>
        <v>14834.98</v>
      </c>
      <c r="G60" s="28">
        <f t="shared" ca="1" si="6"/>
        <v>8569.619999999999</v>
      </c>
      <c r="H60" s="28">
        <f t="shared" ca="1" si="6"/>
        <v>137163</v>
      </c>
      <c r="I60" s="28">
        <f t="shared" ca="1" si="6"/>
        <v>2156.9299999999998</v>
      </c>
      <c r="J60" s="28">
        <f t="shared" ca="1" si="6"/>
        <v>26040.55</v>
      </c>
      <c r="K60" s="28">
        <f t="shared" ca="1" si="6"/>
        <v>1914.05</v>
      </c>
      <c r="L60" s="28">
        <f t="shared" ca="1" si="6"/>
        <v>12468.04</v>
      </c>
      <c r="M60" s="28">
        <f t="shared" ca="1" si="6"/>
        <v>11490.46</v>
      </c>
      <c r="N60" s="28">
        <f t="shared" ca="1" si="6"/>
        <v>13098.310000000001</v>
      </c>
      <c r="O60" s="26">
        <f t="shared" si="3"/>
        <v>224</v>
      </c>
      <c r="P60" s="28">
        <f t="shared" ca="1" si="2"/>
        <v>524364.42000000004</v>
      </c>
    </row>
    <row r="61" spans="1:16" x14ac:dyDescent="0.3">
      <c r="A61" s="25">
        <v>2007</v>
      </c>
      <c r="B61" s="28">
        <f t="shared" ca="1" si="1"/>
        <v>208600.36000000002</v>
      </c>
      <c r="C61" s="28">
        <f t="shared" ca="1" si="6"/>
        <v>53234.9</v>
      </c>
      <c r="D61" s="28">
        <f t="shared" ca="1" si="6"/>
        <v>2243.79</v>
      </c>
      <c r="E61" s="28">
        <f t="shared" ca="1" si="6"/>
        <v>35706.039999999994</v>
      </c>
      <c r="F61" s="28">
        <f t="shared" ca="1" si="6"/>
        <v>18340.95</v>
      </c>
      <c r="G61" s="28">
        <f t="shared" ca="1" si="6"/>
        <v>10620.58</v>
      </c>
      <c r="H61" s="28">
        <f t="shared" ca="1" si="6"/>
        <v>138029.46</v>
      </c>
      <c r="I61" s="28">
        <f t="shared" ca="1" si="6"/>
        <v>1765.4399999999998</v>
      </c>
      <c r="J61" s="28">
        <f t="shared" ca="1" si="6"/>
        <v>26814.550000000003</v>
      </c>
      <c r="K61" s="28">
        <f t="shared" ca="1" si="6"/>
        <v>1804.4699999999998</v>
      </c>
      <c r="L61" s="28">
        <f t="shared" ca="1" si="6"/>
        <v>12804.55</v>
      </c>
      <c r="M61" s="28">
        <f t="shared" ca="1" si="6"/>
        <v>11981.650000000001</v>
      </c>
      <c r="N61" s="28">
        <f t="shared" ca="1" si="6"/>
        <v>13373.730000000001</v>
      </c>
      <c r="O61" s="26">
        <f t="shared" si="3"/>
        <v>228</v>
      </c>
      <c r="P61" s="28">
        <f t="shared" ca="1" si="2"/>
        <v>535320.5</v>
      </c>
    </row>
    <row r="62" spans="1:16" x14ac:dyDescent="0.3">
      <c r="A62" s="25">
        <v>2008</v>
      </c>
      <c r="B62" s="28">
        <f t="shared" ca="1" si="1"/>
        <v>229228.88999999998</v>
      </c>
      <c r="C62" s="28">
        <f t="shared" ca="1" si="6"/>
        <v>60190.149999999994</v>
      </c>
      <c r="D62" s="28">
        <f t="shared" ca="1" si="6"/>
        <v>2479.5100000000002</v>
      </c>
      <c r="E62" s="28">
        <f t="shared" ca="1" si="6"/>
        <v>33216.19</v>
      </c>
      <c r="F62" s="28">
        <f t="shared" ca="1" si="6"/>
        <v>16819.07</v>
      </c>
      <c r="G62" s="28">
        <f t="shared" ca="1" si="6"/>
        <v>8723.44</v>
      </c>
      <c r="H62" s="28">
        <f t="shared" ca="1" si="6"/>
        <v>113711.26</v>
      </c>
      <c r="I62" s="28">
        <f t="shared" ca="1" si="6"/>
        <v>1414.5099999999998</v>
      </c>
      <c r="J62" s="28">
        <f t="shared" ca="1" si="6"/>
        <v>27505.040000000001</v>
      </c>
      <c r="K62" s="28">
        <f t="shared" ca="1" si="6"/>
        <v>1706.63</v>
      </c>
      <c r="L62" s="28">
        <f t="shared" ca="1" si="6"/>
        <v>13563.419999999998</v>
      </c>
      <c r="M62" s="28">
        <f t="shared" ca="1" si="6"/>
        <v>11717.810000000001</v>
      </c>
      <c r="N62" s="28">
        <f t="shared" ca="1" si="6"/>
        <v>13593.76</v>
      </c>
      <c r="O62" s="26">
        <f t="shared" si="3"/>
        <v>232</v>
      </c>
      <c r="P62" s="28">
        <f t="shared" ca="1" si="2"/>
        <v>533869.67000000004</v>
      </c>
    </row>
    <row r="63" spans="1:16" x14ac:dyDescent="0.3">
      <c r="A63" s="25">
        <v>2009</v>
      </c>
      <c r="B63" s="28">
        <f t="shared" ca="1" si="1"/>
        <v>235704.22999999998</v>
      </c>
      <c r="C63" s="28">
        <f t="shared" ca="1" si="6"/>
        <v>63900.33</v>
      </c>
      <c r="D63" s="28">
        <f t="shared" ca="1" si="6"/>
        <v>2569.54</v>
      </c>
      <c r="E63" s="28">
        <f t="shared" ca="1" si="6"/>
        <v>30947.64</v>
      </c>
      <c r="F63" s="28">
        <f t="shared" ca="1" si="6"/>
        <v>14215.03</v>
      </c>
      <c r="G63" s="28">
        <f t="shared" ca="1" si="6"/>
        <v>6761.9400000000005</v>
      </c>
      <c r="H63" s="28">
        <f t="shared" ca="1" si="6"/>
        <v>82640.14</v>
      </c>
      <c r="I63" s="28">
        <f t="shared" ca="1" si="6"/>
        <v>1284.3899999999999</v>
      </c>
      <c r="J63" s="28">
        <f t="shared" ca="1" si="6"/>
        <v>27015.589999999997</v>
      </c>
      <c r="K63" s="28">
        <f t="shared" ca="1" si="6"/>
        <v>1433.95</v>
      </c>
      <c r="L63" s="28">
        <f t="shared" ca="1" si="6"/>
        <v>12469.35</v>
      </c>
      <c r="M63" s="28">
        <f t="shared" ca="1" si="6"/>
        <v>12171.28</v>
      </c>
      <c r="N63" s="28">
        <f t="shared" ca="1" si="6"/>
        <v>11171.38</v>
      </c>
      <c r="O63" s="26">
        <f t="shared" si="3"/>
        <v>236</v>
      </c>
      <c r="P63" s="28">
        <f t="shared" ca="1" si="2"/>
        <v>502284.81999999995</v>
      </c>
    </row>
    <row r="64" spans="1:16" x14ac:dyDescent="0.3">
      <c r="A64" s="25">
        <v>2010</v>
      </c>
      <c r="B64" s="28">
        <f t="shared" ca="1" si="1"/>
        <v>232580.32</v>
      </c>
      <c r="C64" s="28">
        <f t="shared" ca="1" si="6"/>
        <v>54218.720000000001</v>
      </c>
      <c r="D64" s="28">
        <f t="shared" ca="1" si="6"/>
        <v>2514.77</v>
      </c>
      <c r="E64" s="28">
        <f t="shared" ca="1" si="6"/>
        <v>27270.719999999998</v>
      </c>
      <c r="F64" s="28">
        <f t="shared" ca="1" si="6"/>
        <v>14006.789999999999</v>
      </c>
      <c r="G64" s="28">
        <f t="shared" ca="1" si="6"/>
        <v>6788.9599999999991</v>
      </c>
      <c r="H64" s="28">
        <f t="shared" ca="1" si="6"/>
        <v>93435.670000000013</v>
      </c>
      <c r="I64" s="28">
        <f t="shared" ca="1" si="6"/>
        <v>1751.57</v>
      </c>
      <c r="J64" s="28">
        <f t="shared" ca="1" si="6"/>
        <v>23918.29</v>
      </c>
      <c r="K64" s="28">
        <f t="shared" ca="1" si="6"/>
        <v>1302.2199999999998</v>
      </c>
      <c r="L64" s="28">
        <f t="shared" ca="1" si="6"/>
        <v>11698.990000000002</v>
      </c>
      <c r="M64" s="28">
        <f t="shared" ca="1" si="6"/>
        <v>12234.44</v>
      </c>
      <c r="N64" s="28">
        <f t="shared" ca="1" si="6"/>
        <v>11253.55</v>
      </c>
      <c r="O64" s="26">
        <f t="shared" si="3"/>
        <v>240</v>
      </c>
      <c r="P64" s="28">
        <f t="shared" ca="1" si="2"/>
        <v>492975.02</v>
      </c>
    </row>
    <row r="65" spans="1:16" x14ac:dyDescent="0.3">
      <c r="A65" s="25">
        <v>2011</v>
      </c>
      <c r="B65" s="28">
        <f t="shared" ca="1" si="1"/>
        <v>222460.86000000002</v>
      </c>
      <c r="C65" s="28">
        <f t="shared" ca="1" si="6"/>
        <v>55439.75</v>
      </c>
      <c r="D65" s="28">
        <f t="shared" ca="1" si="6"/>
        <v>2458.9899999999998</v>
      </c>
      <c r="E65" s="28">
        <f t="shared" ca="1" si="6"/>
        <v>29803.93</v>
      </c>
      <c r="F65" s="28">
        <f t="shared" ca="1" si="6"/>
        <v>17153.259999999998</v>
      </c>
      <c r="G65" s="28">
        <f t="shared" ca="1" si="6"/>
        <v>9088.52</v>
      </c>
      <c r="H65" s="28">
        <f t="shared" ca="1" si="6"/>
        <v>107080.45999999999</v>
      </c>
      <c r="I65" s="28">
        <f t="shared" ca="1" si="6"/>
        <v>2173.1800000000003</v>
      </c>
      <c r="J65" s="28">
        <f t="shared" ca="1" si="6"/>
        <v>26585.99</v>
      </c>
      <c r="K65" s="28">
        <f t="shared" ca="1" si="6"/>
        <v>1566.77</v>
      </c>
      <c r="L65" s="28">
        <f t="shared" ca="1" si="6"/>
        <v>13082.6</v>
      </c>
      <c r="M65" s="28">
        <f t="shared" ca="1" si="6"/>
        <v>13547.550000000001</v>
      </c>
      <c r="N65" s="28">
        <f t="shared" ca="1" si="6"/>
        <v>13409.86</v>
      </c>
      <c r="O65" s="26">
        <f t="shared" si="3"/>
        <v>244</v>
      </c>
      <c r="P65" s="28">
        <f t="shared" ca="1" si="2"/>
        <v>513851.71</v>
      </c>
    </row>
    <row r="66" spans="1:16" x14ac:dyDescent="0.3">
      <c r="A66" s="25">
        <v>2012</v>
      </c>
      <c r="B66" s="28">
        <f t="shared" ca="1" si="1"/>
        <v>205152.1</v>
      </c>
      <c r="C66" s="28">
        <f t="shared" ca="1" si="6"/>
        <v>58852.3</v>
      </c>
      <c r="D66" s="28">
        <f t="shared" ca="1" si="6"/>
        <v>2342.7400000000002</v>
      </c>
      <c r="E66" s="28">
        <f t="shared" ca="1" si="6"/>
        <v>31565.38</v>
      </c>
      <c r="F66" s="28">
        <f t="shared" ca="1" si="6"/>
        <v>16930.46</v>
      </c>
      <c r="G66" s="28">
        <f t="shared" ca="1" si="6"/>
        <v>8498.8700000000008</v>
      </c>
      <c r="H66" s="28">
        <f t="shared" ca="1" si="6"/>
        <v>117743.59999999999</v>
      </c>
      <c r="I66" s="28">
        <f t="shared" ca="1" si="6"/>
        <v>2224.64</v>
      </c>
      <c r="J66" s="28">
        <f t="shared" ca="1" si="6"/>
        <v>27951.87</v>
      </c>
      <c r="K66" s="28">
        <f t="shared" ca="1" si="6"/>
        <v>1676.05</v>
      </c>
      <c r="L66" s="28">
        <f t="shared" ca="1" si="6"/>
        <v>13172.27</v>
      </c>
      <c r="M66" s="28">
        <f t="shared" ca="1" si="6"/>
        <v>15072.87</v>
      </c>
      <c r="N66" s="28">
        <f t="shared" ca="1" si="6"/>
        <v>13848.11</v>
      </c>
      <c r="O66" s="26">
        <f t="shared" si="3"/>
        <v>248</v>
      </c>
      <c r="P66" s="28">
        <f t="shared" ca="1" si="2"/>
        <v>515031.25</v>
      </c>
    </row>
    <row r="67" spans="1:16" x14ac:dyDescent="0.3">
      <c r="A67" s="25">
        <v>2013</v>
      </c>
      <c r="B67" s="28">
        <f t="shared" ca="1" si="1"/>
        <v>202212.77</v>
      </c>
      <c r="C67" s="28">
        <f t="shared" ca="1" si="6"/>
        <v>64305.91</v>
      </c>
      <c r="D67" s="28">
        <f t="shared" ca="1" si="6"/>
        <v>2361.39</v>
      </c>
      <c r="E67" s="28">
        <f t="shared" ca="1" si="6"/>
        <v>29830.73</v>
      </c>
      <c r="F67" s="28">
        <f t="shared" ca="1" si="6"/>
        <v>19343.91</v>
      </c>
      <c r="G67" s="28">
        <f t="shared" ca="1" si="6"/>
        <v>10095.689999999999</v>
      </c>
      <c r="H67" s="28">
        <f t="shared" ca="1" si="6"/>
        <v>115178.70999999999</v>
      </c>
      <c r="I67" s="28">
        <f t="shared" ca="1" si="6"/>
        <v>2522.8199999999997</v>
      </c>
      <c r="J67" s="28">
        <f t="shared" ca="1" si="6"/>
        <v>28037.439999999999</v>
      </c>
      <c r="K67" s="28">
        <f t="shared" ca="1" si="6"/>
        <v>1933.06</v>
      </c>
      <c r="L67" s="28">
        <f t="shared" ca="1" si="6"/>
        <v>13232.6</v>
      </c>
      <c r="M67" s="28">
        <f t="shared" ca="1" si="6"/>
        <v>16276.09</v>
      </c>
      <c r="N67" s="28">
        <f t="shared" ca="1" si="6"/>
        <v>13638.11</v>
      </c>
      <c r="O67" s="26">
        <f t="shared" si="3"/>
        <v>252</v>
      </c>
      <c r="P67" s="28">
        <f t="shared" ca="1" si="2"/>
        <v>518969.24</v>
      </c>
    </row>
    <row r="68" spans="1:16" x14ac:dyDescent="0.3">
      <c r="A68" s="25">
        <v>2014</v>
      </c>
      <c r="B68" s="28">
        <f t="shared" ca="1" si="1"/>
        <v>200056.26</v>
      </c>
      <c r="C68" s="28">
        <f t="shared" ref="C68:N68" ca="1" si="7">SUM(OFFSET(C$75,$O68,0,4,1))</f>
        <v>68372.98</v>
      </c>
      <c r="D68" s="28">
        <f t="shared" ca="1" si="7"/>
        <v>2367.59</v>
      </c>
      <c r="E68" s="28">
        <f t="shared" ca="1" si="7"/>
        <v>33822.86</v>
      </c>
      <c r="F68" s="28">
        <f t="shared" ca="1" si="7"/>
        <v>15374.8</v>
      </c>
      <c r="G68" s="28">
        <f t="shared" ca="1" si="7"/>
        <v>7526.3600000000006</v>
      </c>
      <c r="H68" s="28">
        <f t="shared" ca="1" si="7"/>
        <v>144239.03</v>
      </c>
      <c r="I68" s="28">
        <f t="shared" ca="1" si="7"/>
        <v>2957.6</v>
      </c>
      <c r="J68" s="28">
        <f t="shared" ca="1" si="7"/>
        <v>29509.269999999997</v>
      </c>
      <c r="K68" s="28">
        <f t="shared" ca="1" si="7"/>
        <v>2155.16</v>
      </c>
      <c r="L68" s="28">
        <f t="shared" ca="1" si="7"/>
        <v>14015.84</v>
      </c>
      <c r="M68" s="28">
        <f t="shared" ca="1" si="7"/>
        <v>18087.010000000002</v>
      </c>
      <c r="N68" s="28">
        <f t="shared" ca="1" si="7"/>
        <v>15951.32</v>
      </c>
      <c r="O68" s="26">
        <f t="shared" si="3"/>
        <v>256</v>
      </c>
      <c r="P68" s="28">
        <f t="shared" ca="1" si="2"/>
        <v>554436.06000000006</v>
      </c>
    </row>
    <row r="69" spans="1:16" x14ac:dyDescent="0.3">
      <c r="A69" s="25">
        <v>2015</v>
      </c>
      <c r="B69" s="28">
        <f t="shared" ref="B69:P72" ca="1" si="8">SUM(OFFSET(B$75,$O69,0,4,1))</f>
        <v>214092.81</v>
      </c>
      <c r="C69" s="28">
        <f t="shared" ca="1" si="8"/>
        <v>71636.72</v>
      </c>
      <c r="D69" s="28">
        <f t="shared" ca="1" si="8"/>
        <v>2506.8499999999995</v>
      </c>
      <c r="E69" s="28">
        <f t="shared" ca="1" si="8"/>
        <v>34277.799999999996</v>
      </c>
      <c r="F69" s="28">
        <f t="shared" ca="1" si="8"/>
        <v>14927.23</v>
      </c>
      <c r="G69" s="28">
        <f t="shared" ca="1" si="8"/>
        <v>7489.08</v>
      </c>
      <c r="H69" s="28">
        <f t="shared" ca="1" si="8"/>
        <v>126400.84</v>
      </c>
      <c r="I69" s="28">
        <f t="shared" ca="1" si="8"/>
        <v>2442.8500000000004</v>
      </c>
      <c r="J69" s="28">
        <f t="shared" ca="1" si="8"/>
        <v>29606.31</v>
      </c>
      <c r="K69" s="28">
        <f t="shared" ca="1" si="8"/>
        <v>2133.25</v>
      </c>
      <c r="L69" s="28">
        <f t="shared" ca="1" si="8"/>
        <v>13659.51</v>
      </c>
      <c r="M69" s="28">
        <f t="shared" ca="1" si="8"/>
        <v>18336.309999999998</v>
      </c>
      <c r="N69" s="28">
        <f t="shared" ca="1" si="8"/>
        <v>14608.7</v>
      </c>
      <c r="O69" s="26">
        <f t="shared" si="3"/>
        <v>260</v>
      </c>
      <c r="P69" s="28">
        <f t="shared" ca="1" si="8"/>
        <v>552118.27</v>
      </c>
    </row>
    <row r="70" spans="1:16" x14ac:dyDescent="0.3">
      <c r="A70" s="25">
        <v>2016</v>
      </c>
      <c r="B70" s="28">
        <f t="shared" ca="1" si="8"/>
        <v>232365.09</v>
      </c>
      <c r="C70" s="28">
        <f t="shared" ca="1" si="8"/>
        <v>79636.25</v>
      </c>
      <c r="D70" s="28">
        <f t="shared" ca="1" si="8"/>
        <v>2705.37</v>
      </c>
      <c r="E70" s="28">
        <f t="shared" ca="1" si="8"/>
        <v>40272.42</v>
      </c>
      <c r="F70" s="28">
        <f t="shared" ca="1" si="8"/>
        <v>15457.89</v>
      </c>
      <c r="G70" s="28">
        <f t="shared" ca="1" si="8"/>
        <v>7993.6</v>
      </c>
      <c r="H70" s="28">
        <f t="shared" ca="1" si="8"/>
        <v>109872.51000000001</v>
      </c>
      <c r="I70" s="28">
        <f t="shared" ca="1" si="8"/>
        <v>2506.8200000000002</v>
      </c>
      <c r="J70" s="28">
        <f t="shared" ca="1" si="8"/>
        <v>29362.93</v>
      </c>
      <c r="K70" s="28">
        <f t="shared" ca="1" si="8"/>
        <v>1847.5500000000002</v>
      </c>
      <c r="L70" s="28">
        <f t="shared" ca="1" si="8"/>
        <v>13280.710000000001</v>
      </c>
      <c r="M70" s="28">
        <f t="shared" ca="1" si="8"/>
        <v>17727.96</v>
      </c>
      <c r="N70" s="28">
        <f t="shared" ca="1" si="8"/>
        <v>14283.050000000001</v>
      </c>
      <c r="O70" s="26">
        <f t="shared" ref="O70:O72" si="9">O69+4</f>
        <v>264</v>
      </c>
      <c r="P70" s="28">
        <f t="shared" ca="1" si="8"/>
        <v>567312.14999999991</v>
      </c>
    </row>
    <row r="71" spans="1:16" x14ac:dyDescent="0.3">
      <c r="A71" s="25">
        <v>2017</v>
      </c>
      <c r="B71" s="28">
        <f t="shared" ca="1" si="8"/>
        <v>237274.36999999997</v>
      </c>
      <c r="C71" s="28">
        <f t="shared" ca="1" si="8"/>
        <v>78577.709999999992</v>
      </c>
      <c r="D71" s="28">
        <f t="shared" ca="1" si="8"/>
        <v>2739.05</v>
      </c>
      <c r="E71" s="28">
        <f t="shared" ca="1" si="8"/>
        <v>40048.380000000005</v>
      </c>
      <c r="F71" s="28">
        <f t="shared" ca="1" si="8"/>
        <v>14553.35</v>
      </c>
      <c r="G71" s="28">
        <f t="shared" ca="1" si="8"/>
        <v>7492.84</v>
      </c>
      <c r="H71" s="28">
        <f t="shared" ca="1" si="8"/>
        <v>111537.81</v>
      </c>
      <c r="I71" s="28">
        <f t="shared" ca="1" si="8"/>
        <v>1887.2399999999998</v>
      </c>
      <c r="J71" s="28">
        <f t="shared" ca="1" si="8"/>
        <v>28730.86</v>
      </c>
      <c r="K71" s="28">
        <f t="shared" ca="1" si="8"/>
        <v>1753</v>
      </c>
      <c r="L71" s="28">
        <f t="shared" ca="1" si="8"/>
        <v>13644.38</v>
      </c>
      <c r="M71" s="28">
        <f t="shared" ca="1" si="8"/>
        <v>17365.760000000002</v>
      </c>
      <c r="N71" s="28">
        <f t="shared" ca="1" si="8"/>
        <v>13824.08</v>
      </c>
      <c r="O71" s="26">
        <f t="shared" si="9"/>
        <v>268</v>
      </c>
      <c r="P71" s="28">
        <f t="shared" ca="1" si="8"/>
        <v>569428.81999999995</v>
      </c>
    </row>
    <row r="72" spans="1:16" x14ac:dyDescent="0.3">
      <c r="A72" s="25">
        <v>2018</v>
      </c>
      <c r="B72" s="28">
        <f t="shared" ca="1" si="8"/>
        <v>211429.13</v>
      </c>
      <c r="C72" s="28">
        <f t="shared" ca="1" si="8"/>
        <v>71251.810000000012</v>
      </c>
      <c r="D72" s="28">
        <f t="shared" ca="1" si="8"/>
        <v>2449.4899999999998</v>
      </c>
      <c r="E72" s="28">
        <f t="shared" ca="1" si="8"/>
        <v>36139.61</v>
      </c>
      <c r="F72" s="28">
        <f t="shared" ca="1" si="8"/>
        <v>14837.679999999998</v>
      </c>
      <c r="G72" s="28">
        <f t="shared" ca="1" si="8"/>
        <v>8152.29</v>
      </c>
      <c r="H72" s="28">
        <f t="shared" ca="1" si="8"/>
        <v>133641.38999999998</v>
      </c>
      <c r="I72" s="28">
        <f t="shared" ca="1" si="8"/>
        <v>2010.1599999999999</v>
      </c>
      <c r="J72" s="28">
        <f t="shared" ca="1" si="8"/>
        <v>28183.1</v>
      </c>
      <c r="K72" s="28">
        <f t="shared" ca="1" si="8"/>
        <v>1616.64</v>
      </c>
      <c r="L72" s="28">
        <f t="shared" ca="1" si="8"/>
        <v>13423.83</v>
      </c>
      <c r="M72" s="28">
        <f t="shared" ca="1" si="8"/>
        <v>17897.900000000001</v>
      </c>
      <c r="N72" s="28">
        <f t="shared" ca="1" si="8"/>
        <v>13909.84</v>
      </c>
      <c r="O72" s="26">
        <f t="shared" si="9"/>
        <v>272</v>
      </c>
      <c r="P72" s="28">
        <f t="shared" ca="1" si="8"/>
        <v>554942.89</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7285.58</v>
      </c>
      <c r="C75" s="30">
        <v>1581.92</v>
      </c>
      <c r="D75" s="30">
        <v>86.43</v>
      </c>
      <c r="E75" s="30">
        <v>1417.3</v>
      </c>
      <c r="F75" s="30">
        <v>0</v>
      </c>
      <c r="G75" s="30">
        <v>16.190000000000001</v>
      </c>
      <c r="H75" s="30">
        <v>5956.48</v>
      </c>
      <c r="I75" s="30">
        <v>38.979999999999997</v>
      </c>
      <c r="J75" s="30">
        <v>0</v>
      </c>
      <c r="K75" s="30">
        <v>28.59</v>
      </c>
      <c r="L75" s="30">
        <v>0</v>
      </c>
      <c r="M75" s="30">
        <v>0</v>
      </c>
      <c r="N75" s="30">
        <v>0</v>
      </c>
      <c r="O75" s="29"/>
      <c r="P75" s="30">
        <v>16411.47</v>
      </c>
    </row>
    <row r="76" spans="1:16" x14ac:dyDescent="0.3">
      <c r="A76" s="25" t="s">
        <v>150</v>
      </c>
      <c r="B76" s="30">
        <v>6924.97</v>
      </c>
      <c r="C76" s="30">
        <v>1515.92</v>
      </c>
      <c r="D76" s="30">
        <v>83.6</v>
      </c>
      <c r="E76" s="30">
        <v>1408.04</v>
      </c>
      <c r="F76" s="30">
        <v>0</v>
      </c>
      <c r="G76" s="30">
        <v>16.82</v>
      </c>
      <c r="H76" s="30">
        <v>6046.87</v>
      </c>
      <c r="I76" s="30">
        <v>45.52</v>
      </c>
      <c r="J76" s="30">
        <v>0</v>
      </c>
      <c r="K76" s="30">
        <v>27.19</v>
      </c>
      <c r="L76" s="30">
        <v>0</v>
      </c>
      <c r="M76" s="30">
        <v>0</v>
      </c>
      <c r="N76" s="30">
        <v>0</v>
      </c>
      <c r="O76" s="29"/>
      <c r="P76" s="30">
        <v>16068.93</v>
      </c>
    </row>
    <row r="77" spans="1:16" x14ac:dyDescent="0.3">
      <c r="A77" s="25" t="s">
        <v>151</v>
      </c>
      <c r="B77" s="30">
        <v>6439.99</v>
      </c>
      <c r="C77" s="30">
        <v>1424.49</v>
      </c>
      <c r="D77" s="30">
        <v>79.39</v>
      </c>
      <c r="E77" s="30">
        <v>1446.83</v>
      </c>
      <c r="F77" s="30">
        <v>0</v>
      </c>
      <c r="G77" s="30">
        <v>16.91</v>
      </c>
      <c r="H77" s="30">
        <v>6400</v>
      </c>
      <c r="I77" s="30">
        <v>55.5</v>
      </c>
      <c r="J77" s="30">
        <v>0</v>
      </c>
      <c r="K77" s="30">
        <v>29.85</v>
      </c>
      <c r="L77" s="30">
        <v>0</v>
      </c>
      <c r="M77" s="30">
        <v>0</v>
      </c>
      <c r="N77" s="30">
        <v>0</v>
      </c>
      <c r="O77" s="29"/>
      <c r="P77" s="30">
        <v>15892.96</v>
      </c>
    </row>
    <row r="78" spans="1:16" x14ac:dyDescent="0.3">
      <c r="A78" s="25" t="s">
        <v>152</v>
      </c>
      <c r="B78" s="30">
        <v>5959.98</v>
      </c>
      <c r="C78" s="30">
        <v>1319.66</v>
      </c>
      <c r="D78" s="30">
        <v>74.37</v>
      </c>
      <c r="E78" s="30">
        <v>1508.02</v>
      </c>
      <c r="F78" s="30">
        <v>0</v>
      </c>
      <c r="G78" s="30">
        <v>17.05</v>
      </c>
      <c r="H78" s="30">
        <v>6838.82</v>
      </c>
      <c r="I78" s="30">
        <v>67.680000000000007</v>
      </c>
      <c r="J78" s="30">
        <v>0</v>
      </c>
      <c r="K78" s="30">
        <v>35.92</v>
      </c>
      <c r="L78" s="30">
        <v>0</v>
      </c>
      <c r="M78" s="30">
        <v>0</v>
      </c>
      <c r="N78" s="30">
        <v>0</v>
      </c>
      <c r="O78" s="29"/>
      <c r="P78" s="30">
        <v>15821.5</v>
      </c>
    </row>
    <row r="79" spans="1:16" x14ac:dyDescent="0.3">
      <c r="A79" s="25" t="s">
        <v>153</v>
      </c>
      <c r="B79" s="30">
        <v>6539.97</v>
      </c>
      <c r="C79" s="30">
        <v>1450.07</v>
      </c>
      <c r="D79" s="30">
        <v>80.95</v>
      </c>
      <c r="E79" s="30">
        <v>1708.84</v>
      </c>
      <c r="F79" s="30">
        <v>0</v>
      </c>
      <c r="G79" s="30">
        <v>19.010000000000002</v>
      </c>
      <c r="H79" s="30">
        <v>7908.31</v>
      </c>
      <c r="I79" s="30">
        <v>84.49</v>
      </c>
      <c r="J79" s="30">
        <v>0</v>
      </c>
      <c r="K79" s="30">
        <v>46.17</v>
      </c>
      <c r="L79" s="30">
        <v>0</v>
      </c>
      <c r="M79" s="30">
        <v>0</v>
      </c>
      <c r="N79" s="30">
        <v>0</v>
      </c>
      <c r="O79" s="29"/>
      <c r="P79" s="30">
        <v>17837.810000000001</v>
      </c>
    </row>
    <row r="80" spans="1:16" x14ac:dyDescent="0.3">
      <c r="A80" s="25" t="s">
        <v>154</v>
      </c>
      <c r="B80" s="30">
        <v>6350.34</v>
      </c>
      <c r="C80" s="30">
        <v>1418.46</v>
      </c>
      <c r="D80" s="30">
        <v>78.03</v>
      </c>
      <c r="E80" s="30">
        <v>1701.45</v>
      </c>
      <c r="F80" s="30">
        <v>0</v>
      </c>
      <c r="G80" s="30">
        <v>20.23</v>
      </c>
      <c r="H80" s="30">
        <v>7869.82</v>
      </c>
      <c r="I80" s="30">
        <v>92.05</v>
      </c>
      <c r="J80" s="30">
        <v>0</v>
      </c>
      <c r="K80" s="30">
        <v>51.42</v>
      </c>
      <c r="L80" s="30">
        <v>0</v>
      </c>
      <c r="M80" s="30">
        <v>0</v>
      </c>
      <c r="N80" s="30">
        <v>0</v>
      </c>
      <c r="O80" s="29"/>
      <c r="P80" s="30">
        <v>17581.8</v>
      </c>
    </row>
    <row r="81" spans="1:16" x14ac:dyDescent="0.3">
      <c r="A81" s="25" t="s">
        <v>155</v>
      </c>
      <c r="B81" s="30">
        <v>6289.93</v>
      </c>
      <c r="C81" s="30">
        <v>1418.81</v>
      </c>
      <c r="D81" s="30">
        <v>76.239999999999995</v>
      </c>
      <c r="E81" s="30">
        <v>1627.99</v>
      </c>
      <c r="F81" s="30">
        <v>0</v>
      </c>
      <c r="G81" s="30">
        <v>22.17</v>
      </c>
      <c r="H81" s="30">
        <v>7393.68</v>
      </c>
      <c r="I81" s="30">
        <v>93.68</v>
      </c>
      <c r="J81" s="30">
        <v>0</v>
      </c>
      <c r="K81" s="30">
        <v>52.65</v>
      </c>
      <c r="L81" s="30">
        <v>0</v>
      </c>
      <c r="M81" s="30">
        <v>0</v>
      </c>
      <c r="N81" s="30">
        <v>0</v>
      </c>
      <c r="O81" s="29"/>
      <c r="P81" s="30">
        <v>16975.169999999998</v>
      </c>
    </row>
    <row r="82" spans="1:16" x14ac:dyDescent="0.3">
      <c r="A82" s="25" t="s">
        <v>156</v>
      </c>
      <c r="B82" s="30">
        <v>6465.25</v>
      </c>
      <c r="C82" s="30">
        <v>1471.49</v>
      </c>
      <c r="D82" s="30">
        <v>77.319999999999993</v>
      </c>
      <c r="E82" s="30">
        <v>1555.24</v>
      </c>
      <c r="F82" s="30">
        <v>0</v>
      </c>
      <c r="G82" s="30">
        <v>24.54</v>
      </c>
      <c r="H82" s="30">
        <v>6850</v>
      </c>
      <c r="I82" s="30">
        <v>92.42</v>
      </c>
      <c r="J82" s="30">
        <v>0</v>
      </c>
      <c r="K82" s="30">
        <v>51.71</v>
      </c>
      <c r="L82" s="30">
        <v>0</v>
      </c>
      <c r="M82" s="30">
        <v>0</v>
      </c>
      <c r="N82" s="30">
        <v>0</v>
      </c>
      <c r="O82" s="29"/>
      <c r="P82" s="30">
        <v>16587.96</v>
      </c>
    </row>
    <row r="83" spans="1:16" x14ac:dyDescent="0.3">
      <c r="A83" s="25" t="s">
        <v>157</v>
      </c>
      <c r="B83" s="30">
        <v>7751.32</v>
      </c>
      <c r="C83" s="30">
        <v>1769.63</v>
      </c>
      <c r="D83" s="30">
        <v>92.08</v>
      </c>
      <c r="E83" s="30">
        <v>1648.14</v>
      </c>
      <c r="F83" s="30">
        <v>0</v>
      </c>
      <c r="G83" s="30">
        <v>28.6</v>
      </c>
      <c r="H83" s="30">
        <v>7274.09</v>
      </c>
      <c r="I83" s="30">
        <v>98.68</v>
      </c>
      <c r="J83" s="30">
        <v>0</v>
      </c>
      <c r="K83" s="30">
        <v>55.23</v>
      </c>
      <c r="L83" s="30">
        <v>0</v>
      </c>
      <c r="M83" s="30">
        <v>0</v>
      </c>
      <c r="N83" s="30">
        <v>0</v>
      </c>
      <c r="O83" s="29"/>
      <c r="P83" s="30">
        <v>18717.759999999998</v>
      </c>
    </row>
    <row r="84" spans="1:16" x14ac:dyDescent="0.3">
      <c r="A84" s="25" t="s">
        <v>158</v>
      </c>
      <c r="B84" s="30">
        <v>7809.49</v>
      </c>
      <c r="C84" s="30">
        <v>1787.47</v>
      </c>
      <c r="D84" s="30">
        <v>93.13</v>
      </c>
      <c r="E84" s="30">
        <v>1625.68</v>
      </c>
      <c r="F84" s="30">
        <v>0</v>
      </c>
      <c r="G84" s="30">
        <v>29.15</v>
      </c>
      <c r="H84" s="30">
        <v>6772.79</v>
      </c>
      <c r="I84" s="30">
        <v>95.23</v>
      </c>
      <c r="J84" s="30">
        <v>0</v>
      </c>
      <c r="K84" s="30">
        <v>53.63</v>
      </c>
      <c r="L84" s="30">
        <v>0</v>
      </c>
      <c r="M84" s="30">
        <v>0</v>
      </c>
      <c r="N84" s="30">
        <v>0</v>
      </c>
      <c r="O84" s="29"/>
      <c r="P84" s="30">
        <v>18266.57</v>
      </c>
    </row>
    <row r="85" spans="1:16" x14ac:dyDescent="0.3">
      <c r="A85" s="25" t="s">
        <v>159</v>
      </c>
      <c r="B85" s="30">
        <v>7851.9</v>
      </c>
      <c r="C85" s="30">
        <v>1796.31</v>
      </c>
      <c r="D85" s="30">
        <v>94.75</v>
      </c>
      <c r="E85" s="30">
        <v>1600.96</v>
      </c>
      <c r="F85" s="30">
        <v>0</v>
      </c>
      <c r="G85" s="30">
        <v>28</v>
      </c>
      <c r="H85" s="30">
        <v>6500.36</v>
      </c>
      <c r="I85" s="30">
        <v>92.81</v>
      </c>
      <c r="J85" s="30">
        <v>0</v>
      </c>
      <c r="K85" s="30">
        <v>53.42</v>
      </c>
      <c r="L85" s="30">
        <v>0</v>
      </c>
      <c r="M85" s="30">
        <v>0</v>
      </c>
      <c r="N85" s="30">
        <v>0</v>
      </c>
      <c r="O85" s="29"/>
      <c r="P85" s="30">
        <v>18018.52</v>
      </c>
    </row>
    <row r="86" spans="1:16" x14ac:dyDescent="0.3">
      <c r="A86" s="25" t="s">
        <v>160</v>
      </c>
      <c r="B86" s="30">
        <v>7901.79</v>
      </c>
      <c r="C86" s="30">
        <v>1806.31</v>
      </c>
      <c r="D86" s="30">
        <v>96.85</v>
      </c>
      <c r="E86" s="30">
        <v>1612.62</v>
      </c>
      <c r="F86" s="30">
        <v>0</v>
      </c>
      <c r="G86" s="30">
        <v>26.19</v>
      </c>
      <c r="H86" s="30">
        <v>6418.58</v>
      </c>
      <c r="I86" s="30">
        <v>93.05</v>
      </c>
      <c r="J86" s="30">
        <v>0</v>
      </c>
      <c r="K86" s="30">
        <v>54.94</v>
      </c>
      <c r="L86" s="30">
        <v>0</v>
      </c>
      <c r="M86" s="30">
        <v>0</v>
      </c>
      <c r="N86" s="30">
        <v>0</v>
      </c>
      <c r="O86" s="29"/>
      <c r="P86" s="30">
        <v>18010.34</v>
      </c>
    </row>
    <row r="87" spans="1:16" x14ac:dyDescent="0.3">
      <c r="A87" s="25" t="s">
        <v>161</v>
      </c>
      <c r="B87" s="30">
        <v>8494.0300000000007</v>
      </c>
      <c r="C87" s="30">
        <v>1941.73</v>
      </c>
      <c r="D87" s="30">
        <v>105.25</v>
      </c>
      <c r="E87" s="30">
        <v>1728.45</v>
      </c>
      <c r="F87" s="30">
        <v>0</v>
      </c>
      <c r="G87" s="30">
        <v>25.05</v>
      </c>
      <c r="H87" s="30">
        <v>6998.24</v>
      </c>
      <c r="I87" s="30">
        <v>100.39</v>
      </c>
      <c r="J87" s="30">
        <v>0</v>
      </c>
      <c r="K87" s="30">
        <v>60.18</v>
      </c>
      <c r="L87" s="30">
        <v>0</v>
      </c>
      <c r="M87" s="30">
        <v>0</v>
      </c>
      <c r="N87" s="30">
        <v>0</v>
      </c>
      <c r="O87" s="29"/>
      <c r="P87" s="30">
        <v>19453.32</v>
      </c>
    </row>
    <row r="88" spans="1:16" x14ac:dyDescent="0.3">
      <c r="A88" s="25" t="s">
        <v>162</v>
      </c>
      <c r="B88" s="30">
        <v>8351.74</v>
      </c>
      <c r="C88" s="30">
        <v>1918.08</v>
      </c>
      <c r="D88" s="30">
        <v>104.43</v>
      </c>
      <c r="E88" s="30">
        <v>1740.84</v>
      </c>
      <c r="F88" s="30">
        <v>0</v>
      </c>
      <c r="G88" s="30">
        <v>22.84</v>
      </c>
      <c r="H88" s="30">
        <v>7071.28</v>
      </c>
      <c r="I88" s="30">
        <v>104.45</v>
      </c>
      <c r="J88" s="30">
        <v>0</v>
      </c>
      <c r="K88" s="30">
        <v>61.96</v>
      </c>
      <c r="L88" s="30">
        <v>0</v>
      </c>
      <c r="M88" s="30">
        <v>0</v>
      </c>
      <c r="N88" s="30">
        <v>0</v>
      </c>
      <c r="O88" s="29"/>
      <c r="P88" s="30">
        <v>19375.62</v>
      </c>
    </row>
    <row r="89" spans="1:16" x14ac:dyDescent="0.3">
      <c r="A89" s="25" t="s">
        <v>163</v>
      </c>
      <c r="B89" s="30">
        <v>8092.4</v>
      </c>
      <c r="C89" s="30">
        <v>1874.54</v>
      </c>
      <c r="D89" s="30">
        <v>101.42</v>
      </c>
      <c r="E89" s="30">
        <v>1725.72</v>
      </c>
      <c r="F89" s="30">
        <v>0</v>
      </c>
      <c r="G89" s="30">
        <v>21.37</v>
      </c>
      <c r="H89" s="30">
        <v>7163.55</v>
      </c>
      <c r="I89" s="30">
        <v>109.67</v>
      </c>
      <c r="J89" s="30">
        <v>0</v>
      </c>
      <c r="K89" s="30">
        <v>63.01</v>
      </c>
      <c r="L89" s="30">
        <v>0</v>
      </c>
      <c r="M89" s="30">
        <v>0</v>
      </c>
      <c r="N89" s="30">
        <v>0</v>
      </c>
      <c r="O89" s="29"/>
      <c r="P89" s="30">
        <v>19151.68</v>
      </c>
    </row>
    <row r="90" spans="1:16" x14ac:dyDescent="0.3">
      <c r="A90" s="25" t="s">
        <v>164</v>
      </c>
      <c r="B90" s="30">
        <v>7896.61</v>
      </c>
      <c r="C90" s="30">
        <v>1849.74</v>
      </c>
      <c r="D90" s="30">
        <v>98.74</v>
      </c>
      <c r="E90" s="30">
        <v>1729.41</v>
      </c>
      <c r="F90" s="30">
        <v>0</v>
      </c>
      <c r="G90" s="30">
        <v>21.25</v>
      </c>
      <c r="H90" s="30">
        <v>7380.88</v>
      </c>
      <c r="I90" s="30">
        <v>117.01</v>
      </c>
      <c r="J90" s="30">
        <v>0</v>
      </c>
      <c r="K90" s="30">
        <v>64.94</v>
      </c>
      <c r="L90" s="30">
        <v>0</v>
      </c>
      <c r="M90" s="30">
        <v>0</v>
      </c>
      <c r="N90" s="30">
        <v>0</v>
      </c>
      <c r="O90" s="29"/>
      <c r="P90" s="30">
        <v>19158.580000000002</v>
      </c>
    </row>
    <row r="91" spans="1:16" x14ac:dyDescent="0.3">
      <c r="A91" s="25" t="s">
        <v>165</v>
      </c>
      <c r="B91" s="30">
        <v>8111.1</v>
      </c>
      <c r="C91" s="30">
        <v>1919.61</v>
      </c>
      <c r="D91" s="30">
        <v>100.71</v>
      </c>
      <c r="E91" s="30">
        <v>1805.21</v>
      </c>
      <c r="F91" s="30">
        <v>0</v>
      </c>
      <c r="G91" s="30">
        <v>23.2</v>
      </c>
      <c r="H91" s="30">
        <v>7970.72</v>
      </c>
      <c r="I91" s="30">
        <v>127.35</v>
      </c>
      <c r="J91" s="30">
        <v>0</v>
      </c>
      <c r="K91" s="30">
        <v>69.87</v>
      </c>
      <c r="L91" s="30">
        <v>0</v>
      </c>
      <c r="M91" s="30">
        <v>0</v>
      </c>
      <c r="N91" s="30">
        <v>0</v>
      </c>
      <c r="O91" s="29"/>
      <c r="P91" s="30">
        <v>20127.78</v>
      </c>
    </row>
    <row r="92" spans="1:16" x14ac:dyDescent="0.3">
      <c r="A92" s="25" t="s">
        <v>166</v>
      </c>
      <c r="B92" s="30">
        <v>7884.02</v>
      </c>
      <c r="C92" s="30">
        <v>1884.16</v>
      </c>
      <c r="D92" s="30">
        <v>97.6</v>
      </c>
      <c r="E92" s="30">
        <v>1807.55</v>
      </c>
      <c r="F92" s="30">
        <v>0</v>
      </c>
      <c r="G92" s="30">
        <v>25.26</v>
      </c>
      <c r="H92" s="30">
        <v>8162.79</v>
      </c>
      <c r="I92" s="30">
        <v>129.85</v>
      </c>
      <c r="J92" s="30">
        <v>0</v>
      </c>
      <c r="K92" s="30">
        <v>72.84</v>
      </c>
      <c r="L92" s="30">
        <v>0</v>
      </c>
      <c r="M92" s="30">
        <v>0</v>
      </c>
      <c r="N92" s="30">
        <v>0</v>
      </c>
      <c r="O92" s="29"/>
      <c r="P92" s="30">
        <v>20064.07</v>
      </c>
    </row>
    <row r="93" spans="1:16" x14ac:dyDescent="0.3">
      <c r="A93" s="25" t="s">
        <v>167</v>
      </c>
      <c r="B93" s="30">
        <v>7662.05</v>
      </c>
      <c r="C93" s="30">
        <v>1845.85</v>
      </c>
      <c r="D93" s="30">
        <v>94.91</v>
      </c>
      <c r="E93" s="30">
        <v>1816.09</v>
      </c>
      <c r="F93" s="30">
        <v>0</v>
      </c>
      <c r="G93" s="30">
        <v>28.15</v>
      </c>
      <c r="H93" s="30">
        <v>8252.61</v>
      </c>
      <c r="I93" s="30">
        <v>129.07</v>
      </c>
      <c r="J93" s="30">
        <v>0</v>
      </c>
      <c r="K93" s="30">
        <v>76.459999999999994</v>
      </c>
      <c r="L93" s="30">
        <v>0</v>
      </c>
      <c r="M93" s="30">
        <v>0</v>
      </c>
      <c r="N93" s="30">
        <v>0</v>
      </c>
      <c r="O93" s="29"/>
      <c r="P93" s="30">
        <v>19905.18</v>
      </c>
    </row>
    <row r="94" spans="1:16" x14ac:dyDescent="0.3">
      <c r="A94" s="25" t="s">
        <v>168</v>
      </c>
      <c r="B94" s="30">
        <v>7434.31</v>
      </c>
      <c r="C94" s="30">
        <v>1802.72</v>
      </c>
      <c r="D94" s="30">
        <v>92.34</v>
      </c>
      <c r="E94" s="30">
        <v>1813.54</v>
      </c>
      <c r="F94" s="30">
        <v>0</v>
      </c>
      <c r="G94" s="30">
        <v>31.16</v>
      </c>
      <c r="H94" s="30">
        <v>8220.59</v>
      </c>
      <c r="I94" s="30">
        <v>126.21</v>
      </c>
      <c r="J94" s="30">
        <v>0</v>
      </c>
      <c r="K94" s="30">
        <v>79.180000000000007</v>
      </c>
      <c r="L94" s="30">
        <v>0</v>
      </c>
      <c r="M94" s="30">
        <v>0</v>
      </c>
      <c r="N94" s="30">
        <v>0</v>
      </c>
      <c r="O94" s="29"/>
      <c r="P94" s="30">
        <v>19600.05</v>
      </c>
    </row>
    <row r="95" spans="1:16" x14ac:dyDescent="0.3">
      <c r="A95" s="25" t="s">
        <v>169</v>
      </c>
      <c r="B95" s="30">
        <v>7540.95</v>
      </c>
      <c r="C95" s="30">
        <v>1841.89</v>
      </c>
      <c r="D95" s="30">
        <v>93.85</v>
      </c>
      <c r="E95" s="30">
        <v>1860.28</v>
      </c>
      <c r="F95" s="30">
        <v>0</v>
      </c>
      <c r="G95" s="30">
        <v>34.68</v>
      </c>
      <c r="H95" s="30">
        <v>8369.68</v>
      </c>
      <c r="I95" s="30">
        <v>128.51</v>
      </c>
      <c r="J95" s="30">
        <v>6.37</v>
      </c>
      <c r="K95" s="30">
        <v>82.7</v>
      </c>
      <c r="L95" s="30">
        <v>0</v>
      </c>
      <c r="M95" s="30">
        <v>0</v>
      </c>
      <c r="N95" s="30">
        <v>0</v>
      </c>
      <c r="O95" s="29"/>
      <c r="P95" s="30">
        <v>19958.91</v>
      </c>
    </row>
    <row r="96" spans="1:16" x14ac:dyDescent="0.3">
      <c r="A96" s="25" t="s">
        <v>170</v>
      </c>
      <c r="B96" s="30">
        <v>7543.6</v>
      </c>
      <c r="C96" s="30">
        <v>1843.94</v>
      </c>
      <c r="D96" s="30">
        <v>93.51</v>
      </c>
      <c r="E96" s="30">
        <v>1844.89</v>
      </c>
      <c r="F96" s="30">
        <v>0</v>
      </c>
      <c r="G96" s="30">
        <v>36.6</v>
      </c>
      <c r="H96" s="30">
        <v>8296.61</v>
      </c>
      <c r="I96" s="30">
        <v>132.88999999999999</v>
      </c>
      <c r="J96" s="30">
        <v>38.07</v>
      </c>
      <c r="K96" s="30">
        <v>82.35</v>
      </c>
      <c r="L96" s="30">
        <v>0</v>
      </c>
      <c r="M96" s="30">
        <v>0</v>
      </c>
      <c r="N96" s="30">
        <v>0</v>
      </c>
      <c r="O96" s="29"/>
      <c r="P96" s="30">
        <v>19912.47</v>
      </c>
    </row>
    <row r="97" spans="1:16" x14ac:dyDescent="0.3">
      <c r="A97" s="25" t="s">
        <v>171</v>
      </c>
      <c r="B97" s="30">
        <v>7848.76</v>
      </c>
      <c r="C97" s="30">
        <v>1932.19</v>
      </c>
      <c r="D97" s="30">
        <v>97.25</v>
      </c>
      <c r="E97" s="30">
        <v>1871.54</v>
      </c>
      <c r="F97" s="30">
        <v>0</v>
      </c>
      <c r="G97" s="30">
        <v>38.130000000000003</v>
      </c>
      <c r="H97" s="30">
        <v>8447.08</v>
      </c>
      <c r="I97" s="30">
        <v>145.47</v>
      </c>
      <c r="J97" s="30">
        <v>60.35</v>
      </c>
      <c r="K97" s="30">
        <v>82.44</v>
      </c>
      <c r="L97" s="30">
        <v>0</v>
      </c>
      <c r="M97" s="30">
        <v>0</v>
      </c>
      <c r="N97" s="30">
        <v>0</v>
      </c>
      <c r="O97" s="29"/>
      <c r="P97" s="30">
        <v>20523.2</v>
      </c>
    </row>
    <row r="98" spans="1:16" x14ac:dyDescent="0.3">
      <c r="A98" s="25" t="s">
        <v>172</v>
      </c>
      <c r="B98" s="30">
        <v>8017.86</v>
      </c>
      <c r="C98" s="30">
        <v>1985</v>
      </c>
      <c r="D98" s="30">
        <v>99.42</v>
      </c>
      <c r="E98" s="30">
        <v>1859.88</v>
      </c>
      <c r="F98" s="30">
        <v>0</v>
      </c>
      <c r="G98" s="30">
        <v>38.43</v>
      </c>
      <c r="H98" s="30">
        <v>8415.7800000000007</v>
      </c>
      <c r="I98" s="30">
        <v>158.55000000000001</v>
      </c>
      <c r="J98" s="30">
        <v>81.96</v>
      </c>
      <c r="K98" s="30">
        <v>81.22</v>
      </c>
      <c r="L98" s="30">
        <v>0</v>
      </c>
      <c r="M98" s="30">
        <v>0</v>
      </c>
      <c r="N98" s="30">
        <v>0</v>
      </c>
      <c r="O98" s="29"/>
      <c r="P98" s="30">
        <v>20738.099999999999</v>
      </c>
    </row>
    <row r="99" spans="1:16" x14ac:dyDescent="0.3">
      <c r="A99" s="25" t="s">
        <v>173</v>
      </c>
      <c r="B99" s="30">
        <v>8263.34</v>
      </c>
      <c r="C99" s="30">
        <v>2045.29</v>
      </c>
      <c r="D99" s="30">
        <v>102.65</v>
      </c>
      <c r="E99" s="30">
        <v>1886.37</v>
      </c>
      <c r="F99" s="30">
        <v>0</v>
      </c>
      <c r="G99" s="30">
        <v>37.78</v>
      </c>
      <c r="H99" s="30">
        <v>8411.16</v>
      </c>
      <c r="I99" s="30">
        <v>167.12</v>
      </c>
      <c r="J99" s="30">
        <v>107.06</v>
      </c>
      <c r="K99" s="30">
        <v>80.47</v>
      </c>
      <c r="L99" s="30">
        <v>0</v>
      </c>
      <c r="M99" s="30">
        <v>0</v>
      </c>
      <c r="N99" s="30">
        <v>0</v>
      </c>
      <c r="O99" s="29"/>
      <c r="P99" s="30">
        <v>21101.23</v>
      </c>
    </row>
    <row r="100" spans="1:16" x14ac:dyDescent="0.3">
      <c r="A100" s="25" t="s">
        <v>174</v>
      </c>
      <c r="B100" s="30">
        <v>7908.27</v>
      </c>
      <c r="C100" s="30">
        <v>1951.51</v>
      </c>
      <c r="D100" s="30">
        <v>99.21</v>
      </c>
      <c r="E100" s="30">
        <v>1787.94</v>
      </c>
      <c r="F100" s="30">
        <v>0</v>
      </c>
      <c r="G100" s="30">
        <v>35.950000000000003</v>
      </c>
      <c r="H100" s="30">
        <v>7899.23</v>
      </c>
      <c r="I100" s="30">
        <v>165.01</v>
      </c>
      <c r="J100" s="30">
        <v>127.77</v>
      </c>
      <c r="K100" s="30">
        <v>78.92</v>
      </c>
      <c r="L100" s="30">
        <v>0</v>
      </c>
      <c r="M100" s="30">
        <v>0</v>
      </c>
      <c r="N100" s="30">
        <v>0</v>
      </c>
      <c r="O100" s="29"/>
      <c r="P100" s="30">
        <v>20053.82</v>
      </c>
    </row>
    <row r="101" spans="1:16" x14ac:dyDescent="0.3">
      <c r="A101" s="25" t="s">
        <v>175</v>
      </c>
      <c r="B101" s="30">
        <v>7986.08</v>
      </c>
      <c r="C101" s="30">
        <v>1952.26</v>
      </c>
      <c r="D101" s="30">
        <v>101.24</v>
      </c>
      <c r="E101" s="30">
        <v>1768.41</v>
      </c>
      <c r="F101" s="30">
        <v>0</v>
      </c>
      <c r="G101" s="30">
        <v>35.35</v>
      </c>
      <c r="H101" s="30">
        <v>7842.86</v>
      </c>
      <c r="I101" s="30">
        <v>158.05000000000001</v>
      </c>
      <c r="J101" s="30">
        <v>143.81</v>
      </c>
      <c r="K101" s="30">
        <v>81.83</v>
      </c>
      <c r="L101" s="30">
        <v>0</v>
      </c>
      <c r="M101" s="30">
        <v>0</v>
      </c>
      <c r="N101" s="30">
        <v>0</v>
      </c>
      <c r="O101" s="29"/>
      <c r="P101" s="30">
        <v>20069.89</v>
      </c>
    </row>
    <row r="102" spans="1:16" x14ac:dyDescent="0.3">
      <c r="A102" s="25" t="s">
        <v>176</v>
      </c>
      <c r="B102" s="30">
        <v>8464.68</v>
      </c>
      <c r="C102" s="30">
        <v>2049.48</v>
      </c>
      <c r="D102" s="30">
        <v>108.22</v>
      </c>
      <c r="E102" s="30">
        <v>1857.58</v>
      </c>
      <c r="F102" s="30">
        <v>0</v>
      </c>
      <c r="G102" s="30">
        <v>37.049999999999997</v>
      </c>
      <c r="H102" s="30">
        <v>8256.4</v>
      </c>
      <c r="I102" s="30">
        <v>154.16999999999999</v>
      </c>
      <c r="J102" s="30">
        <v>156.16999999999999</v>
      </c>
      <c r="K102" s="30">
        <v>89.42</v>
      </c>
      <c r="L102" s="30">
        <v>0</v>
      </c>
      <c r="M102" s="30">
        <v>0</v>
      </c>
      <c r="N102" s="30">
        <v>0</v>
      </c>
      <c r="O102" s="29"/>
      <c r="P102" s="30">
        <v>21173.16</v>
      </c>
    </row>
    <row r="103" spans="1:16" x14ac:dyDescent="0.3">
      <c r="A103" s="25" t="s">
        <v>177</v>
      </c>
      <c r="B103" s="30">
        <v>8040.3</v>
      </c>
      <c r="C103" s="30">
        <v>1935.23</v>
      </c>
      <c r="D103" s="30">
        <v>103.59</v>
      </c>
      <c r="E103" s="30">
        <v>1809.09</v>
      </c>
      <c r="F103" s="30">
        <v>0</v>
      </c>
      <c r="G103" s="30">
        <v>36.729999999999997</v>
      </c>
      <c r="H103" s="30">
        <v>7917.16</v>
      </c>
      <c r="I103" s="30">
        <v>139.32</v>
      </c>
      <c r="J103" s="30">
        <v>152.15</v>
      </c>
      <c r="K103" s="30">
        <v>89.79</v>
      </c>
      <c r="L103" s="30">
        <v>0</v>
      </c>
      <c r="M103" s="30">
        <v>0</v>
      </c>
      <c r="N103" s="30">
        <v>0</v>
      </c>
      <c r="O103" s="29"/>
      <c r="P103" s="30">
        <v>20223.349999999999</v>
      </c>
    </row>
    <row r="104" spans="1:16" x14ac:dyDescent="0.3">
      <c r="A104" s="25" t="s">
        <v>178</v>
      </c>
      <c r="B104" s="30">
        <v>8497.24</v>
      </c>
      <c r="C104" s="30">
        <v>2049.1999999999998</v>
      </c>
      <c r="D104" s="30">
        <v>108.45</v>
      </c>
      <c r="E104" s="30">
        <v>1933.2</v>
      </c>
      <c r="F104" s="30">
        <v>0</v>
      </c>
      <c r="G104" s="30">
        <v>39.78</v>
      </c>
      <c r="H104" s="30">
        <v>8507.27</v>
      </c>
      <c r="I104" s="30">
        <v>137.52000000000001</v>
      </c>
      <c r="J104" s="30">
        <v>159.24</v>
      </c>
      <c r="K104" s="30">
        <v>93.62</v>
      </c>
      <c r="L104" s="30">
        <v>0</v>
      </c>
      <c r="M104" s="30">
        <v>0</v>
      </c>
      <c r="N104" s="30">
        <v>0</v>
      </c>
      <c r="O104" s="29"/>
      <c r="P104" s="30">
        <v>21525.51</v>
      </c>
    </row>
    <row r="105" spans="1:16" x14ac:dyDescent="0.3">
      <c r="A105" s="25" t="s">
        <v>179</v>
      </c>
      <c r="B105" s="30">
        <v>8340.35</v>
      </c>
      <c r="C105" s="30">
        <v>2029.93</v>
      </c>
      <c r="D105" s="30">
        <v>105.11</v>
      </c>
      <c r="E105" s="30">
        <v>1975.83</v>
      </c>
      <c r="F105" s="30">
        <v>0</v>
      </c>
      <c r="G105" s="30">
        <v>41.96</v>
      </c>
      <c r="H105" s="30">
        <v>8605.75</v>
      </c>
      <c r="I105" s="30">
        <v>135.65</v>
      </c>
      <c r="J105" s="30">
        <v>168.8</v>
      </c>
      <c r="K105" s="30">
        <v>91.73</v>
      </c>
      <c r="L105" s="30">
        <v>0</v>
      </c>
      <c r="M105" s="30">
        <v>0</v>
      </c>
      <c r="N105" s="30">
        <v>0</v>
      </c>
      <c r="O105" s="29"/>
      <c r="P105" s="30">
        <v>21495.11</v>
      </c>
    </row>
    <row r="106" spans="1:16" x14ac:dyDescent="0.3">
      <c r="A106" s="25" t="s">
        <v>180</v>
      </c>
      <c r="B106" s="30">
        <v>8624.1299999999992</v>
      </c>
      <c r="C106" s="30">
        <v>2130.09</v>
      </c>
      <c r="D106" s="30">
        <v>106.91</v>
      </c>
      <c r="E106" s="30">
        <v>2089.9</v>
      </c>
      <c r="F106" s="30">
        <v>0</v>
      </c>
      <c r="G106" s="30">
        <v>45.58</v>
      </c>
      <c r="H106" s="30">
        <v>9123.35</v>
      </c>
      <c r="I106" s="30">
        <v>142.72</v>
      </c>
      <c r="J106" s="30">
        <v>197.53</v>
      </c>
      <c r="K106" s="30">
        <v>91.77</v>
      </c>
      <c r="L106" s="30">
        <v>0</v>
      </c>
      <c r="M106" s="30">
        <v>0</v>
      </c>
      <c r="N106" s="30">
        <v>0</v>
      </c>
      <c r="O106" s="29"/>
      <c r="P106" s="30">
        <v>22551.98</v>
      </c>
    </row>
    <row r="107" spans="1:16" x14ac:dyDescent="0.3">
      <c r="A107" s="25" t="s">
        <v>181</v>
      </c>
      <c r="B107" s="30">
        <v>8869.33</v>
      </c>
      <c r="C107" s="30">
        <v>2231.21</v>
      </c>
      <c r="D107" s="30">
        <v>108.8</v>
      </c>
      <c r="E107" s="30">
        <v>2161.15</v>
      </c>
      <c r="F107" s="30">
        <v>0</v>
      </c>
      <c r="G107" s="30">
        <v>47.95</v>
      </c>
      <c r="H107" s="30">
        <v>9505.84</v>
      </c>
      <c r="I107" s="30">
        <v>158.56</v>
      </c>
      <c r="J107" s="30">
        <v>229.58</v>
      </c>
      <c r="K107" s="30">
        <v>94.2</v>
      </c>
      <c r="L107" s="30">
        <v>0</v>
      </c>
      <c r="M107" s="30">
        <v>0</v>
      </c>
      <c r="N107" s="30">
        <v>0</v>
      </c>
      <c r="O107" s="29"/>
      <c r="P107" s="30">
        <v>23406.63</v>
      </c>
    </row>
    <row r="108" spans="1:16" x14ac:dyDescent="0.3">
      <c r="A108" s="25" t="s">
        <v>182</v>
      </c>
      <c r="B108" s="30">
        <v>8255.52</v>
      </c>
      <c r="C108" s="30">
        <v>2108.17</v>
      </c>
      <c r="D108" s="30">
        <v>101.27</v>
      </c>
      <c r="E108" s="30">
        <v>2054.19</v>
      </c>
      <c r="F108" s="30">
        <v>0</v>
      </c>
      <c r="G108" s="30">
        <v>46.27</v>
      </c>
      <c r="H108" s="30">
        <v>8901.74</v>
      </c>
      <c r="I108" s="30">
        <v>155.88</v>
      </c>
      <c r="J108" s="30">
        <v>243.29</v>
      </c>
      <c r="K108" s="30">
        <v>88.74</v>
      </c>
      <c r="L108" s="30">
        <v>0</v>
      </c>
      <c r="M108" s="30">
        <v>0</v>
      </c>
      <c r="N108" s="30">
        <v>0</v>
      </c>
      <c r="O108" s="29"/>
      <c r="P108" s="30">
        <v>21955.07</v>
      </c>
    </row>
    <row r="109" spans="1:16" x14ac:dyDescent="0.3">
      <c r="A109" s="25" t="s">
        <v>183</v>
      </c>
      <c r="B109" s="30">
        <v>8398.36</v>
      </c>
      <c r="C109" s="30">
        <v>2161.9499999999998</v>
      </c>
      <c r="D109" s="30">
        <v>104.17</v>
      </c>
      <c r="E109" s="30">
        <v>2017.74</v>
      </c>
      <c r="F109" s="30">
        <v>0</v>
      </c>
      <c r="G109" s="30">
        <v>44.97</v>
      </c>
      <c r="H109" s="30">
        <v>8841.09</v>
      </c>
      <c r="I109" s="30">
        <v>158.15</v>
      </c>
      <c r="J109" s="30">
        <v>250.2</v>
      </c>
      <c r="K109" s="30">
        <v>88.41</v>
      </c>
      <c r="L109" s="30">
        <v>0</v>
      </c>
      <c r="M109" s="30">
        <v>0</v>
      </c>
      <c r="N109" s="30">
        <v>0</v>
      </c>
      <c r="O109" s="29"/>
      <c r="P109" s="30">
        <v>22065.040000000001</v>
      </c>
    </row>
    <row r="110" spans="1:16" x14ac:dyDescent="0.3">
      <c r="A110" s="25" t="s">
        <v>184</v>
      </c>
      <c r="B110" s="30">
        <v>8818.66</v>
      </c>
      <c r="C110" s="30">
        <v>2278.8200000000002</v>
      </c>
      <c r="D110" s="30">
        <v>111.15</v>
      </c>
      <c r="E110" s="30">
        <v>2045.72</v>
      </c>
      <c r="F110" s="30">
        <v>0</v>
      </c>
      <c r="G110" s="30">
        <v>44.96</v>
      </c>
      <c r="H110" s="30">
        <v>9017.6</v>
      </c>
      <c r="I110" s="30">
        <v>165.98</v>
      </c>
      <c r="J110" s="30">
        <v>259.48</v>
      </c>
      <c r="K110" s="30">
        <v>92.46</v>
      </c>
      <c r="L110" s="30">
        <v>0</v>
      </c>
      <c r="M110" s="30">
        <v>0</v>
      </c>
      <c r="N110" s="30">
        <v>0</v>
      </c>
      <c r="O110" s="29"/>
      <c r="P110" s="30">
        <v>22834.83</v>
      </c>
    </row>
    <row r="111" spans="1:16" x14ac:dyDescent="0.3">
      <c r="A111" s="25" t="s">
        <v>185</v>
      </c>
      <c r="B111" s="30">
        <v>8874.32</v>
      </c>
      <c r="C111" s="30">
        <v>2290.31</v>
      </c>
      <c r="D111" s="30">
        <v>113.61</v>
      </c>
      <c r="E111" s="30">
        <v>2012.8</v>
      </c>
      <c r="F111" s="30">
        <v>0</v>
      </c>
      <c r="G111" s="30">
        <v>43.15</v>
      </c>
      <c r="H111" s="30">
        <v>8881.92</v>
      </c>
      <c r="I111" s="30">
        <v>167.33</v>
      </c>
      <c r="J111" s="30">
        <v>257.55</v>
      </c>
      <c r="K111" s="30">
        <v>93.76</v>
      </c>
      <c r="L111" s="30">
        <v>0</v>
      </c>
      <c r="M111" s="30">
        <v>0</v>
      </c>
      <c r="N111" s="30">
        <v>0</v>
      </c>
      <c r="O111" s="29"/>
      <c r="P111" s="30">
        <v>22734.75</v>
      </c>
    </row>
    <row r="112" spans="1:16" x14ac:dyDescent="0.3">
      <c r="A112" s="25" t="s">
        <v>186</v>
      </c>
      <c r="B112" s="30">
        <v>9142.4500000000007</v>
      </c>
      <c r="C112" s="30">
        <v>2332.13</v>
      </c>
      <c r="D112" s="30">
        <v>117.97</v>
      </c>
      <c r="E112" s="30">
        <v>2053.13</v>
      </c>
      <c r="F112" s="30">
        <v>0</v>
      </c>
      <c r="G112" s="30">
        <v>45.37</v>
      </c>
      <c r="H112" s="30">
        <v>9106.73</v>
      </c>
      <c r="I112" s="30">
        <v>170.22</v>
      </c>
      <c r="J112" s="30">
        <v>264.12</v>
      </c>
      <c r="K112" s="30">
        <v>96.76</v>
      </c>
      <c r="L112" s="30">
        <v>0</v>
      </c>
      <c r="M112" s="30">
        <v>0</v>
      </c>
      <c r="N112" s="30">
        <v>0</v>
      </c>
      <c r="O112" s="29"/>
      <c r="P112" s="30">
        <v>23328.880000000001</v>
      </c>
    </row>
    <row r="113" spans="1:16" x14ac:dyDescent="0.3">
      <c r="A113" s="25" t="s">
        <v>187</v>
      </c>
      <c r="B113" s="30">
        <v>9231.9699999999993</v>
      </c>
      <c r="C113" s="30">
        <v>2325.0100000000002</v>
      </c>
      <c r="D113" s="30">
        <v>119.38</v>
      </c>
      <c r="E113" s="30">
        <v>2127.81</v>
      </c>
      <c r="F113" s="30">
        <v>0</v>
      </c>
      <c r="G113" s="30">
        <v>48.71</v>
      </c>
      <c r="H113" s="30">
        <v>9333.91</v>
      </c>
      <c r="I113" s="30">
        <v>173.92</v>
      </c>
      <c r="J113" s="30">
        <v>281.02</v>
      </c>
      <c r="K113" s="30">
        <v>99.84</v>
      </c>
      <c r="L113" s="30">
        <v>0</v>
      </c>
      <c r="M113" s="30">
        <v>0</v>
      </c>
      <c r="N113" s="30">
        <v>0</v>
      </c>
      <c r="O113" s="29"/>
      <c r="P113" s="30">
        <v>23741.57</v>
      </c>
    </row>
    <row r="114" spans="1:16" x14ac:dyDescent="0.3">
      <c r="A114" s="25" t="s">
        <v>188</v>
      </c>
      <c r="B114" s="30">
        <v>9648.23</v>
      </c>
      <c r="C114" s="30">
        <v>2394.33</v>
      </c>
      <c r="D114" s="30">
        <v>124.2</v>
      </c>
      <c r="E114" s="30">
        <v>2298.31</v>
      </c>
      <c r="F114" s="30">
        <v>0</v>
      </c>
      <c r="G114" s="30">
        <v>54.79</v>
      </c>
      <c r="H114" s="30">
        <v>9987.3700000000008</v>
      </c>
      <c r="I114" s="30">
        <v>182.71</v>
      </c>
      <c r="J114" s="30">
        <v>312.83999999999997</v>
      </c>
      <c r="K114" s="30">
        <v>105.8</v>
      </c>
      <c r="L114" s="30">
        <v>0</v>
      </c>
      <c r="M114" s="30">
        <v>0</v>
      </c>
      <c r="N114" s="30">
        <v>0</v>
      </c>
      <c r="O114" s="29"/>
      <c r="P114" s="30">
        <v>25108.58</v>
      </c>
    </row>
    <row r="115" spans="1:16" x14ac:dyDescent="0.3">
      <c r="A115" s="25" t="s">
        <v>189</v>
      </c>
      <c r="B115" s="30">
        <v>10497.32</v>
      </c>
      <c r="C115" s="30">
        <v>2576.91</v>
      </c>
      <c r="D115" s="30">
        <v>133.86000000000001</v>
      </c>
      <c r="E115" s="30">
        <v>2494.89</v>
      </c>
      <c r="F115" s="30">
        <v>0</v>
      </c>
      <c r="G115" s="30">
        <v>62.38</v>
      </c>
      <c r="H115" s="30">
        <v>11046.62</v>
      </c>
      <c r="I115" s="30">
        <v>195.1</v>
      </c>
      <c r="J115" s="30">
        <v>363</v>
      </c>
      <c r="K115" s="30">
        <v>113.85</v>
      </c>
      <c r="L115" s="30">
        <v>0</v>
      </c>
      <c r="M115" s="30">
        <v>0</v>
      </c>
      <c r="N115" s="30">
        <v>0</v>
      </c>
      <c r="O115" s="29"/>
      <c r="P115" s="30">
        <v>27483.919999999998</v>
      </c>
    </row>
    <row r="116" spans="1:16" x14ac:dyDescent="0.3">
      <c r="A116" s="25" t="s">
        <v>190</v>
      </c>
      <c r="B116" s="30">
        <v>10342.83</v>
      </c>
      <c r="C116" s="30">
        <v>2529.1999999999998</v>
      </c>
      <c r="D116" s="30">
        <v>131.27000000000001</v>
      </c>
      <c r="E116" s="30">
        <v>2598.36</v>
      </c>
      <c r="F116" s="30">
        <v>0</v>
      </c>
      <c r="G116" s="30">
        <v>65.45</v>
      </c>
      <c r="H116" s="30">
        <v>11081.86</v>
      </c>
      <c r="I116" s="30">
        <v>197.85</v>
      </c>
      <c r="J116" s="30">
        <v>383.73</v>
      </c>
      <c r="K116" s="30">
        <v>114.93</v>
      </c>
      <c r="L116" s="30">
        <v>0</v>
      </c>
      <c r="M116" s="30">
        <v>0</v>
      </c>
      <c r="N116" s="30">
        <v>0</v>
      </c>
      <c r="O116" s="29"/>
      <c r="P116" s="30">
        <v>27445.47</v>
      </c>
    </row>
    <row r="117" spans="1:16" x14ac:dyDescent="0.3">
      <c r="A117" s="25" t="s">
        <v>191</v>
      </c>
      <c r="B117" s="30">
        <v>9923.8799999999992</v>
      </c>
      <c r="C117" s="30">
        <v>2436.35</v>
      </c>
      <c r="D117" s="30">
        <v>125.61</v>
      </c>
      <c r="E117" s="30">
        <v>2575.52</v>
      </c>
      <c r="F117" s="30">
        <v>0</v>
      </c>
      <c r="G117" s="30">
        <v>65.89</v>
      </c>
      <c r="H117" s="30">
        <v>10746.66</v>
      </c>
      <c r="I117" s="30">
        <v>196.68</v>
      </c>
      <c r="J117" s="30">
        <v>394.08</v>
      </c>
      <c r="K117" s="30">
        <v>113.2</v>
      </c>
      <c r="L117" s="30">
        <v>0</v>
      </c>
      <c r="M117" s="30">
        <v>0</v>
      </c>
      <c r="N117" s="30">
        <v>0</v>
      </c>
      <c r="O117" s="29"/>
      <c r="P117" s="30">
        <v>26577.87</v>
      </c>
    </row>
    <row r="118" spans="1:16" x14ac:dyDescent="0.3">
      <c r="A118" s="25" t="s">
        <v>192</v>
      </c>
      <c r="B118" s="30">
        <v>10372.719999999999</v>
      </c>
      <c r="C118" s="30">
        <v>2568.16</v>
      </c>
      <c r="D118" s="30">
        <v>130.88</v>
      </c>
      <c r="E118" s="30">
        <v>2686.86</v>
      </c>
      <c r="F118" s="30">
        <v>0</v>
      </c>
      <c r="G118" s="30">
        <v>69.290000000000006</v>
      </c>
      <c r="H118" s="30">
        <v>11183.57</v>
      </c>
      <c r="I118" s="30">
        <v>204.72</v>
      </c>
      <c r="J118" s="30">
        <v>422.2</v>
      </c>
      <c r="K118" s="30">
        <v>117.62</v>
      </c>
      <c r="L118" s="30">
        <v>0</v>
      </c>
      <c r="M118" s="30">
        <v>0</v>
      </c>
      <c r="N118" s="30">
        <v>0</v>
      </c>
      <c r="O118" s="29"/>
      <c r="P118" s="30">
        <v>27756</v>
      </c>
    </row>
    <row r="119" spans="1:16" x14ac:dyDescent="0.3">
      <c r="A119" s="25" t="s">
        <v>193</v>
      </c>
      <c r="B119" s="30">
        <v>10439.950000000001</v>
      </c>
      <c r="C119" s="30">
        <v>2608.0300000000002</v>
      </c>
      <c r="D119" s="30">
        <v>131.58000000000001</v>
      </c>
      <c r="E119" s="30">
        <v>2683.12</v>
      </c>
      <c r="F119" s="30">
        <v>0</v>
      </c>
      <c r="G119" s="30">
        <v>70.37</v>
      </c>
      <c r="H119" s="30">
        <v>11194.62</v>
      </c>
      <c r="I119" s="30">
        <v>203.03</v>
      </c>
      <c r="J119" s="30">
        <v>435.02</v>
      </c>
      <c r="K119" s="30">
        <v>117.59</v>
      </c>
      <c r="L119" s="30">
        <v>0</v>
      </c>
      <c r="M119" s="30">
        <v>0</v>
      </c>
      <c r="N119" s="30">
        <v>0</v>
      </c>
      <c r="O119" s="29"/>
      <c r="P119" s="30">
        <v>27883.31</v>
      </c>
    </row>
    <row r="120" spans="1:16" x14ac:dyDescent="0.3">
      <c r="A120" s="25" t="s">
        <v>194</v>
      </c>
      <c r="B120" s="30">
        <v>10056.459999999999</v>
      </c>
      <c r="C120" s="30">
        <v>2529.25</v>
      </c>
      <c r="D120" s="30">
        <v>126.91</v>
      </c>
      <c r="E120" s="30">
        <v>2572.67</v>
      </c>
      <c r="F120" s="30">
        <v>0</v>
      </c>
      <c r="G120" s="30">
        <v>69.8</v>
      </c>
      <c r="H120" s="30">
        <v>10760.68</v>
      </c>
      <c r="I120" s="30">
        <v>191.55</v>
      </c>
      <c r="J120" s="30">
        <v>435</v>
      </c>
      <c r="K120" s="30">
        <v>113.85</v>
      </c>
      <c r="L120" s="30">
        <v>0</v>
      </c>
      <c r="M120" s="30">
        <v>0</v>
      </c>
      <c r="N120" s="30">
        <v>0</v>
      </c>
      <c r="O120" s="29"/>
      <c r="P120" s="30">
        <v>26856.16</v>
      </c>
    </row>
    <row r="121" spans="1:16" x14ac:dyDescent="0.3">
      <c r="A121" s="25" t="s">
        <v>195</v>
      </c>
      <c r="B121" s="30">
        <v>10777.18</v>
      </c>
      <c r="C121" s="30">
        <v>2705.9</v>
      </c>
      <c r="D121" s="30">
        <v>136.01</v>
      </c>
      <c r="E121" s="30">
        <v>2641.54</v>
      </c>
      <c r="F121" s="30">
        <v>0</v>
      </c>
      <c r="G121" s="30">
        <v>74.239999999999995</v>
      </c>
      <c r="H121" s="30">
        <v>11391.43</v>
      </c>
      <c r="I121" s="30">
        <v>189.55</v>
      </c>
      <c r="J121" s="30">
        <v>457.99</v>
      </c>
      <c r="K121" s="30">
        <v>117.33</v>
      </c>
      <c r="L121" s="30">
        <v>0</v>
      </c>
      <c r="M121" s="30">
        <v>0</v>
      </c>
      <c r="N121" s="30">
        <v>0</v>
      </c>
      <c r="O121" s="29"/>
      <c r="P121" s="30">
        <v>28491.18</v>
      </c>
    </row>
    <row r="122" spans="1:16" x14ac:dyDescent="0.3">
      <c r="A122" s="25" t="s">
        <v>196</v>
      </c>
      <c r="B122" s="30">
        <v>9814.23</v>
      </c>
      <c r="C122" s="30">
        <v>2465.0500000000002</v>
      </c>
      <c r="D122" s="30">
        <v>124.49</v>
      </c>
      <c r="E122" s="30">
        <v>2432.91</v>
      </c>
      <c r="F122" s="30">
        <v>0</v>
      </c>
      <c r="G122" s="30">
        <v>71.83</v>
      </c>
      <c r="H122" s="30">
        <v>10477.969999999999</v>
      </c>
      <c r="I122" s="30">
        <v>170.04</v>
      </c>
      <c r="J122" s="30">
        <v>442.1</v>
      </c>
      <c r="K122" s="30">
        <v>109.39</v>
      </c>
      <c r="L122" s="30">
        <v>0</v>
      </c>
      <c r="M122" s="30">
        <v>0</v>
      </c>
      <c r="N122" s="30">
        <v>0</v>
      </c>
      <c r="O122" s="29"/>
      <c r="P122" s="30">
        <v>26108</v>
      </c>
    </row>
    <row r="123" spans="1:16" x14ac:dyDescent="0.3">
      <c r="A123" s="25" t="s">
        <v>197</v>
      </c>
      <c r="B123" s="30">
        <v>10205.799999999999</v>
      </c>
      <c r="C123" s="30">
        <v>2540.34</v>
      </c>
      <c r="D123" s="30">
        <v>129.91</v>
      </c>
      <c r="E123" s="30">
        <v>2494.4499999999998</v>
      </c>
      <c r="F123" s="30">
        <v>0</v>
      </c>
      <c r="G123" s="30">
        <v>75.53</v>
      </c>
      <c r="H123" s="30">
        <v>10946.1</v>
      </c>
      <c r="I123" s="30">
        <v>172.01</v>
      </c>
      <c r="J123" s="30">
        <v>460.27</v>
      </c>
      <c r="K123" s="30">
        <v>110.9</v>
      </c>
      <c r="L123" s="30">
        <v>0</v>
      </c>
      <c r="M123" s="30">
        <v>0</v>
      </c>
      <c r="N123" s="30">
        <v>0</v>
      </c>
      <c r="O123" s="29"/>
      <c r="P123" s="30">
        <v>27135.31</v>
      </c>
    </row>
    <row r="124" spans="1:16" x14ac:dyDescent="0.3">
      <c r="A124" s="25" t="s">
        <v>198</v>
      </c>
      <c r="B124" s="30">
        <v>10211.629999999999</v>
      </c>
      <c r="C124" s="30">
        <v>2516.15</v>
      </c>
      <c r="D124" s="30">
        <v>130.86000000000001</v>
      </c>
      <c r="E124" s="30">
        <v>2569.75</v>
      </c>
      <c r="F124" s="30">
        <v>0</v>
      </c>
      <c r="G124" s="30">
        <v>78.64</v>
      </c>
      <c r="H124" s="30">
        <v>11224.09</v>
      </c>
      <c r="I124" s="30">
        <v>181.88</v>
      </c>
      <c r="J124" s="30">
        <v>475.37</v>
      </c>
      <c r="K124" s="30">
        <v>111.55</v>
      </c>
      <c r="L124" s="30">
        <v>0</v>
      </c>
      <c r="M124" s="30">
        <v>0</v>
      </c>
      <c r="N124" s="30">
        <v>0</v>
      </c>
      <c r="O124" s="29"/>
      <c r="P124" s="30">
        <v>27499.91</v>
      </c>
    </row>
    <row r="125" spans="1:16" x14ac:dyDescent="0.3">
      <c r="A125" s="25" t="s">
        <v>199</v>
      </c>
      <c r="B125" s="30">
        <v>9557.91</v>
      </c>
      <c r="C125" s="30">
        <v>2328.87</v>
      </c>
      <c r="D125" s="30">
        <v>123.67</v>
      </c>
      <c r="E125" s="30">
        <v>2564.5100000000002</v>
      </c>
      <c r="F125" s="30">
        <v>0</v>
      </c>
      <c r="G125" s="30">
        <v>78.08</v>
      </c>
      <c r="H125" s="30">
        <v>10940.17</v>
      </c>
      <c r="I125" s="30">
        <v>191.91</v>
      </c>
      <c r="J125" s="30">
        <v>472.6</v>
      </c>
      <c r="K125" s="30">
        <v>107.45</v>
      </c>
      <c r="L125" s="30">
        <v>0</v>
      </c>
      <c r="M125" s="30">
        <v>0</v>
      </c>
      <c r="N125" s="30">
        <v>0</v>
      </c>
      <c r="O125" s="29"/>
      <c r="P125" s="30">
        <v>26365.18</v>
      </c>
    </row>
    <row r="126" spans="1:16" x14ac:dyDescent="0.3">
      <c r="A126" s="25" t="s">
        <v>200</v>
      </c>
      <c r="B126" s="30">
        <v>9752.56</v>
      </c>
      <c r="C126" s="30">
        <v>2347.92</v>
      </c>
      <c r="D126" s="30">
        <v>127.08</v>
      </c>
      <c r="E126" s="30">
        <v>2730.84</v>
      </c>
      <c r="F126" s="30">
        <v>0</v>
      </c>
      <c r="G126" s="30">
        <v>82.36</v>
      </c>
      <c r="H126" s="30">
        <v>11503.94</v>
      </c>
      <c r="I126" s="30">
        <v>215.83</v>
      </c>
      <c r="J126" s="30">
        <v>497.62</v>
      </c>
      <c r="K126" s="30">
        <v>110.1</v>
      </c>
      <c r="L126" s="30">
        <v>0</v>
      </c>
      <c r="M126" s="30">
        <v>0</v>
      </c>
      <c r="N126" s="30">
        <v>0</v>
      </c>
      <c r="O126" s="29"/>
      <c r="P126" s="30">
        <v>27368.26</v>
      </c>
    </row>
    <row r="127" spans="1:16" x14ac:dyDescent="0.3">
      <c r="A127" s="25" t="s">
        <v>201</v>
      </c>
      <c r="B127" s="30">
        <v>8183.36</v>
      </c>
      <c r="C127" s="30">
        <v>1956.15</v>
      </c>
      <c r="D127" s="30">
        <v>108.29</v>
      </c>
      <c r="E127" s="30">
        <v>2589.65</v>
      </c>
      <c r="F127" s="30">
        <v>0</v>
      </c>
      <c r="G127" s="30">
        <v>78.27</v>
      </c>
      <c r="H127" s="30">
        <v>10351.540000000001</v>
      </c>
      <c r="I127" s="30">
        <v>216.66</v>
      </c>
      <c r="J127" s="30">
        <v>494.22</v>
      </c>
      <c r="K127" s="30">
        <v>101.45</v>
      </c>
      <c r="L127" s="30">
        <v>0</v>
      </c>
      <c r="M127" s="30">
        <v>0</v>
      </c>
      <c r="N127" s="30">
        <v>0</v>
      </c>
      <c r="O127" s="29"/>
      <c r="P127" s="30">
        <v>24079.58</v>
      </c>
    </row>
    <row r="128" spans="1:16" x14ac:dyDescent="0.3">
      <c r="A128" s="25" t="s">
        <v>202</v>
      </c>
      <c r="B128" s="30">
        <v>9849.1200000000008</v>
      </c>
      <c r="C128" s="30">
        <v>2352.86</v>
      </c>
      <c r="D128" s="30">
        <v>129.4</v>
      </c>
      <c r="E128" s="30">
        <v>2841.96</v>
      </c>
      <c r="F128" s="30">
        <v>0</v>
      </c>
      <c r="G128" s="30">
        <v>88.45</v>
      </c>
      <c r="H128" s="30">
        <v>11935.27</v>
      </c>
      <c r="I128" s="30">
        <v>236.79</v>
      </c>
      <c r="J128" s="30">
        <v>538.92999999999995</v>
      </c>
      <c r="K128" s="30">
        <v>109.81</v>
      </c>
      <c r="L128" s="30">
        <v>0</v>
      </c>
      <c r="M128" s="30">
        <v>0</v>
      </c>
      <c r="N128" s="30">
        <v>0</v>
      </c>
      <c r="O128" s="29"/>
      <c r="P128" s="30">
        <v>28082.59</v>
      </c>
    </row>
    <row r="129" spans="1:16" x14ac:dyDescent="0.3">
      <c r="A129" s="25" t="s">
        <v>203</v>
      </c>
      <c r="B129" s="30">
        <v>9375.15</v>
      </c>
      <c r="C129" s="30">
        <v>2256.2199999999998</v>
      </c>
      <c r="D129" s="30">
        <v>123.32</v>
      </c>
      <c r="E129" s="30">
        <v>2655.53</v>
      </c>
      <c r="F129" s="30">
        <v>0</v>
      </c>
      <c r="G129" s="30">
        <v>87.29</v>
      </c>
      <c r="H129" s="30">
        <v>11271.39</v>
      </c>
      <c r="I129" s="30">
        <v>218.95</v>
      </c>
      <c r="J129" s="30">
        <v>522.64</v>
      </c>
      <c r="K129" s="30">
        <v>103.16</v>
      </c>
      <c r="L129" s="30">
        <v>0</v>
      </c>
      <c r="M129" s="30">
        <v>0</v>
      </c>
      <c r="N129" s="30">
        <v>0</v>
      </c>
      <c r="O129" s="29"/>
      <c r="P129" s="30">
        <v>26613.64</v>
      </c>
    </row>
    <row r="130" spans="1:16" x14ac:dyDescent="0.3">
      <c r="A130" s="25" t="s">
        <v>204</v>
      </c>
      <c r="B130" s="30">
        <v>10661.99</v>
      </c>
      <c r="C130" s="30">
        <v>2585.66</v>
      </c>
      <c r="D130" s="30">
        <v>139.6</v>
      </c>
      <c r="E130" s="30">
        <v>2738.99</v>
      </c>
      <c r="F130" s="30">
        <v>0</v>
      </c>
      <c r="G130" s="30">
        <v>96.6</v>
      </c>
      <c r="H130" s="30">
        <v>12152.47</v>
      </c>
      <c r="I130" s="30">
        <v>217.07</v>
      </c>
      <c r="J130" s="30">
        <v>556.9</v>
      </c>
      <c r="K130" s="30">
        <v>107.67</v>
      </c>
      <c r="L130" s="30">
        <v>0</v>
      </c>
      <c r="M130" s="30">
        <v>0</v>
      </c>
      <c r="N130" s="30">
        <v>0</v>
      </c>
      <c r="O130" s="29"/>
      <c r="P130" s="30">
        <v>29256.959999999999</v>
      </c>
    </row>
    <row r="131" spans="1:16" x14ac:dyDescent="0.3">
      <c r="A131" s="25" t="s">
        <v>205</v>
      </c>
      <c r="B131" s="30">
        <v>10354.280000000001</v>
      </c>
      <c r="C131" s="30">
        <v>2536.02</v>
      </c>
      <c r="D131" s="30">
        <v>136.07</v>
      </c>
      <c r="E131" s="30">
        <v>2544.31</v>
      </c>
      <c r="F131" s="30">
        <v>0</v>
      </c>
      <c r="G131" s="30">
        <v>96.89</v>
      </c>
      <c r="H131" s="30">
        <v>11367.26</v>
      </c>
      <c r="I131" s="30">
        <v>195.1</v>
      </c>
      <c r="J131" s="30">
        <v>544.82000000000005</v>
      </c>
      <c r="K131" s="30">
        <v>101.46</v>
      </c>
      <c r="L131" s="30">
        <v>0</v>
      </c>
      <c r="M131" s="30">
        <v>0</v>
      </c>
      <c r="N131" s="30">
        <v>0</v>
      </c>
      <c r="O131" s="29"/>
      <c r="P131" s="30">
        <v>27876.2</v>
      </c>
    </row>
    <row r="132" spans="1:16" x14ac:dyDescent="0.3">
      <c r="A132" s="25" t="s">
        <v>206</v>
      </c>
      <c r="B132" s="30">
        <v>11583.22</v>
      </c>
      <c r="C132" s="30">
        <v>2840.7</v>
      </c>
      <c r="D132" s="30">
        <v>152.75</v>
      </c>
      <c r="E132" s="30">
        <v>2673.03</v>
      </c>
      <c r="F132" s="30">
        <v>0</v>
      </c>
      <c r="G132" s="30">
        <v>107.21</v>
      </c>
      <c r="H132" s="30">
        <v>11949.74</v>
      </c>
      <c r="I132" s="30">
        <v>198.5</v>
      </c>
      <c r="J132" s="30">
        <v>577.25</v>
      </c>
      <c r="K132" s="30">
        <v>104.98</v>
      </c>
      <c r="L132" s="30">
        <v>0</v>
      </c>
      <c r="M132" s="30">
        <v>0</v>
      </c>
      <c r="N132" s="30">
        <v>0</v>
      </c>
      <c r="O132" s="29"/>
      <c r="P132" s="30">
        <v>30187.38</v>
      </c>
    </row>
    <row r="133" spans="1:16" x14ac:dyDescent="0.3">
      <c r="A133" s="25" t="s">
        <v>207</v>
      </c>
      <c r="B133" s="30">
        <v>11264.07</v>
      </c>
      <c r="C133" s="30">
        <v>2763.74</v>
      </c>
      <c r="D133" s="30">
        <v>150.38999999999999</v>
      </c>
      <c r="E133" s="30">
        <v>2576.4499999999998</v>
      </c>
      <c r="F133" s="30">
        <v>0</v>
      </c>
      <c r="G133" s="30">
        <v>109.25</v>
      </c>
      <c r="H133" s="30">
        <v>11100.22</v>
      </c>
      <c r="I133" s="30">
        <v>194.23</v>
      </c>
      <c r="J133" s="30">
        <v>572.14</v>
      </c>
      <c r="K133" s="30">
        <v>100.12</v>
      </c>
      <c r="L133" s="30">
        <v>0</v>
      </c>
      <c r="M133" s="30">
        <v>0</v>
      </c>
      <c r="N133" s="30">
        <v>0</v>
      </c>
      <c r="O133" s="29"/>
      <c r="P133" s="30">
        <v>28830.6</v>
      </c>
    </row>
    <row r="134" spans="1:16" x14ac:dyDescent="0.3">
      <c r="A134" s="25" t="s">
        <v>208</v>
      </c>
      <c r="B134" s="30">
        <v>11664.18</v>
      </c>
      <c r="C134" s="30">
        <v>2849.02</v>
      </c>
      <c r="D134" s="30">
        <v>157.34</v>
      </c>
      <c r="E134" s="30">
        <v>2648.58</v>
      </c>
      <c r="F134" s="30">
        <v>0</v>
      </c>
      <c r="G134" s="30">
        <v>117.24</v>
      </c>
      <c r="H134" s="30">
        <v>11045.05</v>
      </c>
      <c r="I134" s="30">
        <v>205.07</v>
      </c>
      <c r="J134" s="30">
        <v>591.71</v>
      </c>
      <c r="K134" s="30">
        <v>100.86</v>
      </c>
      <c r="L134" s="30">
        <v>0</v>
      </c>
      <c r="M134" s="30">
        <v>0</v>
      </c>
      <c r="N134" s="30">
        <v>0</v>
      </c>
      <c r="O134" s="29"/>
      <c r="P134" s="30">
        <v>29379.05</v>
      </c>
    </row>
    <row r="135" spans="1:16" x14ac:dyDescent="0.3">
      <c r="A135" s="25" t="s">
        <v>209</v>
      </c>
      <c r="B135" s="30">
        <v>11801.1</v>
      </c>
      <c r="C135" s="30">
        <v>2887.19</v>
      </c>
      <c r="D135" s="30">
        <v>162.52000000000001</v>
      </c>
      <c r="E135" s="30">
        <v>2602.21</v>
      </c>
      <c r="F135" s="30">
        <v>0</v>
      </c>
      <c r="G135" s="30">
        <v>125.57</v>
      </c>
      <c r="H135" s="30">
        <v>11042.65</v>
      </c>
      <c r="I135" s="30">
        <v>215.66</v>
      </c>
      <c r="J135" s="30">
        <v>605.82000000000005</v>
      </c>
      <c r="K135" s="30">
        <v>60.61</v>
      </c>
      <c r="L135" s="30">
        <v>0</v>
      </c>
      <c r="M135" s="30">
        <v>0</v>
      </c>
      <c r="N135" s="30">
        <v>0</v>
      </c>
      <c r="O135" s="29"/>
      <c r="P135" s="30">
        <v>29503.33</v>
      </c>
    </row>
    <row r="136" spans="1:16" x14ac:dyDescent="0.3">
      <c r="A136" s="25" t="s">
        <v>210</v>
      </c>
      <c r="B136" s="30">
        <v>11829.12</v>
      </c>
      <c r="C136" s="30">
        <v>2856.43</v>
      </c>
      <c r="D136" s="30">
        <v>163.54</v>
      </c>
      <c r="E136" s="30">
        <v>2743.07</v>
      </c>
      <c r="F136" s="30">
        <v>0</v>
      </c>
      <c r="G136" s="30">
        <v>133.6</v>
      </c>
      <c r="H136" s="30">
        <v>11002.59</v>
      </c>
      <c r="I136" s="30">
        <v>221.02</v>
      </c>
      <c r="J136" s="30">
        <v>611.69000000000005</v>
      </c>
      <c r="K136" s="30">
        <v>121.77</v>
      </c>
      <c r="L136" s="30">
        <v>0</v>
      </c>
      <c r="M136" s="30">
        <v>0</v>
      </c>
      <c r="N136" s="30">
        <v>0</v>
      </c>
      <c r="O136" s="29"/>
      <c r="P136" s="30">
        <v>29682.83</v>
      </c>
    </row>
    <row r="137" spans="1:16" x14ac:dyDescent="0.3">
      <c r="A137" s="25" t="s">
        <v>211</v>
      </c>
      <c r="B137" s="30">
        <v>11061.96</v>
      </c>
      <c r="C137" s="30">
        <v>2662.15</v>
      </c>
      <c r="D137" s="30">
        <v>152.28</v>
      </c>
      <c r="E137" s="30">
        <v>2623.83</v>
      </c>
      <c r="F137" s="30">
        <v>0</v>
      </c>
      <c r="G137" s="30">
        <v>135.56</v>
      </c>
      <c r="H137" s="30">
        <v>10567.11</v>
      </c>
      <c r="I137" s="30">
        <v>212.15</v>
      </c>
      <c r="J137" s="30">
        <v>587.4</v>
      </c>
      <c r="K137" s="30">
        <v>116.79</v>
      </c>
      <c r="L137" s="30">
        <v>0</v>
      </c>
      <c r="M137" s="30">
        <v>0</v>
      </c>
      <c r="N137" s="30">
        <v>0</v>
      </c>
      <c r="O137" s="29"/>
      <c r="P137" s="30">
        <v>28119.23</v>
      </c>
    </row>
    <row r="138" spans="1:16" x14ac:dyDescent="0.3">
      <c r="A138" s="25" t="s">
        <v>212</v>
      </c>
      <c r="B138" s="30">
        <v>11364.22</v>
      </c>
      <c r="C138" s="30">
        <v>2729.58</v>
      </c>
      <c r="D138" s="30">
        <v>154.68</v>
      </c>
      <c r="E138" s="30">
        <v>2680.36</v>
      </c>
      <c r="F138" s="30">
        <v>0</v>
      </c>
      <c r="G138" s="30">
        <v>145.16999999999999</v>
      </c>
      <c r="H138" s="30">
        <v>11255.74</v>
      </c>
      <c r="I138" s="30">
        <v>214.57</v>
      </c>
      <c r="J138" s="30">
        <v>597.70000000000005</v>
      </c>
      <c r="K138" s="30">
        <v>119.83</v>
      </c>
      <c r="L138" s="30">
        <v>0</v>
      </c>
      <c r="M138" s="30">
        <v>0</v>
      </c>
      <c r="N138" s="30">
        <v>0</v>
      </c>
      <c r="O138" s="29"/>
      <c r="P138" s="30">
        <v>29261.85</v>
      </c>
    </row>
    <row r="139" spans="1:16" x14ac:dyDescent="0.3">
      <c r="A139" s="25" t="s">
        <v>213</v>
      </c>
      <c r="B139" s="30">
        <v>11983.73</v>
      </c>
      <c r="C139" s="30">
        <v>2890.29</v>
      </c>
      <c r="D139" s="30">
        <v>162.4</v>
      </c>
      <c r="E139" s="30">
        <v>2931.96</v>
      </c>
      <c r="F139" s="30">
        <v>0</v>
      </c>
      <c r="G139" s="30">
        <v>163.96</v>
      </c>
      <c r="H139" s="30">
        <v>12446.66</v>
      </c>
      <c r="I139" s="30">
        <v>200.22</v>
      </c>
      <c r="J139" s="30">
        <v>572.04999999999995</v>
      </c>
      <c r="K139" s="30">
        <v>116.17</v>
      </c>
      <c r="L139" s="30">
        <v>0</v>
      </c>
      <c r="M139" s="30">
        <v>0</v>
      </c>
      <c r="N139" s="30">
        <v>0</v>
      </c>
      <c r="O139" s="29"/>
      <c r="P139" s="30">
        <v>31467.439999999999</v>
      </c>
    </row>
    <row r="140" spans="1:16" x14ac:dyDescent="0.3">
      <c r="A140" s="25" t="s">
        <v>214</v>
      </c>
      <c r="B140" s="30">
        <v>11838.54</v>
      </c>
      <c r="C140" s="30">
        <v>2876.88</v>
      </c>
      <c r="D140" s="30">
        <v>160.44999999999999</v>
      </c>
      <c r="E140" s="30">
        <v>2913.35</v>
      </c>
      <c r="F140" s="30">
        <v>0</v>
      </c>
      <c r="G140" s="30">
        <v>161.38999999999999</v>
      </c>
      <c r="H140" s="30">
        <v>12705.16</v>
      </c>
      <c r="I140" s="30">
        <v>197.41</v>
      </c>
      <c r="J140" s="30">
        <v>577.95000000000005</v>
      </c>
      <c r="K140" s="30">
        <v>121.5</v>
      </c>
      <c r="L140" s="30">
        <v>0</v>
      </c>
      <c r="M140" s="30">
        <v>0</v>
      </c>
      <c r="N140" s="30">
        <v>0</v>
      </c>
      <c r="O140" s="29"/>
      <c r="P140" s="30">
        <v>31552.639999999999</v>
      </c>
    </row>
    <row r="141" spans="1:16" x14ac:dyDescent="0.3">
      <c r="A141" s="25" t="s">
        <v>215</v>
      </c>
      <c r="B141" s="30">
        <v>12021.11</v>
      </c>
      <c r="C141" s="30">
        <v>2964.69</v>
      </c>
      <c r="D141" s="30">
        <v>164.35</v>
      </c>
      <c r="E141" s="30">
        <v>2923.95</v>
      </c>
      <c r="F141" s="30">
        <v>0</v>
      </c>
      <c r="G141" s="30">
        <v>153.44999999999999</v>
      </c>
      <c r="H141" s="30">
        <v>13103.99</v>
      </c>
      <c r="I141" s="30">
        <v>197.31</v>
      </c>
      <c r="J141" s="30">
        <v>589.6</v>
      </c>
      <c r="K141" s="30">
        <v>130.44</v>
      </c>
      <c r="L141" s="30">
        <v>0</v>
      </c>
      <c r="M141" s="30">
        <v>0</v>
      </c>
      <c r="N141" s="30">
        <v>0</v>
      </c>
      <c r="O141" s="29"/>
      <c r="P141" s="30">
        <v>32248.89</v>
      </c>
    </row>
    <row r="142" spans="1:16" x14ac:dyDescent="0.3">
      <c r="A142" s="25" t="s">
        <v>216</v>
      </c>
      <c r="B142" s="30">
        <v>12830.55</v>
      </c>
      <c r="C142" s="30">
        <v>3195.14</v>
      </c>
      <c r="D142" s="30">
        <v>177.22</v>
      </c>
      <c r="E142" s="30">
        <v>3051.85</v>
      </c>
      <c r="F142" s="30">
        <v>0</v>
      </c>
      <c r="G142" s="30">
        <v>150.01</v>
      </c>
      <c r="H142" s="30">
        <v>14029.95</v>
      </c>
      <c r="I142" s="30">
        <v>206.32</v>
      </c>
      <c r="J142" s="30">
        <v>625.32000000000005</v>
      </c>
      <c r="K142" s="30">
        <v>148.49</v>
      </c>
      <c r="L142" s="30">
        <v>0</v>
      </c>
      <c r="M142" s="30">
        <v>0</v>
      </c>
      <c r="N142" s="30">
        <v>0</v>
      </c>
      <c r="O142" s="29"/>
      <c r="P142" s="30">
        <v>34414.86</v>
      </c>
    </row>
    <row r="143" spans="1:16" x14ac:dyDescent="0.3">
      <c r="A143" s="25" t="s">
        <v>217</v>
      </c>
      <c r="B143" s="30">
        <v>12492.84</v>
      </c>
      <c r="C143" s="30">
        <v>3133.38</v>
      </c>
      <c r="D143" s="30">
        <v>174.4</v>
      </c>
      <c r="E143" s="30">
        <v>2974.46</v>
      </c>
      <c r="F143" s="30">
        <v>0</v>
      </c>
      <c r="G143" s="30">
        <v>138.72999999999999</v>
      </c>
      <c r="H143" s="30">
        <v>13757.65</v>
      </c>
      <c r="I143" s="30">
        <v>208.15</v>
      </c>
      <c r="J143" s="30">
        <v>639.97</v>
      </c>
      <c r="K143" s="30">
        <v>164.69</v>
      </c>
      <c r="L143" s="30">
        <v>0</v>
      </c>
      <c r="M143" s="30">
        <v>0</v>
      </c>
      <c r="N143" s="30">
        <v>0</v>
      </c>
      <c r="O143" s="29"/>
      <c r="P143" s="30">
        <v>33684.269999999997</v>
      </c>
    </row>
    <row r="144" spans="1:16" x14ac:dyDescent="0.3">
      <c r="A144" s="25" t="s">
        <v>218</v>
      </c>
      <c r="B144" s="30">
        <v>12947.15</v>
      </c>
      <c r="C144" s="30">
        <v>3245.03</v>
      </c>
      <c r="D144" s="30">
        <v>181.04</v>
      </c>
      <c r="E144" s="30">
        <v>3043.85</v>
      </c>
      <c r="F144" s="30">
        <v>0</v>
      </c>
      <c r="G144" s="30">
        <v>144.15</v>
      </c>
      <c r="H144" s="30">
        <v>14195.16</v>
      </c>
      <c r="I144" s="30">
        <v>216</v>
      </c>
      <c r="J144" s="30">
        <v>664.99</v>
      </c>
      <c r="K144" s="30">
        <v>190.76</v>
      </c>
      <c r="L144" s="30">
        <v>0</v>
      </c>
      <c r="M144" s="30">
        <v>0</v>
      </c>
      <c r="N144" s="30">
        <v>0</v>
      </c>
      <c r="O144" s="29"/>
      <c r="P144" s="30">
        <v>34828.129999999997</v>
      </c>
    </row>
    <row r="145" spans="1:16" x14ac:dyDescent="0.3">
      <c r="A145" s="25" t="s">
        <v>219</v>
      </c>
      <c r="B145" s="30">
        <v>11693.46</v>
      </c>
      <c r="C145" s="30">
        <v>2919.59</v>
      </c>
      <c r="D145" s="30">
        <v>163.72999999999999</v>
      </c>
      <c r="E145" s="30">
        <v>2853.77</v>
      </c>
      <c r="F145" s="30">
        <v>0</v>
      </c>
      <c r="G145" s="30">
        <v>142.54</v>
      </c>
      <c r="H145" s="30">
        <v>12964.02</v>
      </c>
      <c r="I145" s="30">
        <v>206.74</v>
      </c>
      <c r="J145" s="30">
        <v>641.98</v>
      </c>
      <c r="K145" s="30">
        <v>202.41</v>
      </c>
      <c r="L145" s="30">
        <v>0</v>
      </c>
      <c r="M145" s="30">
        <v>0</v>
      </c>
      <c r="N145" s="30">
        <v>0</v>
      </c>
      <c r="O145" s="29"/>
      <c r="P145" s="30">
        <v>31788.21</v>
      </c>
    </row>
    <row r="146" spans="1:16" x14ac:dyDescent="0.3">
      <c r="A146" s="25" t="s">
        <v>220</v>
      </c>
      <c r="B146" s="30">
        <v>13153.18</v>
      </c>
      <c r="C146" s="30">
        <v>3240.66</v>
      </c>
      <c r="D146" s="30">
        <v>181.82</v>
      </c>
      <c r="E146" s="30">
        <v>3097.42</v>
      </c>
      <c r="F146" s="30">
        <v>0</v>
      </c>
      <c r="G146" s="30">
        <v>174.04</v>
      </c>
      <c r="H146" s="30">
        <v>14311.97</v>
      </c>
      <c r="I146" s="30">
        <v>225.67</v>
      </c>
      <c r="J146" s="30">
        <v>692.39</v>
      </c>
      <c r="K146" s="30">
        <v>243.71</v>
      </c>
      <c r="L146" s="30">
        <v>0</v>
      </c>
      <c r="M146" s="30">
        <v>0</v>
      </c>
      <c r="N146" s="30">
        <v>0</v>
      </c>
      <c r="O146" s="29"/>
      <c r="P146" s="30">
        <v>35320.86</v>
      </c>
    </row>
    <row r="147" spans="1:16" x14ac:dyDescent="0.3">
      <c r="A147" s="25" t="s">
        <v>221</v>
      </c>
      <c r="B147" s="30">
        <v>13727.5</v>
      </c>
      <c r="C147" s="30">
        <v>3354.5</v>
      </c>
      <c r="D147" s="30">
        <v>188.69</v>
      </c>
      <c r="E147" s="30">
        <v>3269.31</v>
      </c>
      <c r="F147" s="30">
        <v>0</v>
      </c>
      <c r="G147" s="30">
        <v>201.96</v>
      </c>
      <c r="H147" s="30">
        <v>15025.41</v>
      </c>
      <c r="I147" s="30">
        <v>225.67</v>
      </c>
      <c r="J147" s="30">
        <v>697.17</v>
      </c>
      <c r="K147" s="30">
        <v>259.68</v>
      </c>
      <c r="L147" s="30">
        <v>0</v>
      </c>
      <c r="M147" s="30">
        <v>0</v>
      </c>
      <c r="N147" s="30">
        <v>0</v>
      </c>
      <c r="O147" s="29"/>
      <c r="P147" s="30">
        <v>36949.870000000003</v>
      </c>
    </row>
    <row r="148" spans="1:16" x14ac:dyDescent="0.3">
      <c r="A148" s="25" t="s">
        <v>222</v>
      </c>
      <c r="B148" s="30">
        <v>13738.57</v>
      </c>
      <c r="C148" s="30">
        <v>3365.56</v>
      </c>
      <c r="D148" s="30">
        <v>188.84</v>
      </c>
      <c r="E148" s="30">
        <v>3303.67</v>
      </c>
      <c r="F148" s="30">
        <v>0</v>
      </c>
      <c r="G148" s="30">
        <v>219.96</v>
      </c>
      <c r="H148" s="30">
        <v>15240.58</v>
      </c>
      <c r="I148" s="30">
        <v>224.71</v>
      </c>
      <c r="J148" s="30">
        <v>707.06</v>
      </c>
      <c r="K148" s="30">
        <v>267.64</v>
      </c>
      <c r="L148" s="30">
        <v>0</v>
      </c>
      <c r="M148" s="30">
        <v>0</v>
      </c>
      <c r="N148" s="30">
        <v>0</v>
      </c>
      <c r="O148" s="29"/>
      <c r="P148" s="30">
        <v>37256.6</v>
      </c>
    </row>
    <row r="149" spans="1:16" x14ac:dyDescent="0.3">
      <c r="A149" s="25" t="s">
        <v>223</v>
      </c>
      <c r="B149" s="30">
        <v>14065.71</v>
      </c>
      <c r="C149" s="30">
        <v>3483.41</v>
      </c>
      <c r="D149" s="30">
        <v>194.17</v>
      </c>
      <c r="E149" s="30">
        <v>3360.4</v>
      </c>
      <c r="F149" s="30">
        <v>0</v>
      </c>
      <c r="G149" s="30">
        <v>234.34</v>
      </c>
      <c r="H149" s="30">
        <v>15799.29</v>
      </c>
      <c r="I149" s="30">
        <v>222.61</v>
      </c>
      <c r="J149" s="30">
        <v>716.96</v>
      </c>
      <c r="K149" s="30">
        <v>269.66000000000003</v>
      </c>
      <c r="L149" s="30">
        <v>0</v>
      </c>
      <c r="M149" s="30">
        <v>0</v>
      </c>
      <c r="N149" s="30">
        <v>0</v>
      </c>
      <c r="O149" s="29"/>
      <c r="P149" s="30">
        <v>38346.559999999998</v>
      </c>
    </row>
    <row r="150" spans="1:16" x14ac:dyDescent="0.3">
      <c r="A150" s="25" t="s">
        <v>224</v>
      </c>
      <c r="B150" s="30">
        <v>15338.11</v>
      </c>
      <c r="C150" s="30">
        <v>3841.27</v>
      </c>
      <c r="D150" s="30">
        <v>212.56</v>
      </c>
      <c r="E150" s="30">
        <v>3567.8</v>
      </c>
      <c r="F150" s="30">
        <v>0</v>
      </c>
      <c r="G150" s="30">
        <v>256.08</v>
      </c>
      <c r="H150" s="30">
        <v>17217.43</v>
      </c>
      <c r="I150" s="30">
        <v>230.94</v>
      </c>
      <c r="J150" s="30">
        <v>756.51</v>
      </c>
      <c r="K150" s="30">
        <v>284.51</v>
      </c>
      <c r="L150" s="30">
        <v>0</v>
      </c>
      <c r="M150" s="30">
        <v>0</v>
      </c>
      <c r="N150" s="30">
        <v>0</v>
      </c>
      <c r="O150" s="29"/>
      <c r="P150" s="30">
        <v>41705.21</v>
      </c>
    </row>
    <row r="151" spans="1:16" x14ac:dyDescent="0.3">
      <c r="A151" s="25" t="s">
        <v>225</v>
      </c>
      <c r="B151" s="30">
        <v>15075.84</v>
      </c>
      <c r="C151" s="30">
        <v>3813.16</v>
      </c>
      <c r="D151" s="30">
        <v>210.18</v>
      </c>
      <c r="E151" s="30">
        <v>3475.5</v>
      </c>
      <c r="F151" s="30">
        <v>0</v>
      </c>
      <c r="G151" s="30">
        <v>258.5</v>
      </c>
      <c r="H151" s="30">
        <v>17022.73</v>
      </c>
      <c r="I151" s="30">
        <v>228.5</v>
      </c>
      <c r="J151" s="30">
        <v>761.63</v>
      </c>
      <c r="K151" s="30">
        <v>286.29000000000002</v>
      </c>
      <c r="L151" s="30">
        <v>0</v>
      </c>
      <c r="M151" s="30">
        <v>0</v>
      </c>
      <c r="N151" s="30">
        <v>0</v>
      </c>
      <c r="O151" s="29"/>
      <c r="P151" s="30">
        <v>41132.32</v>
      </c>
    </row>
    <row r="152" spans="1:16" x14ac:dyDescent="0.3">
      <c r="A152" s="25" t="s">
        <v>226</v>
      </c>
      <c r="B152" s="30">
        <v>14367.87</v>
      </c>
      <c r="C152" s="30">
        <v>3644.15</v>
      </c>
      <c r="D152" s="30">
        <v>200.53</v>
      </c>
      <c r="E152" s="30">
        <v>3301.3</v>
      </c>
      <c r="F152" s="30">
        <v>0</v>
      </c>
      <c r="G152" s="30">
        <v>252.88</v>
      </c>
      <c r="H152" s="30">
        <v>15952.44</v>
      </c>
      <c r="I152" s="30">
        <v>224.69</v>
      </c>
      <c r="J152" s="30">
        <v>745.75</v>
      </c>
      <c r="K152" s="30">
        <v>286.92</v>
      </c>
      <c r="L152" s="30">
        <v>0</v>
      </c>
      <c r="M152" s="30">
        <v>0</v>
      </c>
      <c r="N152" s="30">
        <v>0</v>
      </c>
      <c r="O152" s="29"/>
      <c r="P152" s="30">
        <v>38976.53</v>
      </c>
    </row>
    <row r="153" spans="1:16" x14ac:dyDescent="0.3">
      <c r="A153" s="25" t="s">
        <v>227</v>
      </c>
      <c r="B153" s="30">
        <v>15075.42</v>
      </c>
      <c r="C153" s="30">
        <v>3785.91</v>
      </c>
      <c r="D153" s="30">
        <v>208.76</v>
      </c>
      <c r="E153" s="30">
        <v>3309</v>
      </c>
      <c r="F153" s="30">
        <v>0</v>
      </c>
      <c r="G153" s="30">
        <v>260.89999999999998</v>
      </c>
      <c r="H153" s="30">
        <v>15780.84</v>
      </c>
      <c r="I153" s="30">
        <v>237.51</v>
      </c>
      <c r="J153" s="30">
        <v>759.6</v>
      </c>
      <c r="K153" s="30">
        <v>310.45</v>
      </c>
      <c r="L153" s="30">
        <v>0</v>
      </c>
      <c r="M153" s="30">
        <v>0</v>
      </c>
      <c r="N153" s="30">
        <v>0</v>
      </c>
      <c r="O153" s="29"/>
      <c r="P153" s="30">
        <v>39728.39</v>
      </c>
    </row>
    <row r="154" spans="1:16" x14ac:dyDescent="0.3">
      <c r="A154" s="25" t="s">
        <v>228</v>
      </c>
      <c r="B154" s="30">
        <v>17645.099999999999</v>
      </c>
      <c r="C154" s="30">
        <v>4367.1099999999997</v>
      </c>
      <c r="D154" s="30">
        <v>242.23</v>
      </c>
      <c r="E154" s="30">
        <v>3630.27</v>
      </c>
      <c r="F154" s="30">
        <v>0</v>
      </c>
      <c r="G154" s="30">
        <v>292.22000000000003</v>
      </c>
      <c r="H154" s="30">
        <v>17219.03</v>
      </c>
      <c r="I154" s="30">
        <v>271.68</v>
      </c>
      <c r="J154" s="30">
        <v>827.61</v>
      </c>
      <c r="K154" s="30">
        <v>361.65</v>
      </c>
      <c r="L154" s="30">
        <v>0</v>
      </c>
      <c r="M154" s="30">
        <v>0</v>
      </c>
      <c r="N154" s="30">
        <v>0</v>
      </c>
      <c r="O154" s="29"/>
      <c r="P154" s="30">
        <v>44856.89</v>
      </c>
    </row>
    <row r="155" spans="1:16" x14ac:dyDescent="0.3">
      <c r="A155" s="25" t="s">
        <v>229</v>
      </c>
      <c r="B155" s="30">
        <v>19583.310000000001</v>
      </c>
      <c r="C155" s="30">
        <v>4807.0200000000004</v>
      </c>
      <c r="D155" s="30">
        <v>270.18</v>
      </c>
      <c r="E155" s="30">
        <v>3950.74</v>
      </c>
      <c r="F155" s="30">
        <v>0</v>
      </c>
      <c r="G155" s="30">
        <v>288.7</v>
      </c>
      <c r="H155" s="30">
        <v>15734.26</v>
      </c>
      <c r="I155" s="30">
        <v>273.85000000000002</v>
      </c>
      <c r="J155" s="30">
        <v>814.36</v>
      </c>
      <c r="K155" s="30">
        <v>358.86</v>
      </c>
      <c r="L155" s="30">
        <v>28.51</v>
      </c>
      <c r="M155" s="30">
        <v>0.1</v>
      </c>
      <c r="N155" s="30">
        <v>49.82</v>
      </c>
      <c r="O155" s="29"/>
      <c r="P155" s="30">
        <v>46159.73</v>
      </c>
    </row>
    <row r="156" spans="1:16" x14ac:dyDescent="0.3">
      <c r="A156" s="25" t="s">
        <v>230</v>
      </c>
      <c r="B156" s="30">
        <v>19784.89</v>
      </c>
      <c r="C156" s="30">
        <v>4829.1400000000003</v>
      </c>
      <c r="D156" s="30">
        <v>276.45</v>
      </c>
      <c r="E156" s="30">
        <v>4033.06</v>
      </c>
      <c r="F156" s="30">
        <v>0.01</v>
      </c>
      <c r="G156" s="30">
        <v>298.72000000000003</v>
      </c>
      <c r="H156" s="30">
        <v>15520.93</v>
      </c>
      <c r="I156" s="30">
        <v>284.08999999999997</v>
      </c>
      <c r="J156" s="30">
        <v>835.24</v>
      </c>
      <c r="K156" s="30">
        <v>363.28</v>
      </c>
      <c r="L156" s="30">
        <v>76.14</v>
      </c>
      <c r="M156" s="30">
        <v>0.33</v>
      </c>
      <c r="N156" s="30">
        <v>106.82</v>
      </c>
      <c r="O156" s="29"/>
      <c r="P156" s="30">
        <v>46409.120000000003</v>
      </c>
    </row>
    <row r="157" spans="1:16" x14ac:dyDescent="0.3">
      <c r="A157" s="25" t="s">
        <v>231</v>
      </c>
      <c r="B157" s="30">
        <v>19550.03</v>
      </c>
      <c r="C157" s="30">
        <v>4775.1499999999996</v>
      </c>
      <c r="D157" s="30">
        <v>279.02999999999997</v>
      </c>
      <c r="E157" s="30">
        <v>4107.76</v>
      </c>
      <c r="F157" s="30">
        <v>0.02</v>
      </c>
      <c r="G157" s="30">
        <v>305.91000000000003</v>
      </c>
      <c r="H157" s="30">
        <v>15363.67</v>
      </c>
      <c r="I157" s="30">
        <v>286.18</v>
      </c>
      <c r="J157" s="30">
        <v>848.18</v>
      </c>
      <c r="K157" s="30">
        <v>354.44</v>
      </c>
      <c r="L157" s="30">
        <v>103.68</v>
      </c>
      <c r="M157" s="30">
        <v>0.54</v>
      </c>
      <c r="N157" s="30">
        <v>138.69999999999999</v>
      </c>
      <c r="O157" s="29"/>
      <c r="P157" s="30">
        <v>46113.31</v>
      </c>
    </row>
    <row r="158" spans="1:16" x14ac:dyDescent="0.3">
      <c r="A158" s="25" t="s">
        <v>232</v>
      </c>
      <c r="B158" s="30">
        <v>22722.57</v>
      </c>
      <c r="C158" s="30">
        <v>5563.73</v>
      </c>
      <c r="D158" s="30">
        <v>327.64999999999998</v>
      </c>
      <c r="E158" s="30">
        <v>4733.74</v>
      </c>
      <c r="F158" s="30">
        <v>0.04</v>
      </c>
      <c r="G158" s="30">
        <v>348.65</v>
      </c>
      <c r="H158" s="30">
        <v>18217.25</v>
      </c>
      <c r="I158" s="30">
        <v>314.29000000000002</v>
      </c>
      <c r="J158" s="30">
        <v>940.4</v>
      </c>
      <c r="K158" s="30">
        <v>383.16</v>
      </c>
      <c r="L158" s="30">
        <v>127.73</v>
      </c>
      <c r="M158" s="30">
        <v>0.86</v>
      </c>
      <c r="N158" s="30">
        <v>174.06</v>
      </c>
      <c r="O158" s="29"/>
      <c r="P158" s="30">
        <v>53854.13</v>
      </c>
    </row>
    <row r="159" spans="1:16" x14ac:dyDescent="0.3">
      <c r="A159" s="25" t="s">
        <v>233</v>
      </c>
      <c r="B159" s="30">
        <v>20189.12</v>
      </c>
      <c r="C159" s="30">
        <v>4971.97</v>
      </c>
      <c r="D159" s="30">
        <v>296.52999999999997</v>
      </c>
      <c r="E159" s="30">
        <v>4601.07</v>
      </c>
      <c r="F159" s="30">
        <v>0.06</v>
      </c>
      <c r="G159" s="30">
        <v>336.67</v>
      </c>
      <c r="H159" s="30">
        <v>17337.02</v>
      </c>
      <c r="I159" s="30">
        <v>301.48</v>
      </c>
      <c r="J159" s="30">
        <v>923.15</v>
      </c>
      <c r="K159" s="30">
        <v>356.23</v>
      </c>
      <c r="L159" s="30">
        <v>105.87</v>
      </c>
      <c r="M159" s="30">
        <v>1.1499999999999999</v>
      </c>
      <c r="N159" s="30">
        <v>150.11000000000001</v>
      </c>
      <c r="O159" s="29"/>
      <c r="P159" s="30">
        <v>49570.45</v>
      </c>
    </row>
    <row r="160" spans="1:16" x14ac:dyDescent="0.3">
      <c r="A160" s="25" t="s">
        <v>234</v>
      </c>
      <c r="B160" s="30">
        <v>18829.099999999999</v>
      </c>
      <c r="C160" s="30">
        <v>4662.5600000000004</v>
      </c>
      <c r="D160" s="30">
        <v>277.36</v>
      </c>
      <c r="E160" s="30">
        <v>4540.17</v>
      </c>
      <c r="F160" s="30">
        <v>0.09</v>
      </c>
      <c r="G160" s="30">
        <v>334.28</v>
      </c>
      <c r="H160" s="30">
        <v>17165.34</v>
      </c>
      <c r="I160" s="30">
        <v>293.86</v>
      </c>
      <c r="J160" s="30">
        <v>911.55</v>
      </c>
      <c r="K160" s="30">
        <v>340.94</v>
      </c>
      <c r="L160" s="30">
        <v>95.95</v>
      </c>
      <c r="M160" s="30">
        <v>1.53</v>
      </c>
      <c r="N160" s="30">
        <v>127.44</v>
      </c>
      <c r="O160" s="29"/>
      <c r="P160" s="30">
        <v>47580.18</v>
      </c>
    </row>
    <row r="161" spans="1:16" x14ac:dyDescent="0.3">
      <c r="A161" s="25" t="s">
        <v>235</v>
      </c>
      <c r="B161" s="30">
        <v>18236.21</v>
      </c>
      <c r="C161" s="30">
        <v>4529.55</v>
      </c>
      <c r="D161" s="30">
        <v>263.77999999999997</v>
      </c>
      <c r="E161" s="30">
        <v>4531.75</v>
      </c>
      <c r="F161" s="30">
        <v>0.1</v>
      </c>
      <c r="G161" s="30">
        <v>329.91</v>
      </c>
      <c r="H161" s="30">
        <v>17643.91</v>
      </c>
      <c r="I161" s="30">
        <v>287.02</v>
      </c>
      <c r="J161" s="30">
        <v>896.66</v>
      </c>
      <c r="K161" s="30">
        <v>335.67</v>
      </c>
      <c r="L161" s="30">
        <v>108.61</v>
      </c>
      <c r="M161" s="30">
        <v>1.83</v>
      </c>
      <c r="N161" s="30">
        <v>141.76</v>
      </c>
      <c r="O161" s="29"/>
      <c r="P161" s="30">
        <v>47306.77</v>
      </c>
    </row>
    <row r="162" spans="1:16" x14ac:dyDescent="0.3">
      <c r="A162" s="25" t="s">
        <v>236</v>
      </c>
      <c r="B162" s="30">
        <v>20557.87</v>
      </c>
      <c r="C162" s="30">
        <v>5104.8</v>
      </c>
      <c r="D162" s="30">
        <v>287.93</v>
      </c>
      <c r="E162" s="30">
        <v>5002.6899999999996</v>
      </c>
      <c r="F162" s="30">
        <v>0.13</v>
      </c>
      <c r="G162" s="30">
        <v>358.49</v>
      </c>
      <c r="H162" s="30">
        <v>20516.919999999998</v>
      </c>
      <c r="I162" s="30">
        <v>298.69</v>
      </c>
      <c r="J162" s="30">
        <v>950.65</v>
      </c>
      <c r="K162" s="30">
        <v>369.19</v>
      </c>
      <c r="L162" s="30">
        <v>153.91999999999999</v>
      </c>
      <c r="M162" s="30">
        <v>2.2599999999999998</v>
      </c>
      <c r="N162" s="30">
        <v>211.58</v>
      </c>
      <c r="O162" s="29"/>
      <c r="P162" s="30">
        <v>53815.11</v>
      </c>
    </row>
    <row r="163" spans="1:16" x14ac:dyDescent="0.3">
      <c r="A163" s="25" t="s">
        <v>237</v>
      </c>
      <c r="B163" s="30">
        <v>18500.169999999998</v>
      </c>
      <c r="C163" s="30">
        <v>4626.42</v>
      </c>
      <c r="D163" s="30">
        <v>253.74</v>
      </c>
      <c r="E163" s="30">
        <v>4883.9799999999996</v>
      </c>
      <c r="F163" s="30">
        <v>0.14000000000000001</v>
      </c>
      <c r="G163" s="30">
        <v>350.51</v>
      </c>
      <c r="H163" s="30">
        <v>20084.650000000001</v>
      </c>
      <c r="I163" s="30">
        <v>265.23</v>
      </c>
      <c r="J163" s="30">
        <v>925.42</v>
      </c>
      <c r="K163" s="30">
        <v>361.88</v>
      </c>
      <c r="L163" s="30">
        <v>188.12</v>
      </c>
      <c r="M163" s="30">
        <v>2.5499999999999998</v>
      </c>
      <c r="N163" s="30">
        <v>263.20999999999998</v>
      </c>
      <c r="O163" s="29"/>
      <c r="P163" s="30">
        <v>50706.02</v>
      </c>
    </row>
    <row r="164" spans="1:16" x14ac:dyDescent="0.3">
      <c r="A164" s="25" t="s">
        <v>238</v>
      </c>
      <c r="B164" s="30">
        <v>17757.330000000002</v>
      </c>
      <c r="C164" s="30">
        <v>4468.17</v>
      </c>
      <c r="D164" s="30">
        <v>239.23</v>
      </c>
      <c r="E164" s="30">
        <v>5009.6000000000004</v>
      </c>
      <c r="F164" s="30">
        <v>0.16</v>
      </c>
      <c r="G164" s="30">
        <v>366.31</v>
      </c>
      <c r="H164" s="30">
        <v>20636.919999999998</v>
      </c>
      <c r="I164" s="30">
        <v>224.89</v>
      </c>
      <c r="J164" s="30">
        <v>935.43</v>
      </c>
      <c r="K164" s="30">
        <v>372.47</v>
      </c>
      <c r="L164" s="30">
        <v>215.07</v>
      </c>
      <c r="M164" s="30">
        <v>2.95</v>
      </c>
      <c r="N164" s="30">
        <v>317.98</v>
      </c>
      <c r="O164" s="29"/>
      <c r="P164" s="30">
        <v>50546.51</v>
      </c>
    </row>
    <row r="165" spans="1:16" x14ac:dyDescent="0.3">
      <c r="A165" s="25" t="s">
        <v>239</v>
      </c>
      <c r="B165" s="30">
        <v>17105.3</v>
      </c>
      <c r="C165" s="30">
        <v>4359.0600000000004</v>
      </c>
      <c r="D165" s="30">
        <v>229.35</v>
      </c>
      <c r="E165" s="30">
        <v>5226.2700000000004</v>
      </c>
      <c r="F165" s="30">
        <v>0.2</v>
      </c>
      <c r="G165" s="30">
        <v>387.85</v>
      </c>
      <c r="H165" s="30">
        <v>21233.84</v>
      </c>
      <c r="I165" s="30">
        <v>181.28</v>
      </c>
      <c r="J165" s="30">
        <v>964.24</v>
      </c>
      <c r="K165" s="30">
        <v>389.9</v>
      </c>
      <c r="L165" s="30">
        <v>227.11</v>
      </c>
      <c r="M165" s="30">
        <v>3.44</v>
      </c>
      <c r="N165" s="30">
        <v>356</v>
      </c>
      <c r="O165" s="29"/>
      <c r="P165" s="30">
        <v>50663.85</v>
      </c>
    </row>
    <row r="166" spans="1:16" x14ac:dyDescent="0.3">
      <c r="A166" s="25" t="s">
        <v>240</v>
      </c>
      <c r="B166" s="30">
        <v>20436.88</v>
      </c>
      <c r="C166" s="30">
        <v>5247.88</v>
      </c>
      <c r="D166" s="30">
        <v>275.37</v>
      </c>
      <c r="E166" s="30">
        <v>6127.76</v>
      </c>
      <c r="F166" s="30">
        <v>0.27</v>
      </c>
      <c r="G166" s="30">
        <v>452.62</v>
      </c>
      <c r="H166" s="30">
        <v>24934.22</v>
      </c>
      <c r="I166" s="30">
        <v>185.08</v>
      </c>
      <c r="J166" s="30">
        <v>1097.07</v>
      </c>
      <c r="K166" s="30">
        <v>459.64</v>
      </c>
      <c r="L166" s="30">
        <v>252.56</v>
      </c>
      <c r="M166" s="30">
        <v>4.3899999999999997</v>
      </c>
      <c r="N166" s="30">
        <v>430.71</v>
      </c>
      <c r="O166" s="29"/>
      <c r="P166" s="30">
        <v>59904.45</v>
      </c>
    </row>
    <row r="167" spans="1:16" x14ac:dyDescent="0.3">
      <c r="A167" s="25" t="s">
        <v>241</v>
      </c>
      <c r="B167" s="30">
        <v>22003.86</v>
      </c>
      <c r="C167" s="30">
        <v>5769.85</v>
      </c>
      <c r="D167" s="30">
        <v>298.60000000000002</v>
      </c>
      <c r="E167" s="30">
        <v>6959.9</v>
      </c>
      <c r="F167" s="30">
        <v>0.34</v>
      </c>
      <c r="G167" s="30">
        <v>479.99</v>
      </c>
      <c r="H167" s="30">
        <v>26297.17</v>
      </c>
      <c r="I167" s="30">
        <v>196.88</v>
      </c>
      <c r="J167" s="30">
        <v>1165.08</v>
      </c>
      <c r="K167" s="30">
        <v>563.6</v>
      </c>
      <c r="L167" s="30">
        <v>262.76</v>
      </c>
      <c r="M167" s="30">
        <v>5.3</v>
      </c>
      <c r="N167" s="30">
        <v>465.67</v>
      </c>
      <c r="O167" s="29"/>
      <c r="P167" s="30">
        <v>64469.01</v>
      </c>
    </row>
    <row r="168" spans="1:16" x14ac:dyDescent="0.3">
      <c r="A168" s="25" t="s">
        <v>242</v>
      </c>
      <c r="B168" s="30">
        <v>17833.93</v>
      </c>
      <c r="C168" s="30">
        <v>4923.4799999999996</v>
      </c>
      <c r="D168" s="30">
        <v>244.27</v>
      </c>
      <c r="E168" s="30">
        <v>6793.53</v>
      </c>
      <c r="F168" s="30">
        <v>0.42</v>
      </c>
      <c r="G168" s="30">
        <v>452.27</v>
      </c>
      <c r="H168" s="30">
        <v>24912.95</v>
      </c>
      <c r="I168" s="30">
        <v>225.38</v>
      </c>
      <c r="J168" s="30">
        <v>1174.47</v>
      </c>
      <c r="K168" s="30">
        <v>566.45000000000005</v>
      </c>
      <c r="L168" s="30">
        <v>276.63</v>
      </c>
      <c r="M168" s="30">
        <v>6.27</v>
      </c>
      <c r="N168" s="30">
        <v>465.86</v>
      </c>
      <c r="O168" s="29"/>
      <c r="P168" s="30">
        <v>57875.92</v>
      </c>
    </row>
    <row r="169" spans="1:16" x14ac:dyDescent="0.3">
      <c r="A169" s="25" t="s">
        <v>243</v>
      </c>
      <c r="B169" s="30">
        <v>15893.6</v>
      </c>
      <c r="C169" s="30">
        <v>4589.43</v>
      </c>
      <c r="D169" s="30">
        <v>220.21</v>
      </c>
      <c r="E169" s="30">
        <v>6710.74</v>
      </c>
      <c r="F169" s="30">
        <v>0.5</v>
      </c>
      <c r="G169" s="30">
        <v>421.14</v>
      </c>
      <c r="H169" s="30">
        <v>24321.1</v>
      </c>
      <c r="I169" s="30">
        <v>295.67</v>
      </c>
      <c r="J169" s="30">
        <v>1202.01</v>
      </c>
      <c r="K169" s="30">
        <v>586.47</v>
      </c>
      <c r="L169" s="30">
        <v>299.63</v>
      </c>
      <c r="M169" s="30">
        <v>7.29</v>
      </c>
      <c r="N169" s="30">
        <v>493.74</v>
      </c>
      <c r="O169" s="29"/>
      <c r="P169" s="30">
        <v>55041.51</v>
      </c>
    </row>
    <row r="170" spans="1:16" x14ac:dyDescent="0.3">
      <c r="A170" s="25" t="s">
        <v>244</v>
      </c>
      <c r="B170" s="30">
        <v>19168.71</v>
      </c>
      <c r="C170" s="30">
        <v>5469.27</v>
      </c>
      <c r="D170" s="30">
        <v>268.32</v>
      </c>
      <c r="E170" s="30">
        <v>7363.89</v>
      </c>
      <c r="F170" s="30">
        <v>0.62</v>
      </c>
      <c r="G170" s="30">
        <v>439.06</v>
      </c>
      <c r="H170" s="30">
        <v>27104.55</v>
      </c>
      <c r="I170" s="30">
        <v>405.95</v>
      </c>
      <c r="J170" s="30">
        <v>1346.02</v>
      </c>
      <c r="K170" s="30">
        <v>674.91</v>
      </c>
      <c r="L170" s="30">
        <v>357.56</v>
      </c>
      <c r="M170" s="30">
        <v>9.16</v>
      </c>
      <c r="N170" s="30">
        <v>593.32000000000005</v>
      </c>
      <c r="O170" s="29"/>
      <c r="P170" s="30">
        <v>63201.36</v>
      </c>
    </row>
    <row r="171" spans="1:16" x14ac:dyDescent="0.3">
      <c r="A171" s="25" t="s">
        <v>245</v>
      </c>
      <c r="B171" s="30">
        <v>13024.34</v>
      </c>
      <c r="C171" s="30">
        <v>3953.46</v>
      </c>
      <c r="D171" s="30">
        <v>190.4</v>
      </c>
      <c r="E171" s="30">
        <v>6292.61</v>
      </c>
      <c r="F171" s="30">
        <v>0.66</v>
      </c>
      <c r="G171" s="30">
        <v>365.9</v>
      </c>
      <c r="H171" s="30">
        <v>22150.12</v>
      </c>
      <c r="I171" s="30">
        <v>414.39</v>
      </c>
      <c r="J171" s="30">
        <v>1265.19</v>
      </c>
      <c r="K171" s="30">
        <v>631.76</v>
      </c>
      <c r="L171" s="30">
        <v>348.58</v>
      </c>
      <c r="M171" s="30">
        <v>9.68</v>
      </c>
      <c r="N171" s="30">
        <v>532.07000000000005</v>
      </c>
      <c r="O171" s="29"/>
      <c r="P171" s="30">
        <v>49179.16</v>
      </c>
    </row>
    <row r="172" spans="1:16" x14ac:dyDescent="0.3">
      <c r="A172" s="25" t="s">
        <v>246</v>
      </c>
      <c r="B172" s="30">
        <v>14572.11</v>
      </c>
      <c r="C172" s="30">
        <v>4135.3999999999996</v>
      </c>
      <c r="D172" s="30">
        <v>219.92</v>
      </c>
      <c r="E172" s="30">
        <v>6095.13</v>
      </c>
      <c r="F172" s="30">
        <v>0.76</v>
      </c>
      <c r="G172" s="30">
        <v>379.27</v>
      </c>
      <c r="H172" s="30">
        <v>21301.89</v>
      </c>
      <c r="I172" s="30">
        <v>423.14</v>
      </c>
      <c r="J172" s="30">
        <v>1322.57</v>
      </c>
      <c r="K172" s="30">
        <v>637.07000000000005</v>
      </c>
      <c r="L172" s="30">
        <v>362.51</v>
      </c>
      <c r="M172" s="30">
        <v>11.36</v>
      </c>
      <c r="N172" s="30">
        <v>538.96</v>
      </c>
      <c r="O172" s="29"/>
      <c r="P172" s="30">
        <v>50000.12</v>
      </c>
    </row>
    <row r="173" spans="1:16" x14ac:dyDescent="0.3">
      <c r="A173" s="25" t="s">
        <v>247</v>
      </c>
      <c r="B173" s="30">
        <v>15389.14</v>
      </c>
      <c r="C173" s="30">
        <v>4038.25</v>
      </c>
      <c r="D173" s="30">
        <v>239.41</v>
      </c>
      <c r="E173" s="30">
        <v>5391.86</v>
      </c>
      <c r="F173" s="30">
        <v>0.82</v>
      </c>
      <c r="G173" s="30">
        <v>386.79</v>
      </c>
      <c r="H173" s="30">
        <v>18574.98</v>
      </c>
      <c r="I173" s="30">
        <v>356.99</v>
      </c>
      <c r="J173" s="30">
        <v>1297.01</v>
      </c>
      <c r="K173" s="30">
        <v>584.99</v>
      </c>
      <c r="L173" s="30">
        <v>337.97</v>
      </c>
      <c r="M173" s="30">
        <v>12.18</v>
      </c>
      <c r="N173" s="30">
        <v>485.48</v>
      </c>
      <c r="O173" s="29"/>
      <c r="P173" s="30">
        <v>47095.87</v>
      </c>
    </row>
    <row r="174" spans="1:16" x14ac:dyDescent="0.3">
      <c r="A174" s="25" t="s">
        <v>248</v>
      </c>
      <c r="B174" s="30">
        <v>19021.07</v>
      </c>
      <c r="C174" s="30">
        <v>4673.01</v>
      </c>
      <c r="D174" s="30">
        <v>297.3</v>
      </c>
      <c r="E174" s="30">
        <v>5297.16</v>
      </c>
      <c r="F174" s="30">
        <v>0.94</v>
      </c>
      <c r="G174" s="30">
        <v>434.99</v>
      </c>
      <c r="H174" s="30">
        <v>17929.72</v>
      </c>
      <c r="I174" s="30">
        <v>293.38</v>
      </c>
      <c r="J174" s="30">
        <v>1362.79</v>
      </c>
      <c r="K174" s="30">
        <v>588.97</v>
      </c>
      <c r="L174" s="30">
        <v>328.42</v>
      </c>
      <c r="M174" s="30">
        <v>13.84</v>
      </c>
      <c r="N174" s="30">
        <v>476.23</v>
      </c>
      <c r="O174" s="29"/>
      <c r="P174" s="30">
        <v>50717.81</v>
      </c>
    </row>
    <row r="175" spans="1:16" x14ac:dyDescent="0.3">
      <c r="A175" s="25" t="s">
        <v>249</v>
      </c>
      <c r="B175" s="30">
        <v>16137.32</v>
      </c>
      <c r="C175" s="30">
        <v>3791.66</v>
      </c>
      <c r="D175" s="30">
        <v>261.14</v>
      </c>
      <c r="E175" s="30">
        <v>4401.96</v>
      </c>
      <c r="F175" s="30">
        <v>0.98</v>
      </c>
      <c r="G175" s="30">
        <v>419.72</v>
      </c>
      <c r="H175" s="30">
        <v>13419.82</v>
      </c>
      <c r="I175" s="30">
        <v>184.26</v>
      </c>
      <c r="J175" s="30">
        <v>1281.8800000000001</v>
      </c>
      <c r="K175" s="30">
        <v>531.66</v>
      </c>
      <c r="L175" s="30">
        <v>301.41000000000003</v>
      </c>
      <c r="M175" s="30">
        <v>14.26</v>
      </c>
      <c r="N175" s="30">
        <v>380.51</v>
      </c>
      <c r="O175" s="29"/>
      <c r="P175" s="30">
        <v>41126.57</v>
      </c>
    </row>
    <row r="176" spans="1:16" x14ac:dyDescent="0.3">
      <c r="A176" s="25" t="s">
        <v>250</v>
      </c>
      <c r="B176" s="30">
        <v>15649.79</v>
      </c>
      <c r="C176" s="30">
        <v>3606.26</v>
      </c>
      <c r="D176" s="30">
        <v>255.15</v>
      </c>
      <c r="E176" s="30">
        <v>4119.63</v>
      </c>
      <c r="F176" s="30">
        <v>1.04</v>
      </c>
      <c r="G176" s="30">
        <v>413.21</v>
      </c>
      <c r="H176" s="30">
        <v>10702.89</v>
      </c>
      <c r="I176" s="30">
        <v>107.5</v>
      </c>
      <c r="J176" s="30">
        <v>1239.93</v>
      </c>
      <c r="K176" s="30">
        <v>489.79</v>
      </c>
      <c r="L176" s="30">
        <v>274.14999999999998</v>
      </c>
      <c r="M176" s="30">
        <v>15.12</v>
      </c>
      <c r="N176" s="30">
        <v>341.67</v>
      </c>
      <c r="O176" s="29"/>
      <c r="P176" s="30">
        <v>37216.129999999997</v>
      </c>
    </row>
    <row r="177" spans="1:16" x14ac:dyDescent="0.3">
      <c r="A177" s="25" t="s">
        <v>251</v>
      </c>
      <c r="B177" s="30">
        <v>14660.89</v>
      </c>
      <c r="C177" s="30">
        <v>3426.19</v>
      </c>
      <c r="D177" s="30">
        <v>235.38</v>
      </c>
      <c r="E177" s="30">
        <v>3878.46</v>
      </c>
      <c r="F177" s="30">
        <v>1.04</v>
      </c>
      <c r="G177" s="30">
        <v>373.22</v>
      </c>
      <c r="H177" s="30">
        <v>8483.67</v>
      </c>
      <c r="I177" s="30">
        <v>65.23</v>
      </c>
      <c r="J177" s="30">
        <v>1126.06</v>
      </c>
      <c r="K177" s="30">
        <v>475.15</v>
      </c>
      <c r="L177" s="30">
        <v>243.44</v>
      </c>
      <c r="M177" s="30">
        <v>15.15</v>
      </c>
      <c r="N177" s="30">
        <v>322.33</v>
      </c>
      <c r="O177" s="29"/>
      <c r="P177" s="30">
        <v>33306.230000000003</v>
      </c>
    </row>
    <row r="178" spans="1:16" x14ac:dyDescent="0.3">
      <c r="A178" s="25" t="s">
        <v>252</v>
      </c>
      <c r="B178" s="30">
        <v>19037.490000000002</v>
      </c>
      <c r="C178" s="30">
        <v>4700.42</v>
      </c>
      <c r="D178" s="30">
        <v>288.68</v>
      </c>
      <c r="E178" s="30">
        <v>4606.95</v>
      </c>
      <c r="F178" s="30">
        <v>1.17</v>
      </c>
      <c r="G178" s="30">
        <v>391.76</v>
      </c>
      <c r="H178" s="30">
        <v>10635.46</v>
      </c>
      <c r="I178" s="30">
        <v>91.38</v>
      </c>
      <c r="J178" s="30">
        <v>1177.83</v>
      </c>
      <c r="K178" s="30">
        <v>605.54</v>
      </c>
      <c r="L178" s="30">
        <v>257.3</v>
      </c>
      <c r="M178" s="30">
        <v>17.260000000000002</v>
      </c>
      <c r="N178" s="30">
        <v>419.5</v>
      </c>
      <c r="O178" s="29"/>
      <c r="P178" s="30">
        <v>42230.73</v>
      </c>
    </row>
    <row r="179" spans="1:16" x14ac:dyDescent="0.3">
      <c r="A179" s="25" t="s">
        <v>253</v>
      </c>
      <c r="B179" s="30">
        <v>17866.509999999998</v>
      </c>
      <c r="C179" s="30">
        <v>4581.6099999999997</v>
      </c>
      <c r="D179" s="30">
        <v>267.08</v>
      </c>
      <c r="E179" s="30">
        <v>4373.95</v>
      </c>
      <c r="F179" s="30">
        <v>1.24</v>
      </c>
      <c r="G179" s="30">
        <v>368.3</v>
      </c>
      <c r="H179" s="30">
        <v>9329.01</v>
      </c>
      <c r="I179" s="30">
        <v>102.27</v>
      </c>
      <c r="J179" s="30">
        <v>1125.9100000000001</v>
      </c>
      <c r="K179" s="30">
        <v>630.98</v>
      </c>
      <c r="L179" s="30">
        <v>250.25</v>
      </c>
      <c r="M179" s="30">
        <v>18.21</v>
      </c>
      <c r="N179" s="30">
        <v>414.82</v>
      </c>
      <c r="O179" s="29"/>
      <c r="P179" s="30">
        <v>39330.120000000003</v>
      </c>
    </row>
    <row r="180" spans="1:16" x14ac:dyDescent="0.3">
      <c r="A180" s="25" t="s">
        <v>254</v>
      </c>
      <c r="B180" s="30">
        <v>16874.439999999999</v>
      </c>
      <c r="C180" s="30">
        <v>4552.32</v>
      </c>
      <c r="D180" s="30">
        <v>249.92</v>
      </c>
      <c r="E180" s="30">
        <v>3980.12</v>
      </c>
      <c r="F180" s="30">
        <v>1.35</v>
      </c>
      <c r="G180" s="30">
        <v>358.36</v>
      </c>
      <c r="H180" s="30">
        <v>8483.1299999999992</v>
      </c>
      <c r="I180" s="30">
        <v>135.26</v>
      </c>
      <c r="J180" s="30">
        <v>1094.23</v>
      </c>
      <c r="K180" s="30">
        <v>646.33000000000004</v>
      </c>
      <c r="L180" s="30">
        <v>249.32</v>
      </c>
      <c r="M180" s="30">
        <v>19.95</v>
      </c>
      <c r="N180" s="30">
        <v>397.5</v>
      </c>
      <c r="O180" s="29"/>
      <c r="P180" s="30">
        <v>37042.22</v>
      </c>
    </row>
    <row r="181" spans="1:16" x14ac:dyDescent="0.3">
      <c r="A181" s="25" t="s">
        <v>255</v>
      </c>
      <c r="B181" s="30">
        <v>16743.38</v>
      </c>
      <c r="C181" s="30">
        <v>4742.3500000000004</v>
      </c>
      <c r="D181" s="30">
        <v>245.99</v>
      </c>
      <c r="E181" s="30">
        <v>3557.43</v>
      </c>
      <c r="F181" s="30">
        <v>1.5</v>
      </c>
      <c r="G181" s="30">
        <v>362.98</v>
      </c>
      <c r="H181" s="30">
        <v>8583.86</v>
      </c>
      <c r="I181" s="30">
        <v>183.77</v>
      </c>
      <c r="J181" s="30">
        <v>1087.73</v>
      </c>
      <c r="K181" s="30">
        <v>656.53</v>
      </c>
      <c r="L181" s="30">
        <v>254.87</v>
      </c>
      <c r="M181" s="30">
        <v>21.82</v>
      </c>
      <c r="N181" s="30">
        <v>380.23</v>
      </c>
      <c r="O181" s="29"/>
      <c r="P181" s="30">
        <v>36822.42</v>
      </c>
    </row>
    <row r="182" spans="1:16" x14ac:dyDescent="0.3">
      <c r="A182" s="25" t="s">
        <v>256</v>
      </c>
      <c r="B182" s="30">
        <v>21655.88</v>
      </c>
      <c r="C182" s="30">
        <v>6330.72</v>
      </c>
      <c r="D182" s="30">
        <v>312.5</v>
      </c>
      <c r="E182" s="30">
        <v>3992.51</v>
      </c>
      <c r="F182" s="30">
        <v>1.87</v>
      </c>
      <c r="G182" s="30">
        <v>426.97</v>
      </c>
      <c r="H182" s="30">
        <v>12288.34</v>
      </c>
      <c r="I182" s="30">
        <v>270.95</v>
      </c>
      <c r="J182" s="30">
        <v>1260.03</v>
      </c>
      <c r="K182" s="30">
        <v>794.15</v>
      </c>
      <c r="L182" s="30">
        <v>306.49</v>
      </c>
      <c r="M182" s="30">
        <v>26.97</v>
      </c>
      <c r="N182" s="30">
        <v>468.8</v>
      </c>
      <c r="O182" s="29"/>
      <c r="P182" s="30">
        <v>48136.2</v>
      </c>
    </row>
    <row r="183" spans="1:16" x14ac:dyDescent="0.3">
      <c r="A183" s="25" t="s">
        <v>257</v>
      </c>
      <c r="B183" s="30">
        <v>20546.66</v>
      </c>
      <c r="C183" s="30">
        <v>6204.51</v>
      </c>
      <c r="D183" s="30">
        <v>296.58</v>
      </c>
      <c r="E183" s="30">
        <v>3632.08</v>
      </c>
      <c r="F183" s="30">
        <v>2.15</v>
      </c>
      <c r="G183" s="30">
        <v>425.71</v>
      </c>
      <c r="H183" s="30">
        <v>12104.2</v>
      </c>
      <c r="I183" s="30">
        <v>309.45999999999998</v>
      </c>
      <c r="J183" s="30">
        <v>1275.3900000000001</v>
      </c>
      <c r="K183" s="30">
        <v>788.32</v>
      </c>
      <c r="L183" s="30">
        <v>319.06</v>
      </c>
      <c r="M183" s="30">
        <v>29.8</v>
      </c>
      <c r="N183" s="30">
        <v>451.09</v>
      </c>
      <c r="O183" s="29"/>
      <c r="P183" s="30">
        <v>46385.01</v>
      </c>
    </row>
    <row r="184" spans="1:16" x14ac:dyDescent="0.3">
      <c r="A184" s="25" t="s">
        <v>258</v>
      </c>
      <c r="B184" s="30">
        <v>21198.62</v>
      </c>
      <c r="C184" s="30">
        <v>6476.72</v>
      </c>
      <c r="D184" s="30">
        <v>303.31</v>
      </c>
      <c r="E184" s="30">
        <v>3824.38</v>
      </c>
      <c r="F184" s="30">
        <v>2.54</v>
      </c>
      <c r="G184" s="30">
        <v>426.61</v>
      </c>
      <c r="H184" s="30">
        <v>13374.17</v>
      </c>
      <c r="I184" s="30">
        <v>346.07</v>
      </c>
      <c r="J184" s="30">
        <v>1343.93</v>
      </c>
      <c r="K184" s="30">
        <v>839.63</v>
      </c>
      <c r="L184" s="30">
        <v>343.68</v>
      </c>
      <c r="M184" s="30">
        <v>34.67</v>
      </c>
      <c r="N184" s="30">
        <v>501.72</v>
      </c>
      <c r="O184" s="29"/>
      <c r="P184" s="30">
        <v>49016.06</v>
      </c>
    </row>
    <row r="185" spans="1:16" x14ac:dyDescent="0.3">
      <c r="A185" s="25" t="s">
        <v>259</v>
      </c>
      <c r="B185" s="30">
        <v>20536.36</v>
      </c>
      <c r="C185" s="30">
        <v>6275.32</v>
      </c>
      <c r="D185" s="30">
        <v>290.94</v>
      </c>
      <c r="E185" s="30">
        <v>4039.26</v>
      </c>
      <c r="F185" s="30">
        <v>2.9</v>
      </c>
      <c r="G185" s="30">
        <v>397.03</v>
      </c>
      <c r="H185" s="30">
        <v>13895.54</v>
      </c>
      <c r="I185" s="30">
        <v>350.59</v>
      </c>
      <c r="J185" s="30">
        <v>1357.96</v>
      </c>
      <c r="K185" s="30">
        <v>860.39</v>
      </c>
      <c r="L185" s="30">
        <v>351.17</v>
      </c>
      <c r="M185" s="30">
        <v>38.39</v>
      </c>
      <c r="N185" s="30">
        <v>550.29999999999995</v>
      </c>
      <c r="O185" s="29"/>
      <c r="P185" s="30">
        <v>48946.14</v>
      </c>
    </row>
    <row r="186" spans="1:16" x14ac:dyDescent="0.3">
      <c r="A186" s="25" t="s">
        <v>260</v>
      </c>
      <c r="B186" s="30">
        <v>23143.56</v>
      </c>
      <c r="C186" s="30">
        <v>6989.28</v>
      </c>
      <c r="D186" s="30">
        <v>324.06</v>
      </c>
      <c r="E186" s="30">
        <v>4904.92</v>
      </c>
      <c r="F186" s="30">
        <v>3.51</v>
      </c>
      <c r="G186" s="30">
        <v>402.98</v>
      </c>
      <c r="H186" s="30">
        <v>16800.939999999999</v>
      </c>
      <c r="I186" s="30">
        <v>369.6</v>
      </c>
      <c r="J186" s="30">
        <v>1494.66</v>
      </c>
      <c r="K186" s="30">
        <v>982.13</v>
      </c>
      <c r="L186" s="30">
        <v>382.8</v>
      </c>
      <c r="M186" s="30">
        <v>45.4</v>
      </c>
      <c r="N186" s="30">
        <v>685.38</v>
      </c>
      <c r="O186" s="29"/>
      <c r="P186" s="30">
        <v>56529.22</v>
      </c>
    </row>
    <row r="187" spans="1:16" x14ac:dyDescent="0.3">
      <c r="A187" s="25" t="s">
        <v>261</v>
      </c>
      <c r="B187" s="30">
        <v>22422.59</v>
      </c>
      <c r="C187" s="30">
        <v>6754.1</v>
      </c>
      <c r="D187" s="30">
        <v>314.02999999999997</v>
      </c>
      <c r="E187" s="30">
        <v>5234.18</v>
      </c>
      <c r="F187" s="30">
        <v>4.0199999999999996</v>
      </c>
      <c r="G187" s="30">
        <v>277.29000000000002</v>
      </c>
      <c r="H187" s="30">
        <v>17406.63</v>
      </c>
      <c r="I187" s="30">
        <v>353.14</v>
      </c>
      <c r="J187" s="30">
        <v>1537.39</v>
      </c>
      <c r="K187" s="30">
        <v>1008.66</v>
      </c>
      <c r="L187" s="30">
        <v>390.88</v>
      </c>
      <c r="M187" s="30">
        <v>49.12</v>
      </c>
      <c r="N187" s="30">
        <v>741.86</v>
      </c>
      <c r="O187" s="29"/>
      <c r="P187" s="30">
        <v>56493.89</v>
      </c>
    </row>
    <row r="188" spans="1:16" x14ac:dyDescent="0.3">
      <c r="A188" s="25" t="s">
        <v>262</v>
      </c>
      <c r="B188" s="30">
        <v>21255.08</v>
      </c>
      <c r="C188" s="30">
        <v>6428.82</v>
      </c>
      <c r="D188" s="30">
        <v>301.02</v>
      </c>
      <c r="E188" s="30">
        <v>5392.44</v>
      </c>
      <c r="F188" s="30">
        <v>4.57</v>
      </c>
      <c r="G188" s="30">
        <v>386.62</v>
      </c>
      <c r="H188" s="30">
        <v>18030.13</v>
      </c>
      <c r="I188" s="30">
        <v>324.45999999999998</v>
      </c>
      <c r="J188" s="30">
        <v>1580.12</v>
      </c>
      <c r="K188" s="30">
        <v>1019.21</v>
      </c>
      <c r="L188" s="30">
        <v>384.08</v>
      </c>
      <c r="M188" s="30">
        <v>56.27</v>
      </c>
      <c r="N188" s="30">
        <v>769.97</v>
      </c>
      <c r="O188" s="29"/>
      <c r="P188" s="30">
        <v>55932.800000000003</v>
      </c>
    </row>
    <row r="189" spans="1:16" x14ac:dyDescent="0.3">
      <c r="A189" s="25" t="s">
        <v>263</v>
      </c>
      <c r="B189" s="30">
        <v>20552.95</v>
      </c>
      <c r="C189" s="30">
        <v>6296.04</v>
      </c>
      <c r="D189" s="30">
        <v>296.58999999999997</v>
      </c>
      <c r="E189" s="30">
        <v>5520.53</v>
      </c>
      <c r="F189" s="30">
        <v>4.9400000000000004</v>
      </c>
      <c r="G189" s="30">
        <v>404.16</v>
      </c>
      <c r="H189" s="30">
        <v>18918.96</v>
      </c>
      <c r="I189" s="30">
        <v>291.31</v>
      </c>
      <c r="J189" s="30">
        <v>1622.73</v>
      </c>
      <c r="K189" s="30">
        <v>1026.0999999999999</v>
      </c>
      <c r="L189" s="30">
        <v>374.67</v>
      </c>
      <c r="M189" s="30">
        <v>60.8</v>
      </c>
      <c r="N189" s="30">
        <v>779.04</v>
      </c>
      <c r="O189" s="29"/>
      <c r="P189" s="30">
        <v>56148.81</v>
      </c>
    </row>
    <row r="190" spans="1:16" x14ac:dyDescent="0.3">
      <c r="A190" s="25" t="s">
        <v>264</v>
      </c>
      <c r="B190" s="30">
        <v>22565.35</v>
      </c>
      <c r="C190" s="30">
        <v>6987.99</v>
      </c>
      <c r="D190" s="30">
        <v>328.76</v>
      </c>
      <c r="E190" s="30">
        <v>6154.5</v>
      </c>
      <c r="F190" s="30">
        <v>5.54</v>
      </c>
      <c r="G190" s="30">
        <v>459.17</v>
      </c>
      <c r="H190" s="30">
        <v>21905.88</v>
      </c>
      <c r="I190" s="30">
        <v>288.19</v>
      </c>
      <c r="J190" s="30">
        <v>1791.88</v>
      </c>
      <c r="K190" s="30">
        <v>1113.94</v>
      </c>
      <c r="L190" s="30">
        <v>401.25</v>
      </c>
      <c r="M190" s="30">
        <v>69.180000000000007</v>
      </c>
      <c r="N190" s="30">
        <v>849.29</v>
      </c>
      <c r="O190" s="29"/>
      <c r="P190" s="30">
        <v>62920.91</v>
      </c>
    </row>
    <row r="191" spans="1:16" x14ac:dyDescent="0.3">
      <c r="A191" s="25" t="s">
        <v>265</v>
      </c>
      <c r="B191" s="30">
        <v>20082.12</v>
      </c>
      <c r="C191" s="30">
        <v>6288.42</v>
      </c>
      <c r="D191" s="30">
        <v>297.11</v>
      </c>
      <c r="E191" s="30">
        <v>6199.16</v>
      </c>
      <c r="F191" s="30">
        <v>5.76</v>
      </c>
      <c r="G191" s="30">
        <v>473.78</v>
      </c>
      <c r="H191" s="30">
        <v>21954.49</v>
      </c>
      <c r="I191" s="30">
        <v>275</v>
      </c>
      <c r="J191" s="30">
        <v>1857.48</v>
      </c>
      <c r="K191" s="30">
        <v>1085.02</v>
      </c>
      <c r="L191" s="30">
        <v>413.19</v>
      </c>
      <c r="M191" s="30">
        <v>75.11</v>
      </c>
      <c r="N191" s="30">
        <v>820.17</v>
      </c>
      <c r="O191" s="29"/>
      <c r="P191" s="30">
        <v>59826.81</v>
      </c>
    </row>
    <row r="192" spans="1:16" x14ac:dyDescent="0.3">
      <c r="A192" s="25" t="s">
        <v>266</v>
      </c>
      <c r="B192" s="30">
        <v>19988.39</v>
      </c>
      <c r="C192" s="30">
        <v>6304.05</v>
      </c>
      <c r="D192" s="30">
        <v>292.24</v>
      </c>
      <c r="E192" s="30">
        <v>6747.5</v>
      </c>
      <c r="F192" s="30">
        <v>6.81</v>
      </c>
      <c r="G192" s="30">
        <v>495.64</v>
      </c>
      <c r="H192" s="30">
        <v>23961.07</v>
      </c>
      <c r="I192" s="30">
        <v>303.08999999999997</v>
      </c>
      <c r="J192" s="30">
        <v>2024.01</v>
      </c>
      <c r="K192" s="30">
        <v>1113.48</v>
      </c>
      <c r="L192" s="30">
        <v>462.02</v>
      </c>
      <c r="M192" s="30">
        <v>85.84</v>
      </c>
      <c r="N192" s="30">
        <v>861.32</v>
      </c>
      <c r="O192" s="29"/>
      <c r="P192" s="30">
        <v>62645.45</v>
      </c>
    </row>
    <row r="193" spans="1:16" x14ac:dyDescent="0.3">
      <c r="A193" s="25" t="s">
        <v>267</v>
      </c>
      <c r="B193" s="30">
        <v>17643.79</v>
      </c>
      <c r="C193" s="30">
        <v>5546.44</v>
      </c>
      <c r="D193" s="30">
        <v>253.5</v>
      </c>
      <c r="E193" s="30">
        <v>7095.21</v>
      </c>
      <c r="F193" s="30">
        <v>8.0299999999999994</v>
      </c>
      <c r="G193" s="30">
        <v>488.37</v>
      </c>
      <c r="H193" s="30">
        <v>24492.67</v>
      </c>
      <c r="I193" s="30">
        <v>343.48</v>
      </c>
      <c r="J193" s="30">
        <v>2172.13</v>
      </c>
      <c r="K193" s="30">
        <v>1093.3800000000001</v>
      </c>
      <c r="L193" s="30">
        <v>517.17999999999995</v>
      </c>
      <c r="M193" s="30">
        <v>98.54</v>
      </c>
      <c r="N193" s="30">
        <v>870.68</v>
      </c>
      <c r="O193" s="29"/>
      <c r="P193" s="30">
        <v>60623.39</v>
      </c>
    </row>
    <row r="194" spans="1:16" x14ac:dyDescent="0.3">
      <c r="A194" s="25" t="s">
        <v>268</v>
      </c>
      <c r="B194" s="30">
        <v>19522.89</v>
      </c>
      <c r="C194" s="30">
        <v>5996.23</v>
      </c>
      <c r="D194" s="30">
        <v>271.10000000000002</v>
      </c>
      <c r="E194" s="30">
        <v>7734.77</v>
      </c>
      <c r="F194" s="30">
        <v>9.5399999999999991</v>
      </c>
      <c r="G194" s="30">
        <v>485.92</v>
      </c>
      <c r="H194" s="30">
        <v>26530.38</v>
      </c>
      <c r="I194" s="30">
        <v>398.03</v>
      </c>
      <c r="J194" s="30">
        <v>2350.8000000000002</v>
      </c>
      <c r="K194" s="30">
        <v>1125.4000000000001</v>
      </c>
      <c r="L194" s="30">
        <v>581.87</v>
      </c>
      <c r="M194" s="30">
        <v>112.75</v>
      </c>
      <c r="N194" s="30">
        <v>949.62</v>
      </c>
      <c r="O194" s="29"/>
      <c r="P194" s="30">
        <v>66069.3</v>
      </c>
    </row>
    <row r="195" spans="1:16" x14ac:dyDescent="0.3">
      <c r="A195" s="25" t="s">
        <v>269</v>
      </c>
      <c r="B195" s="30">
        <v>17064.169999999998</v>
      </c>
      <c r="C195" s="30">
        <v>5146.29</v>
      </c>
      <c r="D195" s="30">
        <v>233.84</v>
      </c>
      <c r="E195" s="30">
        <v>7555.64</v>
      </c>
      <c r="F195" s="30">
        <v>10.84</v>
      </c>
      <c r="G195" s="30">
        <v>447.86</v>
      </c>
      <c r="H195" s="30">
        <v>25007.61</v>
      </c>
      <c r="I195" s="30">
        <v>414.17</v>
      </c>
      <c r="J195" s="30">
        <v>2383.04</v>
      </c>
      <c r="K195" s="30">
        <v>1054.8599999999999</v>
      </c>
      <c r="L195" s="30">
        <v>606.83000000000004</v>
      </c>
      <c r="M195" s="30">
        <v>122.41</v>
      </c>
      <c r="N195" s="30">
        <v>912.48</v>
      </c>
      <c r="O195" s="29"/>
      <c r="P195" s="30">
        <v>60960.05</v>
      </c>
    </row>
    <row r="196" spans="1:16" x14ac:dyDescent="0.3">
      <c r="A196" s="25" t="s">
        <v>270</v>
      </c>
      <c r="B196" s="30">
        <v>17111.84</v>
      </c>
      <c r="C196" s="30">
        <v>5049.55</v>
      </c>
      <c r="D196" s="30">
        <v>235.86</v>
      </c>
      <c r="E196" s="30">
        <v>7623.47</v>
      </c>
      <c r="F196" s="30">
        <v>12.43</v>
      </c>
      <c r="G196" s="30">
        <v>439.04</v>
      </c>
      <c r="H196" s="30">
        <v>24581.37</v>
      </c>
      <c r="I196" s="30">
        <v>420.98</v>
      </c>
      <c r="J196" s="30">
        <v>2479.1799999999998</v>
      </c>
      <c r="K196" s="30">
        <v>1046.19</v>
      </c>
      <c r="L196" s="30">
        <v>636.08000000000004</v>
      </c>
      <c r="M196" s="30">
        <v>133.52000000000001</v>
      </c>
      <c r="N196" s="30">
        <v>915.71</v>
      </c>
      <c r="O196" s="29"/>
      <c r="P196" s="30">
        <v>60685.23</v>
      </c>
    </row>
    <row r="197" spans="1:16" x14ac:dyDescent="0.3">
      <c r="A197" s="25" t="s">
        <v>271</v>
      </c>
      <c r="B197" s="30">
        <v>15773.83</v>
      </c>
      <c r="C197" s="30">
        <v>4565.76</v>
      </c>
      <c r="D197" s="30">
        <v>223.17</v>
      </c>
      <c r="E197" s="30">
        <v>6791.33</v>
      </c>
      <c r="F197" s="30">
        <v>12.4</v>
      </c>
      <c r="G197" s="30">
        <v>398.63</v>
      </c>
      <c r="H197" s="30">
        <v>21254.63</v>
      </c>
      <c r="I197" s="30">
        <v>363.05</v>
      </c>
      <c r="J197" s="30">
        <v>2319.5300000000002</v>
      </c>
      <c r="K197" s="30">
        <v>946.48</v>
      </c>
      <c r="L197" s="30">
        <v>587.46</v>
      </c>
      <c r="M197" s="30">
        <v>128.28</v>
      </c>
      <c r="N197" s="30">
        <v>817.47</v>
      </c>
      <c r="O197" s="29"/>
      <c r="P197" s="30">
        <v>54182.02</v>
      </c>
    </row>
    <row r="198" spans="1:16" x14ac:dyDescent="0.3">
      <c r="A198" s="25" t="s">
        <v>272</v>
      </c>
      <c r="B198" s="30">
        <v>20196.38</v>
      </c>
      <c r="C198" s="30">
        <v>5853.58</v>
      </c>
      <c r="D198" s="30">
        <v>289.5</v>
      </c>
      <c r="E198" s="30">
        <v>6879.09</v>
      </c>
      <c r="F198" s="30">
        <v>12.96</v>
      </c>
      <c r="G198" s="30">
        <v>421.18</v>
      </c>
      <c r="H198" s="30">
        <v>21796.52</v>
      </c>
      <c r="I198" s="30">
        <v>337.73</v>
      </c>
      <c r="J198" s="30">
        <v>2417.14</v>
      </c>
      <c r="K198" s="30">
        <v>1010.43</v>
      </c>
      <c r="L198" s="30">
        <v>593.21</v>
      </c>
      <c r="M198" s="30">
        <v>132.26</v>
      </c>
      <c r="N198" s="30">
        <v>867.4</v>
      </c>
      <c r="O198" s="29"/>
      <c r="P198" s="30">
        <v>60807.37</v>
      </c>
    </row>
    <row r="199" spans="1:16" x14ac:dyDescent="0.3">
      <c r="A199" s="25" t="s">
        <v>273</v>
      </c>
      <c r="B199" s="30">
        <v>17845.57</v>
      </c>
      <c r="C199" s="30">
        <v>5164.24</v>
      </c>
      <c r="D199" s="30">
        <v>261.43</v>
      </c>
      <c r="E199" s="30">
        <v>6039.28</v>
      </c>
      <c r="F199" s="30">
        <v>12.26</v>
      </c>
      <c r="G199" s="30">
        <v>390</v>
      </c>
      <c r="H199" s="30">
        <v>18465.759999999998</v>
      </c>
      <c r="I199" s="30">
        <v>275.79000000000002</v>
      </c>
      <c r="J199" s="30">
        <v>2287.66</v>
      </c>
      <c r="K199" s="30">
        <v>937.52</v>
      </c>
      <c r="L199" s="30">
        <v>540.13</v>
      </c>
      <c r="M199" s="30">
        <v>124.66</v>
      </c>
      <c r="N199" s="30">
        <v>770</v>
      </c>
      <c r="O199" s="29"/>
      <c r="P199" s="30">
        <v>53114.32</v>
      </c>
    </row>
    <row r="200" spans="1:16" x14ac:dyDescent="0.3">
      <c r="A200" s="25" t="s">
        <v>274</v>
      </c>
      <c r="B200" s="30">
        <v>19499.95</v>
      </c>
      <c r="C200" s="30">
        <v>5721.96</v>
      </c>
      <c r="D200" s="30">
        <v>286.54000000000002</v>
      </c>
      <c r="E200" s="30">
        <v>5637.41</v>
      </c>
      <c r="F200" s="30">
        <v>11.87</v>
      </c>
      <c r="G200" s="30">
        <v>376.41</v>
      </c>
      <c r="H200" s="30">
        <v>17070.259999999998</v>
      </c>
      <c r="I200" s="30">
        <v>244.66</v>
      </c>
      <c r="J200" s="30">
        <v>2288.7399999999998</v>
      </c>
      <c r="K200" s="30">
        <v>937.05</v>
      </c>
      <c r="L200" s="30">
        <v>513.11</v>
      </c>
      <c r="M200" s="30">
        <v>123.51</v>
      </c>
      <c r="N200" s="30">
        <v>737.56</v>
      </c>
      <c r="O200" s="29"/>
      <c r="P200" s="30">
        <v>53449.02</v>
      </c>
    </row>
    <row r="201" spans="1:16" x14ac:dyDescent="0.3">
      <c r="A201" s="25" t="s">
        <v>275</v>
      </c>
      <c r="B201" s="30">
        <v>21002.23</v>
      </c>
      <c r="C201" s="30">
        <v>6297.62</v>
      </c>
      <c r="D201" s="30">
        <v>305.38</v>
      </c>
      <c r="E201" s="30">
        <v>5117.26</v>
      </c>
      <c r="F201" s="30">
        <v>11.06</v>
      </c>
      <c r="G201" s="30">
        <v>341.77</v>
      </c>
      <c r="H201" s="30">
        <v>15500.89</v>
      </c>
      <c r="I201" s="30">
        <v>225.06</v>
      </c>
      <c r="J201" s="30">
        <v>2205.84</v>
      </c>
      <c r="K201" s="30">
        <v>911.39</v>
      </c>
      <c r="L201" s="30">
        <v>469.26</v>
      </c>
      <c r="M201" s="30">
        <v>119.12</v>
      </c>
      <c r="N201" s="30">
        <v>692.92</v>
      </c>
      <c r="O201" s="29"/>
      <c r="P201" s="30">
        <v>53199.79</v>
      </c>
    </row>
    <row r="202" spans="1:16" x14ac:dyDescent="0.3">
      <c r="A202" s="25" t="s">
        <v>276</v>
      </c>
      <c r="B202" s="30">
        <v>25117.11</v>
      </c>
      <c r="C202" s="30">
        <v>7686.38</v>
      </c>
      <c r="D202" s="30">
        <v>359.12</v>
      </c>
      <c r="E202" s="30">
        <v>5241.59</v>
      </c>
      <c r="F202" s="30">
        <v>11.58</v>
      </c>
      <c r="G202" s="30">
        <v>341.75</v>
      </c>
      <c r="H202" s="30">
        <v>16256.09</v>
      </c>
      <c r="I202" s="30">
        <v>244.6</v>
      </c>
      <c r="J202" s="30">
        <v>2334.75</v>
      </c>
      <c r="K202" s="30">
        <v>992.78</v>
      </c>
      <c r="L202" s="30">
        <v>478.51</v>
      </c>
      <c r="M202" s="30">
        <v>127.39</v>
      </c>
      <c r="N202" s="30">
        <v>746.39</v>
      </c>
      <c r="O202" s="29"/>
      <c r="P202" s="30">
        <v>59938.05</v>
      </c>
    </row>
    <row r="203" spans="1:16" x14ac:dyDescent="0.3">
      <c r="A203" s="25" t="s">
        <v>277</v>
      </c>
      <c r="B203" s="30">
        <v>23169.89</v>
      </c>
      <c r="C203" s="30">
        <v>7210.38</v>
      </c>
      <c r="D203" s="30">
        <v>330.75</v>
      </c>
      <c r="E203" s="30">
        <v>4663</v>
      </c>
      <c r="F203" s="30">
        <v>11.42</v>
      </c>
      <c r="G203" s="30">
        <v>297.27</v>
      </c>
      <c r="H203" s="30">
        <v>13644.51</v>
      </c>
      <c r="I203" s="30">
        <v>234.57</v>
      </c>
      <c r="J203" s="30">
        <v>2218.21</v>
      </c>
      <c r="K203" s="30">
        <v>937.7</v>
      </c>
      <c r="L203" s="30">
        <v>445.19</v>
      </c>
      <c r="M203" s="30">
        <v>124.98</v>
      </c>
      <c r="N203" s="30">
        <v>669.24</v>
      </c>
      <c r="O203" s="29"/>
      <c r="P203" s="30">
        <v>53957.11</v>
      </c>
    </row>
    <row r="204" spans="1:16" x14ac:dyDescent="0.3">
      <c r="A204" s="25" t="s">
        <v>278</v>
      </c>
      <c r="B204" s="30">
        <v>24607.439999999999</v>
      </c>
      <c r="C204" s="30">
        <v>7763.45</v>
      </c>
      <c r="D204" s="30">
        <v>350.51</v>
      </c>
      <c r="E204" s="30">
        <v>4847.1400000000003</v>
      </c>
      <c r="F204" s="30">
        <v>13.3</v>
      </c>
      <c r="G204" s="30">
        <v>305.77999999999997</v>
      </c>
      <c r="H204" s="30">
        <v>13978.97</v>
      </c>
      <c r="I204" s="30">
        <v>256.62</v>
      </c>
      <c r="J204" s="30">
        <v>2332.06</v>
      </c>
      <c r="K204" s="30">
        <v>1009.11</v>
      </c>
      <c r="L204" s="30">
        <v>472.42</v>
      </c>
      <c r="M204" s="30">
        <v>137.41</v>
      </c>
      <c r="N204" s="30">
        <v>716.79</v>
      </c>
      <c r="O204" s="29"/>
      <c r="P204" s="30">
        <v>56791</v>
      </c>
    </row>
    <row r="205" spans="1:16" x14ac:dyDescent="0.3">
      <c r="A205" s="25" t="s">
        <v>279</v>
      </c>
      <c r="B205" s="30">
        <v>23737.99</v>
      </c>
      <c r="C205" s="30">
        <v>7549.39</v>
      </c>
      <c r="D205" s="30">
        <v>338.89</v>
      </c>
      <c r="E205" s="30">
        <v>4858.0600000000004</v>
      </c>
      <c r="F205" s="30">
        <v>15.05</v>
      </c>
      <c r="G205" s="30">
        <v>305.06</v>
      </c>
      <c r="H205" s="30">
        <v>13555.77</v>
      </c>
      <c r="I205" s="30">
        <v>262.11</v>
      </c>
      <c r="J205" s="30">
        <v>2316.85</v>
      </c>
      <c r="K205" s="30">
        <v>1027.45</v>
      </c>
      <c r="L205" s="30">
        <v>482.39</v>
      </c>
      <c r="M205" s="30">
        <v>142.22</v>
      </c>
      <c r="N205" s="30">
        <v>735.23</v>
      </c>
      <c r="O205" s="29"/>
      <c r="P205" s="30">
        <v>55326.44</v>
      </c>
    </row>
    <row r="206" spans="1:16" x14ac:dyDescent="0.3">
      <c r="A206" s="25" t="s">
        <v>280</v>
      </c>
      <c r="B206" s="30">
        <v>26698.09</v>
      </c>
      <c r="C206" s="30">
        <v>8478.41</v>
      </c>
      <c r="D206" s="30">
        <v>379.16</v>
      </c>
      <c r="E206" s="30">
        <v>5630.46</v>
      </c>
      <c r="F206" s="30">
        <v>18.79</v>
      </c>
      <c r="G206" s="30">
        <v>354.6</v>
      </c>
      <c r="H206" s="30">
        <v>16349.77</v>
      </c>
      <c r="I206" s="30">
        <v>302.05</v>
      </c>
      <c r="J206" s="30">
        <v>2580.67</v>
      </c>
      <c r="K206" s="30">
        <v>1206.58</v>
      </c>
      <c r="L206" s="30">
        <v>552.66</v>
      </c>
      <c r="M206" s="30">
        <v>161.84</v>
      </c>
      <c r="N206" s="30">
        <v>896.15</v>
      </c>
      <c r="O206" s="29"/>
      <c r="P206" s="30">
        <v>63609.23</v>
      </c>
    </row>
    <row r="207" spans="1:16" x14ac:dyDescent="0.3">
      <c r="A207" s="25" t="s">
        <v>281</v>
      </c>
      <c r="B207" s="30">
        <v>25028.09</v>
      </c>
      <c r="C207" s="30">
        <v>7917.4</v>
      </c>
      <c r="D207" s="30">
        <v>355.27</v>
      </c>
      <c r="E207" s="30">
        <v>5595.39</v>
      </c>
      <c r="F207" s="30">
        <v>21.26</v>
      </c>
      <c r="G207" s="30">
        <v>356.54</v>
      </c>
      <c r="H207" s="30">
        <v>16101.71</v>
      </c>
      <c r="I207" s="30">
        <v>304.18</v>
      </c>
      <c r="J207" s="30">
        <v>2588.0700000000002</v>
      </c>
      <c r="K207" s="30">
        <v>1207.6300000000001</v>
      </c>
      <c r="L207" s="30">
        <v>565.77</v>
      </c>
      <c r="M207" s="30">
        <v>168.29</v>
      </c>
      <c r="N207" s="30">
        <v>915.94</v>
      </c>
      <c r="O207" s="29"/>
      <c r="P207" s="30">
        <v>61125.54</v>
      </c>
    </row>
    <row r="208" spans="1:16" x14ac:dyDescent="0.3">
      <c r="A208" s="25" t="s">
        <v>282</v>
      </c>
      <c r="B208" s="30">
        <v>24652.04</v>
      </c>
      <c r="C208" s="30">
        <v>7696.73</v>
      </c>
      <c r="D208" s="30">
        <v>346.08</v>
      </c>
      <c r="E208" s="30">
        <v>5672.21</v>
      </c>
      <c r="F208" s="30">
        <v>23.8</v>
      </c>
      <c r="G208" s="30">
        <v>361.72</v>
      </c>
      <c r="H208" s="30">
        <v>16705.39</v>
      </c>
      <c r="I208" s="30">
        <v>311.62</v>
      </c>
      <c r="J208" s="30">
        <v>2645.01</v>
      </c>
      <c r="K208" s="30">
        <v>1273.82</v>
      </c>
      <c r="L208" s="30">
        <v>582.5</v>
      </c>
      <c r="M208" s="30">
        <v>177.2</v>
      </c>
      <c r="N208" s="30">
        <v>954.08</v>
      </c>
      <c r="O208" s="29"/>
      <c r="P208" s="30">
        <v>61402.21</v>
      </c>
    </row>
    <row r="209" spans="1:16" x14ac:dyDescent="0.3">
      <c r="A209" s="25" t="s">
        <v>283</v>
      </c>
      <c r="B209" s="30">
        <v>24656.28</v>
      </c>
      <c r="C209" s="30">
        <v>7557.8</v>
      </c>
      <c r="D209" s="30">
        <v>339.44</v>
      </c>
      <c r="E209" s="30">
        <v>5577.4</v>
      </c>
      <c r="F209" s="30">
        <v>25.19</v>
      </c>
      <c r="G209" s="30">
        <v>356.1</v>
      </c>
      <c r="H209" s="30">
        <v>17386.900000000001</v>
      </c>
      <c r="I209" s="30">
        <v>314.97000000000003</v>
      </c>
      <c r="J209" s="30">
        <v>2659.62</v>
      </c>
      <c r="K209" s="30">
        <v>1335.19</v>
      </c>
      <c r="L209" s="30">
        <v>583.98</v>
      </c>
      <c r="M209" s="30">
        <v>181.76</v>
      </c>
      <c r="N209" s="30">
        <v>973.51</v>
      </c>
      <c r="O209" s="29"/>
      <c r="P209" s="30">
        <v>61948.160000000003</v>
      </c>
    </row>
    <row r="210" spans="1:16" x14ac:dyDescent="0.3">
      <c r="A210" s="25" t="s">
        <v>284</v>
      </c>
      <c r="B210" s="30">
        <v>28056.89</v>
      </c>
      <c r="C210" s="30">
        <v>8500.0499999999993</v>
      </c>
      <c r="D210" s="30">
        <v>379</v>
      </c>
      <c r="E210" s="30">
        <v>5912.98</v>
      </c>
      <c r="F210" s="30">
        <v>27.47</v>
      </c>
      <c r="G210" s="30">
        <v>381.93</v>
      </c>
      <c r="H210" s="30">
        <v>20256.16</v>
      </c>
      <c r="I210" s="30">
        <v>347.54</v>
      </c>
      <c r="J210" s="30">
        <v>2878.23</v>
      </c>
      <c r="K210" s="30">
        <v>1530.66</v>
      </c>
      <c r="L210" s="30">
        <v>627.86</v>
      </c>
      <c r="M210" s="30">
        <v>197.15</v>
      </c>
      <c r="N210" s="30">
        <v>1090.42</v>
      </c>
      <c r="O210" s="29"/>
      <c r="P210" s="30">
        <v>70186.33</v>
      </c>
    </row>
    <row r="211" spans="1:16" x14ac:dyDescent="0.3">
      <c r="A211" s="25" t="s">
        <v>285</v>
      </c>
      <c r="B211" s="30">
        <v>26703.71</v>
      </c>
      <c r="C211" s="30">
        <v>8050.36</v>
      </c>
      <c r="D211" s="30">
        <v>358.62</v>
      </c>
      <c r="E211" s="30">
        <v>5168.59</v>
      </c>
      <c r="F211" s="30">
        <v>27.97</v>
      </c>
      <c r="G211" s="30">
        <v>361.53</v>
      </c>
      <c r="H211" s="30">
        <v>19055.419999999998</v>
      </c>
      <c r="I211" s="30">
        <v>337.13</v>
      </c>
      <c r="J211" s="30">
        <v>2749.16</v>
      </c>
      <c r="K211" s="30">
        <v>1409.84</v>
      </c>
      <c r="L211" s="30">
        <v>604.54999999999995</v>
      </c>
      <c r="M211" s="30">
        <v>197.92</v>
      </c>
      <c r="N211" s="30">
        <v>1003.62</v>
      </c>
      <c r="O211" s="29"/>
      <c r="P211" s="30">
        <v>66028.42</v>
      </c>
    </row>
    <row r="212" spans="1:16" x14ac:dyDescent="0.3">
      <c r="A212" s="25" t="s">
        <v>286</v>
      </c>
      <c r="B212" s="30">
        <v>25453.54</v>
      </c>
      <c r="C212" s="30">
        <v>7781.1</v>
      </c>
      <c r="D212" s="30">
        <v>345.96</v>
      </c>
      <c r="E212" s="30">
        <v>4928.92</v>
      </c>
      <c r="F212" s="30">
        <v>29.66</v>
      </c>
      <c r="G212" s="30">
        <v>359.81</v>
      </c>
      <c r="H212" s="30">
        <v>18334.099999999999</v>
      </c>
      <c r="I212" s="30">
        <v>350.4</v>
      </c>
      <c r="J212" s="30">
        <v>2757.08</v>
      </c>
      <c r="K212" s="30">
        <v>1445.45</v>
      </c>
      <c r="L212" s="30">
        <v>617.49</v>
      </c>
      <c r="M212" s="30">
        <v>208.26</v>
      </c>
      <c r="N212" s="30">
        <v>968.87</v>
      </c>
      <c r="O212" s="29"/>
      <c r="P212" s="30">
        <v>63580.65</v>
      </c>
    </row>
    <row r="213" spans="1:16" x14ac:dyDescent="0.3">
      <c r="A213" s="25" t="s">
        <v>287</v>
      </c>
      <c r="B213" s="30">
        <v>25862.61</v>
      </c>
      <c r="C213" s="30">
        <v>8199.4699999999993</v>
      </c>
      <c r="D213" s="30">
        <v>361.53</v>
      </c>
      <c r="E213" s="30">
        <v>4976.84</v>
      </c>
      <c r="F213" s="30">
        <v>32.659999999999997</v>
      </c>
      <c r="G213" s="30">
        <v>383.44</v>
      </c>
      <c r="H213" s="30">
        <v>18692.54</v>
      </c>
      <c r="I213" s="30">
        <v>377.43</v>
      </c>
      <c r="J213" s="30">
        <v>2849.28</v>
      </c>
      <c r="K213" s="30">
        <v>1531.23</v>
      </c>
      <c r="L213" s="30">
        <v>645.77</v>
      </c>
      <c r="M213" s="30">
        <v>222.51</v>
      </c>
      <c r="N213" s="30">
        <v>998.61</v>
      </c>
      <c r="O213" s="29"/>
      <c r="P213" s="30">
        <v>65133.919999999998</v>
      </c>
    </row>
    <row r="214" spans="1:16" x14ac:dyDescent="0.3">
      <c r="A214" s="25" t="s">
        <v>288</v>
      </c>
      <c r="B214" s="30">
        <v>29292.639999999999</v>
      </c>
      <c r="C214" s="30">
        <v>9614.7099999999991</v>
      </c>
      <c r="D214" s="30">
        <v>419.4</v>
      </c>
      <c r="E214" s="30">
        <v>5573.31</v>
      </c>
      <c r="F214" s="30">
        <v>38.92</v>
      </c>
      <c r="G214" s="30">
        <v>448.32</v>
      </c>
      <c r="H214" s="30">
        <v>21314.61</v>
      </c>
      <c r="I214" s="30">
        <v>432.45</v>
      </c>
      <c r="J214" s="30">
        <v>3192.04</v>
      </c>
      <c r="K214" s="30">
        <v>1762.31</v>
      </c>
      <c r="L214" s="30">
        <v>714.99</v>
      </c>
      <c r="M214" s="30">
        <v>255.05</v>
      </c>
      <c r="N214" s="30">
        <v>1149.19</v>
      </c>
      <c r="O214" s="29"/>
      <c r="P214" s="30">
        <v>74207.95</v>
      </c>
    </row>
    <row r="215" spans="1:16" x14ac:dyDescent="0.3">
      <c r="A215" s="25" t="s">
        <v>289</v>
      </c>
      <c r="B215" s="30">
        <v>28485.94</v>
      </c>
      <c r="C215" s="30">
        <v>9670.48</v>
      </c>
      <c r="D215" s="30">
        <v>423.37</v>
      </c>
      <c r="E215" s="30">
        <v>5239.74</v>
      </c>
      <c r="F215" s="30">
        <v>43.55</v>
      </c>
      <c r="G215" s="30">
        <v>467.43</v>
      </c>
      <c r="H215" s="30">
        <v>20637.34</v>
      </c>
      <c r="I215" s="30">
        <v>430.61</v>
      </c>
      <c r="J215" s="30">
        <v>3209.82</v>
      </c>
      <c r="K215" s="30">
        <v>1650.07</v>
      </c>
      <c r="L215" s="30">
        <v>700.7</v>
      </c>
      <c r="M215" s="30">
        <v>273.41000000000003</v>
      </c>
      <c r="N215" s="30">
        <v>1162.1600000000001</v>
      </c>
      <c r="O215" s="29"/>
      <c r="P215" s="30">
        <v>72394.63</v>
      </c>
    </row>
    <row r="216" spans="1:16" x14ac:dyDescent="0.3">
      <c r="A216" s="25" t="s">
        <v>290</v>
      </c>
      <c r="B216" s="30">
        <v>28627.08</v>
      </c>
      <c r="C216" s="30">
        <v>9870.44</v>
      </c>
      <c r="D216" s="30">
        <v>423.2</v>
      </c>
      <c r="E216" s="30">
        <v>5495.12</v>
      </c>
      <c r="F216" s="30">
        <v>48.89</v>
      </c>
      <c r="G216" s="30">
        <v>502.65</v>
      </c>
      <c r="H216" s="30">
        <v>22023.62</v>
      </c>
      <c r="I216" s="30">
        <v>435.45</v>
      </c>
      <c r="J216" s="30">
        <v>3429.09</v>
      </c>
      <c r="K216" s="30">
        <v>1768.51</v>
      </c>
      <c r="L216" s="30">
        <v>699.58</v>
      </c>
      <c r="M216" s="30">
        <v>298.45</v>
      </c>
      <c r="N216" s="30">
        <v>1241.56</v>
      </c>
      <c r="O216" s="29"/>
      <c r="P216" s="30">
        <v>74863.64</v>
      </c>
    </row>
    <row r="217" spans="1:16" x14ac:dyDescent="0.3">
      <c r="A217" s="25" t="s">
        <v>291</v>
      </c>
      <c r="B217" s="30">
        <v>27542.36</v>
      </c>
      <c r="C217" s="30">
        <v>9458.67</v>
      </c>
      <c r="D217" s="30">
        <v>398.92</v>
      </c>
      <c r="E217" s="30">
        <v>5479.1</v>
      </c>
      <c r="F217" s="30">
        <v>50.8</v>
      </c>
      <c r="G217" s="30">
        <v>504.84</v>
      </c>
      <c r="H217" s="30">
        <v>22730.13</v>
      </c>
      <c r="I217" s="30">
        <v>403.02</v>
      </c>
      <c r="J217" s="30">
        <v>3502.02</v>
      </c>
      <c r="K217" s="30">
        <v>1805.87</v>
      </c>
      <c r="L217" s="30">
        <v>649.16999999999996</v>
      </c>
      <c r="M217" s="30">
        <v>306.33999999999997</v>
      </c>
      <c r="N217" s="30">
        <v>1272.22</v>
      </c>
      <c r="O217" s="29"/>
      <c r="P217" s="30">
        <v>74103.460000000006</v>
      </c>
    </row>
    <row r="218" spans="1:16" x14ac:dyDescent="0.3">
      <c r="A218" s="25" t="s">
        <v>292</v>
      </c>
      <c r="B218" s="30">
        <v>30471.74</v>
      </c>
      <c r="C218" s="30">
        <v>10250.299999999999</v>
      </c>
      <c r="D218" s="30">
        <v>427.7</v>
      </c>
      <c r="E218" s="30">
        <v>5942.69</v>
      </c>
      <c r="F218" s="30">
        <v>55.27</v>
      </c>
      <c r="G218" s="30">
        <v>542</v>
      </c>
      <c r="H218" s="30">
        <v>25943.31</v>
      </c>
      <c r="I218" s="30">
        <v>396.62</v>
      </c>
      <c r="J218" s="30">
        <v>3848.64</v>
      </c>
      <c r="K218" s="30">
        <v>2000.4</v>
      </c>
      <c r="L218" s="30">
        <v>650.49</v>
      </c>
      <c r="M218" s="30">
        <v>332.01</v>
      </c>
      <c r="N218" s="30">
        <v>1432.06</v>
      </c>
      <c r="O218" s="29"/>
      <c r="P218" s="30">
        <v>82293.240000000005</v>
      </c>
    </row>
    <row r="219" spans="1:16" x14ac:dyDescent="0.3">
      <c r="A219" s="25" t="s">
        <v>293</v>
      </c>
      <c r="B219" s="30">
        <v>30062.43</v>
      </c>
      <c r="C219" s="30">
        <v>9869.83</v>
      </c>
      <c r="D219" s="30">
        <v>416.47</v>
      </c>
      <c r="E219" s="30">
        <v>5487.8</v>
      </c>
      <c r="F219" s="30">
        <v>55.74</v>
      </c>
      <c r="G219" s="30">
        <v>492.04</v>
      </c>
      <c r="H219" s="30">
        <v>24980.18</v>
      </c>
      <c r="I219" s="30">
        <v>354.86</v>
      </c>
      <c r="J219" s="30">
        <v>3889.57</v>
      </c>
      <c r="K219" s="30">
        <v>1706.91</v>
      </c>
      <c r="L219" s="30">
        <v>587.6</v>
      </c>
      <c r="M219" s="30">
        <v>333.06</v>
      </c>
      <c r="N219" s="30">
        <v>1425.94</v>
      </c>
      <c r="O219" s="29"/>
      <c r="P219" s="30">
        <v>79662.44</v>
      </c>
    </row>
    <row r="220" spans="1:16" x14ac:dyDescent="0.3">
      <c r="A220" s="25" t="s">
        <v>294</v>
      </c>
      <c r="B220" s="30">
        <v>28631.1</v>
      </c>
      <c r="C220" s="30">
        <v>9631.5300000000007</v>
      </c>
      <c r="D220" s="30">
        <v>396.47</v>
      </c>
      <c r="E220" s="30">
        <v>5217.99</v>
      </c>
      <c r="F220" s="30">
        <v>60.06</v>
      </c>
      <c r="G220" s="30">
        <v>511.5</v>
      </c>
      <c r="H220" s="30">
        <v>23739.08</v>
      </c>
      <c r="I220" s="30">
        <v>317.89999999999998</v>
      </c>
      <c r="J220" s="30">
        <v>3859.06</v>
      </c>
      <c r="K220" s="30">
        <v>1651.18</v>
      </c>
      <c r="L220" s="30">
        <v>609.37</v>
      </c>
      <c r="M220" s="30">
        <v>343.66</v>
      </c>
      <c r="N220" s="30">
        <v>1381.51</v>
      </c>
      <c r="O220" s="29"/>
      <c r="P220" s="30">
        <v>76350.41</v>
      </c>
    </row>
    <row r="221" spans="1:16" x14ac:dyDescent="0.3">
      <c r="A221" s="25" t="s">
        <v>295</v>
      </c>
      <c r="B221" s="30">
        <v>29303.23</v>
      </c>
      <c r="C221" s="30">
        <v>9979.9599999999991</v>
      </c>
      <c r="D221" s="30">
        <v>412.18</v>
      </c>
      <c r="E221" s="30">
        <v>5012.25</v>
      </c>
      <c r="F221" s="30">
        <v>65.34</v>
      </c>
      <c r="G221" s="30">
        <v>507.96</v>
      </c>
      <c r="H221" s="30">
        <v>22106.78</v>
      </c>
      <c r="I221" s="30">
        <v>306.88</v>
      </c>
      <c r="J221" s="30">
        <v>3831.92</v>
      </c>
      <c r="K221" s="30">
        <v>1615.74</v>
      </c>
      <c r="L221" s="30">
        <v>641.64</v>
      </c>
      <c r="M221" s="30">
        <v>352.44</v>
      </c>
      <c r="N221" s="30">
        <v>1367.66</v>
      </c>
      <c r="O221" s="29"/>
      <c r="P221" s="30">
        <v>75503.97</v>
      </c>
    </row>
    <row r="222" spans="1:16" x14ac:dyDescent="0.3">
      <c r="A222" s="25" t="s">
        <v>296</v>
      </c>
      <c r="B222" s="30">
        <v>34419.599999999999</v>
      </c>
      <c r="C222" s="30">
        <v>11753.18</v>
      </c>
      <c r="D222" s="30">
        <v>488.91</v>
      </c>
      <c r="E222" s="30">
        <v>5372.55</v>
      </c>
      <c r="F222" s="30">
        <v>76.8</v>
      </c>
      <c r="G222" s="30">
        <v>554.32000000000005</v>
      </c>
      <c r="H222" s="30">
        <v>23271.25</v>
      </c>
      <c r="I222" s="30">
        <v>343.52</v>
      </c>
      <c r="J222" s="30">
        <v>4073.85</v>
      </c>
      <c r="K222" s="30">
        <v>1716.42</v>
      </c>
      <c r="L222" s="30">
        <v>742.19</v>
      </c>
      <c r="M222" s="30">
        <v>389.3</v>
      </c>
      <c r="N222" s="30">
        <v>1492.98</v>
      </c>
      <c r="O222" s="29"/>
      <c r="P222" s="30">
        <v>84694.87</v>
      </c>
    </row>
    <row r="223" spans="1:16" x14ac:dyDescent="0.3">
      <c r="A223" s="25" t="s">
        <v>297</v>
      </c>
      <c r="B223" s="30">
        <v>35582.449999999997</v>
      </c>
      <c r="C223" s="30">
        <v>12214.69</v>
      </c>
      <c r="D223" s="30">
        <v>512.01</v>
      </c>
      <c r="E223" s="30">
        <v>5333.34</v>
      </c>
      <c r="F223" s="30">
        <v>80.739999999999995</v>
      </c>
      <c r="G223" s="30">
        <v>567.70000000000005</v>
      </c>
      <c r="H223" s="30">
        <v>22545.27</v>
      </c>
      <c r="I223" s="30">
        <v>364.12</v>
      </c>
      <c r="J223" s="30">
        <v>4078</v>
      </c>
      <c r="K223" s="30">
        <v>1604.36</v>
      </c>
      <c r="L223" s="30">
        <v>807.5</v>
      </c>
      <c r="M223" s="30">
        <v>399.58</v>
      </c>
      <c r="N223" s="30">
        <v>1497.62</v>
      </c>
      <c r="O223" s="29"/>
      <c r="P223" s="30">
        <v>85587.39</v>
      </c>
    </row>
    <row r="224" spans="1:16" x14ac:dyDescent="0.3">
      <c r="A224" s="25" t="s">
        <v>298</v>
      </c>
      <c r="B224" s="30">
        <v>35003.24</v>
      </c>
      <c r="C224" s="30">
        <v>11909.77</v>
      </c>
      <c r="D224" s="30">
        <v>503.72</v>
      </c>
      <c r="E224" s="30">
        <v>5379.19</v>
      </c>
      <c r="F224" s="30">
        <v>93.79</v>
      </c>
      <c r="G224" s="30">
        <v>584.1</v>
      </c>
      <c r="H224" s="30">
        <v>23113.62</v>
      </c>
      <c r="I224" s="30">
        <v>391.6</v>
      </c>
      <c r="J224" s="30">
        <v>4073.74</v>
      </c>
      <c r="K224" s="30">
        <v>1560.77</v>
      </c>
      <c r="L224" s="30">
        <v>865.54</v>
      </c>
      <c r="M224" s="30">
        <v>442.21</v>
      </c>
      <c r="N224" s="30">
        <v>1493.19</v>
      </c>
      <c r="O224" s="29"/>
      <c r="P224" s="30">
        <v>85414.49</v>
      </c>
    </row>
    <row r="225" spans="1:16" x14ac:dyDescent="0.3">
      <c r="A225" s="25" t="s">
        <v>299</v>
      </c>
      <c r="B225" s="30">
        <v>36713.589999999997</v>
      </c>
      <c r="C225" s="30">
        <v>12112.87</v>
      </c>
      <c r="D225" s="30">
        <v>516.76</v>
      </c>
      <c r="E225" s="30">
        <v>5831.45</v>
      </c>
      <c r="F225" s="30">
        <v>101.46</v>
      </c>
      <c r="G225" s="30">
        <v>623.46</v>
      </c>
      <c r="H225" s="30">
        <v>26539.01</v>
      </c>
      <c r="I225" s="30">
        <v>443.38</v>
      </c>
      <c r="J225" s="30">
        <v>4259.66</v>
      </c>
      <c r="K225" s="30">
        <v>1600.61</v>
      </c>
      <c r="L225" s="30">
        <v>938.7</v>
      </c>
      <c r="M225" s="30">
        <v>485.98</v>
      </c>
      <c r="N225" s="30">
        <v>1593.2</v>
      </c>
      <c r="O225" s="29"/>
      <c r="P225" s="30">
        <v>91760.13</v>
      </c>
    </row>
    <row r="226" spans="1:16" x14ac:dyDescent="0.3">
      <c r="A226" s="25" t="s">
        <v>300</v>
      </c>
      <c r="B226" s="30">
        <v>38419.589999999997</v>
      </c>
      <c r="C226" s="30">
        <v>12237.81</v>
      </c>
      <c r="D226" s="30">
        <v>526.54999999999995</v>
      </c>
      <c r="E226" s="30">
        <v>6402.18</v>
      </c>
      <c r="F226" s="30">
        <v>110.22</v>
      </c>
      <c r="G226" s="30">
        <v>674.62</v>
      </c>
      <c r="H226" s="30">
        <v>30674.44</v>
      </c>
      <c r="I226" s="30">
        <v>497.73</v>
      </c>
      <c r="J226" s="30">
        <v>4557.8599999999997</v>
      </c>
      <c r="K226" s="30">
        <v>1671.47</v>
      </c>
      <c r="L226" s="30">
        <v>1023.44</v>
      </c>
      <c r="M226" s="30">
        <v>546.03</v>
      </c>
      <c r="N226" s="30">
        <v>1727.26</v>
      </c>
      <c r="O226" s="29"/>
      <c r="P226" s="30">
        <v>99069.2</v>
      </c>
    </row>
    <row r="227" spans="1:16" x14ac:dyDescent="0.3">
      <c r="A227" s="25" t="s">
        <v>301</v>
      </c>
      <c r="B227" s="30">
        <v>36317.550000000003</v>
      </c>
      <c r="C227" s="30">
        <v>11219.68</v>
      </c>
      <c r="D227" s="30">
        <v>487.22</v>
      </c>
      <c r="E227" s="30">
        <v>6496.78</v>
      </c>
      <c r="F227" s="30">
        <v>114.9</v>
      </c>
      <c r="G227" s="30">
        <v>687.37</v>
      </c>
      <c r="H227" s="30">
        <v>32001.5</v>
      </c>
      <c r="I227" s="30">
        <v>507.99</v>
      </c>
      <c r="J227" s="30">
        <v>4627.96</v>
      </c>
      <c r="K227" s="30">
        <v>1638.93</v>
      </c>
      <c r="L227" s="30">
        <v>1053.18</v>
      </c>
      <c r="M227" s="30">
        <v>587.48</v>
      </c>
      <c r="N227" s="30">
        <v>1738.14</v>
      </c>
      <c r="O227" s="29"/>
      <c r="P227" s="30">
        <v>97478.65</v>
      </c>
    </row>
    <row r="228" spans="1:16" x14ac:dyDescent="0.3">
      <c r="A228" s="25" t="s">
        <v>302</v>
      </c>
      <c r="B228" s="30">
        <v>34176.94</v>
      </c>
      <c r="C228" s="30">
        <v>10338.65</v>
      </c>
      <c r="D228" s="30">
        <v>452.98</v>
      </c>
      <c r="E228" s="30">
        <v>6517.37</v>
      </c>
      <c r="F228" s="30">
        <v>124.14</v>
      </c>
      <c r="G228" s="30">
        <v>704.22</v>
      </c>
      <c r="H228" s="30">
        <v>32314.39</v>
      </c>
      <c r="I228" s="30">
        <v>496.85</v>
      </c>
      <c r="J228" s="30">
        <v>4743.87</v>
      </c>
      <c r="K228" s="30">
        <v>1615.86</v>
      </c>
      <c r="L228" s="30">
        <v>1082.24</v>
      </c>
      <c r="M228" s="30">
        <v>639.44000000000005</v>
      </c>
      <c r="N228" s="30">
        <v>1744.76</v>
      </c>
      <c r="O228" s="29"/>
      <c r="P228" s="30">
        <v>94951.7</v>
      </c>
    </row>
    <row r="229" spans="1:16" x14ac:dyDescent="0.3">
      <c r="A229" s="25" t="s">
        <v>303</v>
      </c>
      <c r="B229" s="30">
        <v>36287.589999999997</v>
      </c>
      <c r="C229" s="30">
        <v>10862.8</v>
      </c>
      <c r="D229" s="30">
        <v>476.5</v>
      </c>
      <c r="E229" s="30">
        <v>6781.13</v>
      </c>
      <c r="F229" s="30">
        <v>141.63</v>
      </c>
      <c r="G229" s="30">
        <v>744.05</v>
      </c>
      <c r="H229" s="30">
        <v>33080.660000000003</v>
      </c>
      <c r="I229" s="30">
        <v>482.92</v>
      </c>
      <c r="J229" s="30">
        <v>5021.3900000000003</v>
      </c>
      <c r="K229" s="30">
        <v>1671.71</v>
      </c>
      <c r="L229" s="30">
        <v>1127.17</v>
      </c>
      <c r="M229" s="30">
        <v>706.81</v>
      </c>
      <c r="N229" s="30">
        <v>1841.21</v>
      </c>
      <c r="O229" s="29"/>
      <c r="P229" s="30">
        <v>99225.57</v>
      </c>
    </row>
    <row r="230" spans="1:16" x14ac:dyDescent="0.3">
      <c r="A230" s="25" t="s">
        <v>304</v>
      </c>
      <c r="B230" s="30">
        <v>40748.17</v>
      </c>
      <c r="C230" s="30">
        <v>12156.51</v>
      </c>
      <c r="D230" s="30">
        <v>531.41</v>
      </c>
      <c r="E230" s="30">
        <v>7232.86</v>
      </c>
      <c r="F230" s="30">
        <v>168.63</v>
      </c>
      <c r="G230" s="30">
        <v>807.34</v>
      </c>
      <c r="H230" s="30">
        <v>34419.85</v>
      </c>
      <c r="I230" s="30">
        <v>478.82</v>
      </c>
      <c r="J230" s="30">
        <v>5437.39</v>
      </c>
      <c r="K230" s="30">
        <v>1781.7</v>
      </c>
      <c r="L230" s="30">
        <v>1199.76</v>
      </c>
      <c r="M230" s="30">
        <v>798.55</v>
      </c>
      <c r="N230" s="30">
        <v>1991.05</v>
      </c>
      <c r="O230" s="29"/>
      <c r="P230" s="30">
        <v>107752.04</v>
      </c>
    </row>
    <row r="231" spans="1:16" x14ac:dyDescent="0.3">
      <c r="A231" s="25" t="s">
        <v>305</v>
      </c>
      <c r="B231" s="30">
        <v>40069.07</v>
      </c>
      <c r="C231" s="30">
        <v>11939.42</v>
      </c>
      <c r="D231" s="30">
        <v>520.89</v>
      </c>
      <c r="E231" s="30">
        <v>7049.8</v>
      </c>
      <c r="F231" s="30">
        <v>188.8</v>
      </c>
      <c r="G231" s="30">
        <v>812.19</v>
      </c>
      <c r="H231" s="30">
        <v>32357.42</v>
      </c>
      <c r="I231" s="30">
        <v>445.63</v>
      </c>
      <c r="J231" s="30">
        <v>5441.27</v>
      </c>
      <c r="K231" s="30">
        <v>1731.86</v>
      </c>
      <c r="L231" s="30">
        <v>1195.5999999999999</v>
      </c>
      <c r="M231" s="30">
        <v>847.1</v>
      </c>
      <c r="N231" s="30">
        <v>1933.02</v>
      </c>
      <c r="O231" s="29"/>
      <c r="P231" s="30">
        <v>104532.07</v>
      </c>
    </row>
    <row r="232" spans="1:16" x14ac:dyDescent="0.3">
      <c r="A232" s="25" t="s">
        <v>306</v>
      </c>
      <c r="B232" s="30">
        <v>39912.85</v>
      </c>
      <c r="C232" s="30">
        <v>11838.7</v>
      </c>
      <c r="D232" s="30">
        <v>514.53</v>
      </c>
      <c r="E232" s="30">
        <v>6952.61</v>
      </c>
      <c r="F232" s="30">
        <v>208.11</v>
      </c>
      <c r="G232" s="30">
        <v>820.23</v>
      </c>
      <c r="H232" s="30">
        <v>31078.65</v>
      </c>
      <c r="I232" s="30">
        <v>442.23</v>
      </c>
      <c r="J232" s="30">
        <v>5460.84</v>
      </c>
      <c r="K232" s="30">
        <v>1693.72</v>
      </c>
      <c r="L232" s="30">
        <v>1209.77</v>
      </c>
      <c r="M232" s="30">
        <v>891.91</v>
      </c>
      <c r="N232" s="30">
        <v>1870.84</v>
      </c>
      <c r="O232" s="29"/>
      <c r="P232" s="30">
        <v>102894.98</v>
      </c>
    </row>
    <row r="233" spans="1:16" x14ac:dyDescent="0.3">
      <c r="A233" s="25" t="s">
        <v>307</v>
      </c>
      <c r="B233" s="30">
        <v>41901.78</v>
      </c>
      <c r="C233" s="30">
        <v>12295.79</v>
      </c>
      <c r="D233" s="30">
        <v>530.92999999999995</v>
      </c>
      <c r="E233" s="30">
        <v>6941.84</v>
      </c>
      <c r="F233" s="30">
        <v>217.9</v>
      </c>
      <c r="G233" s="30">
        <v>821.6</v>
      </c>
      <c r="H233" s="30">
        <v>31238.18</v>
      </c>
      <c r="I233" s="30">
        <v>471.22</v>
      </c>
      <c r="J233" s="30">
        <v>5444.92</v>
      </c>
      <c r="K233" s="30">
        <v>1676.28</v>
      </c>
      <c r="L233" s="30">
        <v>1227.78</v>
      </c>
      <c r="M233" s="30">
        <v>907.3</v>
      </c>
      <c r="N233" s="30">
        <v>1834.97</v>
      </c>
      <c r="O233" s="29"/>
      <c r="P233" s="30">
        <v>105510.5</v>
      </c>
    </row>
    <row r="234" spans="1:16" x14ac:dyDescent="0.3">
      <c r="A234" s="25" t="s">
        <v>308</v>
      </c>
      <c r="B234" s="30">
        <v>45038.87</v>
      </c>
      <c r="C234" s="30">
        <v>13059.73</v>
      </c>
      <c r="D234" s="30">
        <v>561.29999999999995</v>
      </c>
      <c r="E234" s="30">
        <v>7028.73</v>
      </c>
      <c r="F234" s="30">
        <v>225.34</v>
      </c>
      <c r="G234" s="30">
        <v>832.07</v>
      </c>
      <c r="H234" s="30">
        <v>32323.52</v>
      </c>
      <c r="I234" s="30">
        <v>525.21</v>
      </c>
      <c r="J234" s="30">
        <v>5537.09</v>
      </c>
      <c r="K234" s="30">
        <v>1696.55</v>
      </c>
      <c r="L234" s="30">
        <v>1278.6300000000001</v>
      </c>
      <c r="M234" s="30">
        <v>923.8</v>
      </c>
      <c r="N234" s="30">
        <v>1837.86</v>
      </c>
      <c r="O234" s="29"/>
      <c r="P234" s="30">
        <v>110868.7</v>
      </c>
    </row>
    <row r="235" spans="1:16" x14ac:dyDescent="0.3">
      <c r="A235" s="25" t="s">
        <v>309</v>
      </c>
      <c r="B235" s="30">
        <v>41619.800000000003</v>
      </c>
      <c r="C235" s="30">
        <v>11979.67</v>
      </c>
      <c r="D235" s="30">
        <v>514.42999999999995</v>
      </c>
      <c r="E235" s="30">
        <v>6299.54</v>
      </c>
      <c r="F235" s="30">
        <v>213.74</v>
      </c>
      <c r="G235" s="30">
        <v>763.77</v>
      </c>
      <c r="H235" s="30">
        <v>29275.87</v>
      </c>
      <c r="I235" s="30">
        <v>534.91</v>
      </c>
      <c r="J235" s="30">
        <v>5195.3599999999997</v>
      </c>
      <c r="K235" s="30">
        <v>1543.21</v>
      </c>
      <c r="L235" s="30">
        <v>1217.5999999999999</v>
      </c>
      <c r="M235" s="30">
        <v>866.79</v>
      </c>
      <c r="N235" s="30">
        <v>1638.98</v>
      </c>
      <c r="O235" s="29"/>
      <c r="P235" s="30">
        <v>101663.67999999999</v>
      </c>
    </row>
    <row r="236" spans="1:16" x14ac:dyDescent="0.3">
      <c r="A236" s="25" t="s">
        <v>310</v>
      </c>
      <c r="B236" s="30">
        <v>42867.31</v>
      </c>
      <c r="C236" s="30">
        <v>12274.26</v>
      </c>
      <c r="D236" s="30">
        <v>528.35</v>
      </c>
      <c r="E236" s="30">
        <v>5901.77</v>
      </c>
      <c r="F236" s="30">
        <v>215.83</v>
      </c>
      <c r="G236" s="30">
        <v>739.07</v>
      </c>
      <c r="H236" s="30">
        <v>28338.13</v>
      </c>
      <c r="I236" s="30">
        <v>565.34</v>
      </c>
      <c r="J236" s="30">
        <v>5168.9399999999996</v>
      </c>
      <c r="K236" s="30">
        <v>1507.21</v>
      </c>
      <c r="L236" s="30">
        <v>1240.74</v>
      </c>
      <c r="M236" s="30">
        <v>861.05</v>
      </c>
      <c r="N236" s="30">
        <v>1587.86</v>
      </c>
      <c r="O236" s="29"/>
      <c r="P236" s="30">
        <v>101795.87</v>
      </c>
    </row>
    <row r="237" spans="1:16" x14ac:dyDescent="0.3">
      <c r="A237" s="25" t="s">
        <v>311</v>
      </c>
      <c r="B237" s="30">
        <v>42465.79</v>
      </c>
      <c r="C237" s="30">
        <v>12185.05</v>
      </c>
      <c r="D237" s="30">
        <v>526.13</v>
      </c>
      <c r="E237" s="30">
        <v>5218.1499999999996</v>
      </c>
      <c r="F237" s="30">
        <v>217.09</v>
      </c>
      <c r="G237" s="30">
        <v>687.43</v>
      </c>
      <c r="H237" s="30">
        <v>25739.69</v>
      </c>
      <c r="I237" s="30">
        <v>553.83000000000004</v>
      </c>
      <c r="J237" s="30">
        <v>4972.8500000000004</v>
      </c>
      <c r="K237" s="30">
        <v>1415.68</v>
      </c>
      <c r="L237" s="30">
        <v>1188.68</v>
      </c>
      <c r="M237" s="30">
        <v>842.16</v>
      </c>
      <c r="N237" s="30">
        <v>1489.87</v>
      </c>
      <c r="O237" s="29"/>
      <c r="P237" s="30">
        <v>97502.399999999994</v>
      </c>
    </row>
    <row r="238" spans="1:16" x14ac:dyDescent="0.3">
      <c r="A238" s="25" t="s">
        <v>312</v>
      </c>
      <c r="B238" s="30">
        <v>44166.15</v>
      </c>
      <c r="C238" s="30">
        <v>12753.46</v>
      </c>
      <c r="D238" s="30">
        <v>551.29999999999995</v>
      </c>
      <c r="E238" s="30">
        <v>4869.3999999999996</v>
      </c>
      <c r="F238" s="30">
        <v>232.7</v>
      </c>
      <c r="G238" s="30">
        <v>669.28</v>
      </c>
      <c r="H238" s="30">
        <v>24221.439999999999</v>
      </c>
      <c r="I238" s="30">
        <v>534.05999999999995</v>
      </c>
      <c r="J238" s="30">
        <v>4971.9799999999996</v>
      </c>
      <c r="K238" s="30">
        <v>1389.41</v>
      </c>
      <c r="L238" s="30">
        <v>1167.99</v>
      </c>
      <c r="M238" s="30">
        <v>871.98</v>
      </c>
      <c r="N238" s="30">
        <v>1470</v>
      </c>
      <c r="O238" s="29"/>
      <c r="P238" s="30">
        <v>97869.16</v>
      </c>
    </row>
    <row r="239" spans="1:16" x14ac:dyDescent="0.3">
      <c r="A239" s="25" t="s">
        <v>313</v>
      </c>
      <c r="B239" s="30">
        <v>40963.279999999999</v>
      </c>
      <c r="C239" s="30">
        <v>11988.68</v>
      </c>
      <c r="D239" s="30">
        <v>517.57000000000005</v>
      </c>
      <c r="E239" s="30">
        <v>4327.2299999999996</v>
      </c>
      <c r="F239" s="30">
        <v>238.66</v>
      </c>
      <c r="G239" s="30">
        <v>607.88</v>
      </c>
      <c r="H239" s="30">
        <v>20526.82</v>
      </c>
      <c r="I239" s="30">
        <v>448.97</v>
      </c>
      <c r="J239" s="30">
        <v>4653.5600000000004</v>
      </c>
      <c r="K239" s="30">
        <v>1251.69</v>
      </c>
      <c r="L239" s="30">
        <v>1060.31</v>
      </c>
      <c r="M239" s="30">
        <v>861.48</v>
      </c>
      <c r="N239" s="30">
        <v>1315.83</v>
      </c>
      <c r="O239" s="29"/>
      <c r="P239" s="30">
        <v>88761.96</v>
      </c>
    </row>
    <row r="240" spans="1:16" x14ac:dyDescent="0.3">
      <c r="A240" s="25" t="s">
        <v>314</v>
      </c>
      <c r="B240" s="30">
        <v>40417.11</v>
      </c>
      <c r="C240" s="30">
        <v>12030.67</v>
      </c>
      <c r="D240" s="30">
        <v>516.32000000000005</v>
      </c>
      <c r="E240" s="30">
        <v>4474.6099999999997</v>
      </c>
      <c r="F240" s="30">
        <v>257.76</v>
      </c>
      <c r="G240" s="30">
        <v>589.49</v>
      </c>
      <c r="H240" s="30">
        <v>18622.57</v>
      </c>
      <c r="I240" s="30">
        <v>348.29</v>
      </c>
      <c r="J240" s="30">
        <v>4596.55</v>
      </c>
      <c r="K240" s="30">
        <v>1207.74</v>
      </c>
      <c r="L240" s="30">
        <v>1035.4000000000001</v>
      </c>
      <c r="M240" s="30">
        <v>903.94</v>
      </c>
      <c r="N240" s="30">
        <v>1237.98</v>
      </c>
      <c r="O240" s="29"/>
      <c r="P240" s="30">
        <v>86238.43</v>
      </c>
    </row>
    <row r="241" spans="1:16" x14ac:dyDescent="0.3">
      <c r="A241" s="25" t="s">
        <v>315</v>
      </c>
      <c r="B241" s="30">
        <v>39982.720000000001</v>
      </c>
      <c r="C241" s="30">
        <v>12023.14</v>
      </c>
      <c r="D241" s="30">
        <v>509.55</v>
      </c>
      <c r="E241" s="30">
        <v>4939.46</v>
      </c>
      <c r="F241" s="30">
        <v>260.81</v>
      </c>
      <c r="G241" s="30">
        <v>566.04999999999995</v>
      </c>
      <c r="H241" s="30">
        <v>17623.939999999999</v>
      </c>
      <c r="I241" s="30">
        <v>222.36</v>
      </c>
      <c r="J241" s="30">
        <v>4424.21</v>
      </c>
      <c r="K241" s="30">
        <v>1174.1500000000001</v>
      </c>
      <c r="L241" s="30">
        <v>987.86</v>
      </c>
      <c r="M241" s="30">
        <v>903.92</v>
      </c>
      <c r="N241" s="30">
        <v>1175.76</v>
      </c>
      <c r="O241" s="29"/>
      <c r="P241" s="30">
        <v>84793.94</v>
      </c>
    </row>
    <row r="242" spans="1:16" x14ac:dyDescent="0.3">
      <c r="A242" s="25" t="s">
        <v>316</v>
      </c>
      <c r="B242" s="30">
        <v>42264.44</v>
      </c>
      <c r="C242" s="30">
        <v>12738.24</v>
      </c>
      <c r="D242" s="30">
        <v>532.23</v>
      </c>
      <c r="E242" s="30">
        <v>5794.74</v>
      </c>
      <c r="F242" s="30">
        <v>271.08</v>
      </c>
      <c r="G242" s="30">
        <v>581.37</v>
      </c>
      <c r="H242" s="30">
        <v>18433.72</v>
      </c>
      <c r="I242" s="30">
        <v>125.07</v>
      </c>
      <c r="J242" s="30">
        <v>4528.88</v>
      </c>
      <c r="K242" s="30">
        <v>1233.1300000000001</v>
      </c>
      <c r="L242" s="30">
        <v>1016.46</v>
      </c>
      <c r="M242" s="30">
        <v>935.34</v>
      </c>
      <c r="N242" s="30">
        <v>1214.8</v>
      </c>
      <c r="O242" s="29"/>
      <c r="P242" s="30">
        <v>89669.5</v>
      </c>
    </row>
    <row r="243" spans="1:16" x14ac:dyDescent="0.3">
      <c r="A243" s="25" t="s">
        <v>317</v>
      </c>
      <c r="B243" s="30">
        <v>39518.839999999997</v>
      </c>
      <c r="C243" s="30">
        <v>11869.07</v>
      </c>
      <c r="D243" s="30">
        <v>490.9</v>
      </c>
      <c r="E243" s="30">
        <v>5934.55</v>
      </c>
      <c r="F243" s="30">
        <v>238.24</v>
      </c>
      <c r="G243" s="30">
        <v>546.70000000000005</v>
      </c>
      <c r="H243" s="30">
        <v>16918.75</v>
      </c>
      <c r="I243" s="30">
        <v>40.299999999999997</v>
      </c>
      <c r="J243" s="30">
        <v>4371.95</v>
      </c>
      <c r="K243" s="30">
        <v>1187.03</v>
      </c>
      <c r="L243" s="30">
        <v>972.05</v>
      </c>
      <c r="M243" s="30">
        <v>822.85</v>
      </c>
      <c r="N243" s="30">
        <v>1142.46</v>
      </c>
      <c r="O243" s="29"/>
      <c r="P243" s="30">
        <v>84053.69</v>
      </c>
    </row>
    <row r="244" spans="1:16" x14ac:dyDescent="0.3">
      <c r="A244" s="25" t="s">
        <v>318</v>
      </c>
      <c r="B244" s="30">
        <v>38604.58</v>
      </c>
      <c r="C244" s="30">
        <v>11324.37</v>
      </c>
      <c r="D244" s="30">
        <v>466.16</v>
      </c>
      <c r="E244" s="30">
        <v>5777.08</v>
      </c>
      <c r="F244" s="30">
        <v>266.62</v>
      </c>
      <c r="G244" s="30">
        <v>529.41</v>
      </c>
      <c r="H244" s="30">
        <v>16065.3</v>
      </c>
      <c r="I244" s="30">
        <v>12.2</v>
      </c>
      <c r="J244" s="30">
        <v>4361.87</v>
      </c>
      <c r="K244" s="30">
        <v>1181.1500000000001</v>
      </c>
      <c r="L244" s="30">
        <v>1023.6</v>
      </c>
      <c r="M244" s="30">
        <v>867.13</v>
      </c>
      <c r="N244" s="30">
        <v>1134.7</v>
      </c>
      <c r="O244" s="29"/>
      <c r="P244" s="30">
        <v>81614.17</v>
      </c>
    </row>
    <row r="245" spans="1:16" x14ac:dyDescent="0.3">
      <c r="A245" s="25" t="s">
        <v>319</v>
      </c>
      <c r="B245" s="30">
        <v>38634.21</v>
      </c>
      <c r="C245" s="30">
        <v>10880.35</v>
      </c>
      <c r="D245" s="30">
        <v>447.73</v>
      </c>
      <c r="E245" s="30">
        <v>5105.75</v>
      </c>
      <c r="F245" s="30">
        <v>270.5</v>
      </c>
      <c r="G245" s="30">
        <v>522.9</v>
      </c>
      <c r="H245" s="30">
        <v>15932.5</v>
      </c>
      <c r="I245" s="30">
        <v>52.06</v>
      </c>
      <c r="J245" s="30">
        <v>4399.62</v>
      </c>
      <c r="K245" s="30">
        <v>1196.22</v>
      </c>
      <c r="L245" s="30">
        <v>1066.02</v>
      </c>
      <c r="M245" s="30">
        <v>828.01</v>
      </c>
      <c r="N245" s="30">
        <v>1190.0999999999999</v>
      </c>
      <c r="O245" s="29"/>
      <c r="P245" s="30">
        <v>80525.97</v>
      </c>
    </row>
    <row r="246" spans="1:16" x14ac:dyDescent="0.3">
      <c r="A246" s="25" t="s">
        <v>320</v>
      </c>
      <c r="B246" s="30">
        <v>44702.6</v>
      </c>
      <c r="C246" s="30">
        <v>12205.6</v>
      </c>
      <c r="D246" s="30">
        <v>499.68</v>
      </c>
      <c r="E246" s="30">
        <v>4824.2</v>
      </c>
      <c r="F246" s="30">
        <v>301.82</v>
      </c>
      <c r="G246" s="30">
        <v>584.59</v>
      </c>
      <c r="H246" s="30">
        <v>19235.13</v>
      </c>
      <c r="I246" s="30">
        <v>164.89</v>
      </c>
      <c r="J246" s="30">
        <v>4966.59</v>
      </c>
      <c r="K246" s="30">
        <v>1374.62</v>
      </c>
      <c r="L246" s="30">
        <v>1221.32</v>
      </c>
      <c r="M246" s="30">
        <v>869.65</v>
      </c>
      <c r="N246" s="30">
        <v>1460.75</v>
      </c>
      <c r="O246" s="29"/>
      <c r="P246" s="30">
        <v>92411.45</v>
      </c>
    </row>
    <row r="247" spans="1:16" x14ac:dyDescent="0.3">
      <c r="A247" s="25" t="s">
        <v>321</v>
      </c>
      <c r="B247" s="30">
        <v>43438.64</v>
      </c>
      <c r="C247" s="30">
        <v>11626.05</v>
      </c>
      <c r="D247" s="30">
        <v>478.56</v>
      </c>
      <c r="E247" s="30">
        <v>4049.88</v>
      </c>
      <c r="F247" s="30">
        <v>304.58</v>
      </c>
      <c r="G247" s="30">
        <v>396.05</v>
      </c>
      <c r="H247" s="30">
        <v>18795.27</v>
      </c>
      <c r="I247" s="30">
        <v>269.52</v>
      </c>
      <c r="J247" s="30">
        <v>5185.46</v>
      </c>
      <c r="K247" s="30">
        <v>1419.83</v>
      </c>
      <c r="L247" s="30">
        <v>1288.45</v>
      </c>
      <c r="M247" s="30">
        <v>813.69</v>
      </c>
      <c r="N247" s="30">
        <v>1565.36</v>
      </c>
      <c r="O247" s="29"/>
      <c r="P247" s="30">
        <v>89631.34</v>
      </c>
    </row>
    <row r="248" spans="1:16" x14ac:dyDescent="0.3">
      <c r="A248" s="25" t="s">
        <v>322</v>
      </c>
      <c r="B248" s="30">
        <v>42918.9</v>
      </c>
      <c r="C248" s="30">
        <v>11755.46</v>
      </c>
      <c r="D248" s="30">
        <v>472.32</v>
      </c>
      <c r="E248" s="30">
        <v>3839.32</v>
      </c>
      <c r="F248" s="30">
        <v>338.27</v>
      </c>
      <c r="G248" s="30">
        <v>603.49</v>
      </c>
      <c r="H248" s="30">
        <v>20160.97</v>
      </c>
      <c r="I248" s="30">
        <v>394.45</v>
      </c>
      <c r="J248" s="30">
        <v>5457.68</v>
      </c>
      <c r="K248" s="30">
        <v>1464.73</v>
      </c>
      <c r="L248" s="30">
        <v>1354.98</v>
      </c>
      <c r="M248" s="30">
        <v>885.92</v>
      </c>
      <c r="N248" s="30">
        <v>1648.19</v>
      </c>
      <c r="O248" s="29"/>
      <c r="P248" s="30">
        <v>91294.69</v>
      </c>
    </row>
    <row r="249" spans="1:16" x14ac:dyDescent="0.3">
      <c r="A249" s="25" t="s">
        <v>323</v>
      </c>
      <c r="B249" s="30">
        <v>41640.58</v>
      </c>
      <c r="C249" s="30">
        <v>12044.33</v>
      </c>
      <c r="D249" s="30">
        <v>471.7</v>
      </c>
      <c r="E249" s="30">
        <v>4033.29</v>
      </c>
      <c r="F249" s="30">
        <v>353.73</v>
      </c>
      <c r="G249" s="30">
        <v>610.38</v>
      </c>
      <c r="H249" s="30">
        <v>21214.15</v>
      </c>
      <c r="I249" s="30">
        <v>529.4</v>
      </c>
      <c r="J249" s="30">
        <v>5652.81</v>
      </c>
      <c r="K249" s="30">
        <v>1498.93</v>
      </c>
      <c r="L249" s="30">
        <v>1390.88</v>
      </c>
      <c r="M249" s="30">
        <v>918.03</v>
      </c>
      <c r="N249" s="30">
        <v>1710.59</v>
      </c>
      <c r="O249" s="29"/>
      <c r="P249" s="30">
        <v>92068.79</v>
      </c>
    </row>
    <row r="250" spans="1:16" x14ac:dyDescent="0.3">
      <c r="A250" s="25" t="s">
        <v>324</v>
      </c>
      <c r="B250" s="30">
        <v>44061.24</v>
      </c>
      <c r="C250" s="30">
        <v>13528.23</v>
      </c>
      <c r="D250" s="30">
        <v>515.83000000000004</v>
      </c>
      <c r="E250" s="30">
        <v>4855.72</v>
      </c>
      <c r="F250" s="30">
        <v>386.08</v>
      </c>
      <c r="G250" s="30">
        <v>653.84</v>
      </c>
      <c r="H250" s="30">
        <v>24520.04</v>
      </c>
      <c r="I250" s="30">
        <v>688.97</v>
      </c>
      <c r="J250" s="30">
        <v>6126.05</v>
      </c>
      <c r="K250" s="30">
        <v>1621.46</v>
      </c>
      <c r="L250" s="30">
        <v>1491.51</v>
      </c>
      <c r="M250" s="30">
        <v>1009.26</v>
      </c>
      <c r="N250" s="30">
        <v>1889.35</v>
      </c>
      <c r="O250" s="29"/>
      <c r="P250" s="30">
        <v>101347.56</v>
      </c>
    </row>
    <row r="251" spans="1:16" x14ac:dyDescent="0.3">
      <c r="A251" s="25" t="s">
        <v>325</v>
      </c>
      <c r="B251" s="30">
        <v>43319.12</v>
      </c>
      <c r="C251" s="30">
        <v>13869.76</v>
      </c>
      <c r="D251" s="30">
        <v>520.23</v>
      </c>
      <c r="E251" s="30">
        <v>5233.38</v>
      </c>
      <c r="F251" s="30">
        <v>407.15</v>
      </c>
      <c r="G251" s="30">
        <v>657.32</v>
      </c>
      <c r="H251" s="30">
        <v>25014.12</v>
      </c>
      <c r="I251" s="30">
        <v>781.06</v>
      </c>
      <c r="J251" s="30">
        <v>6021.69</v>
      </c>
      <c r="K251" s="30">
        <v>1602.26</v>
      </c>
      <c r="L251" s="30">
        <v>1518.69</v>
      </c>
      <c r="M251" s="30">
        <v>1055.67</v>
      </c>
      <c r="N251" s="30">
        <v>1879.56</v>
      </c>
      <c r="O251" s="29"/>
      <c r="P251" s="30">
        <v>101880.02</v>
      </c>
    </row>
    <row r="252" spans="1:16" x14ac:dyDescent="0.3">
      <c r="A252" s="25" t="s">
        <v>326</v>
      </c>
      <c r="B252" s="30">
        <v>40710.69</v>
      </c>
      <c r="C252" s="30">
        <v>13071.3</v>
      </c>
      <c r="D252" s="30">
        <v>489.33</v>
      </c>
      <c r="E252" s="30">
        <v>5434.61</v>
      </c>
      <c r="F252" s="30">
        <v>433.43</v>
      </c>
      <c r="G252" s="30">
        <v>654.9</v>
      </c>
      <c r="H252" s="30">
        <v>25104.66</v>
      </c>
      <c r="I252" s="30">
        <v>809.62</v>
      </c>
      <c r="J252" s="30">
        <v>5953.39</v>
      </c>
      <c r="K252" s="30">
        <v>1560.38</v>
      </c>
      <c r="L252" s="30">
        <v>1562.31</v>
      </c>
      <c r="M252" s="30">
        <v>1114.99</v>
      </c>
      <c r="N252" s="30">
        <v>1845.91</v>
      </c>
      <c r="O252" s="29"/>
      <c r="P252" s="30">
        <v>98745.51</v>
      </c>
    </row>
    <row r="253" spans="1:16" x14ac:dyDescent="0.3">
      <c r="A253" s="25" t="s">
        <v>327</v>
      </c>
      <c r="B253" s="30">
        <v>41606.19</v>
      </c>
      <c r="C253" s="30">
        <v>12687.01</v>
      </c>
      <c r="D253" s="30">
        <v>482.61</v>
      </c>
      <c r="E253" s="30">
        <v>5647.51</v>
      </c>
      <c r="F253" s="30">
        <v>467.73</v>
      </c>
      <c r="G253" s="30">
        <v>665.6</v>
      </c>
      <c r="H253" s="30">
        <v>26052.05</v>
      </c>
      <c r="I253" s="30">
        <v>754.93</v>
      </c>
      <c r="J253" s="30">
        <v>5775.99</v>
      </c>
      <c r="K253" s="30">
        <v>1529.84</v>
      </c>
      <c r="L253" s="30">
        <v>1615.08</v>
      </c>
      <c r="M253" s="30">
        <v>1155.02</v>
      </c>
      <c r="N253" s="30">
        <v>1867.62</v>
      </c>
      <c r="O253" s="29"/>
      <c r="P253" s="30">
        <v>100307.18</v>
      </c>
    </row>
    <row r="254" spans="1:16" x14ac:dyDescent="0.3">
      <c r="A254" s="25" t="s">
        <v>328</v>
      </c>
      <c r="B254" s="30">
        <v>45623.65</v>
      </c>
      <c r="C254" s="30">
        <v>13022.89</v>
      </c>
      <c r="D254" s="30">
        <v>505.76</v>
      </c>
      <c r="E254" s="30">
        <v>5988.19</v>
      </c>
      <c r="F254" s="30">
        <v>527.4</v>
      </c>
      <c r="G254" s="30">
        <v>705.97</v>
      </c>
      <c r="H254" s="30">
        <v>28342.09</v>
      </c>
      <c r="I254" s="30">
        <v>669.73</v>
      </c>
      <c r="J254" s="30">
        <v>5821.49</v>
      </c>
      <c r="K254" s="30">
        <v>1550.24</v>
      </c>
      <c r="L254" s="30">
        <v>1711.29</v>
      </c>
      <c r="M254" s="30">
        <v>1227.4000000000001</v>
      </c>
      <c r="N254" s="30">
        <v>1979.52</v>
      </c>
      <c r="O254" s="29"/>
      <c r="P254" s="30">
        <v>107675.65</v>
      </c>
    </row>
    <row r="255" spans="1:16" x14ac:dyDescent="0.3">
      <c r="A255" s="25" t="s">
        <v>329</v>
      </c>
      <c r="B255" s="30">
        <v>43358.11</v>
      </c>
      <c r="C255" s="30">
        <v>10643.92</v>
      </c>
      <c r="D255" s="30">
        <v>458.22</v>
      </c>
      <c r="E255" s="30">
        <v>5669.67</v>
      </c>
      <c r="F255" s="30">
        <v>571.16999999999996</v>
      </c>
      <c r="G255" s="30">
        <v>693.73</v>
      </c>
      <c r="H255" s="30">
        <v>27470.38</v>
      </c>
      <c r="I255" s="30">
        <v>524.98</v>
      </c>
      <c r="J255" s="30">
        <v>5487.28</v>
      </c>
      <c r="K255" s="30">
        <v>1442.66</v>
      </c>
      <c r="L255" s="30">
        <v>1655.56</v>
      </c>
      <c r="M255" s="30">
        <v>1229.77</v>
      </c>
      <c r="N255" s="30">
        <v>1888.03</v>
      </c>
      <c r="O255" s="29"/>
      <c r="P255" s="30">
        <v>101093.47</v>
      </c>
    </row>
    <row r="256" spans="1:16" x14ac:dyDescent="0.3">
      <c r="A256" s="25" t="s">
        <v>330</v>
      </c>
      <c r="B256" s="30">
        <v>41895.24</v>
      </c>
      <c r="C256" s="30">
        <v>10987.65</v>
      </c>
      <c r="D256" s="30">
        <v>440.49</v>
      </c>
      <c r="E256" s="30">
        <v>5349.49</v>
      </c>
      <c r="F256" s="30">
        <v>624.83000000000004</v>
      </c>
      <c r="G256" s="30">
        <v>685.74</v>
      </c>
      <c r="H256" s="30">
        <v>26814.76</v>
      </c>
      <c r="I256" s="30">
        <v>421.95</v>
      </c>
      <c r="J256" s="30">
        <v>5371.12</v>
      </c>
      <c r="K256" s="30">
        <v>1352.71</v>
      </c>
      <c r="L256" s="30">
        <v>1611.79</v>
      </c>
      <c r="M256" s="30">
        <v>1229.3800000000001</v>
      </c>
      <c r="N256" s="30">
        <v>1827.4</v>
      </c>
      <c r="O256" s="29"/>
      <c r="P256" s="30">
        <v>98612.55</v>
      </c>
    </row>
    <row r="257" spans="1:16" x14ac:dyDescent="0.3">
      <c r="A257" s="25" t="s">
        <v>331</v>
      </c>
      <c r="B257" s="30">
        <v>42582.62</v>
      </c>
      <c r="C257" s="30">
        <v>11606.12</v>
      </c>
      <c r="D257" s="30">
        <v>455.73</v>
      </c>
      <c r="E257" s="30">
        <v>5198.82</v>
      </c>
      <c r="F257" s="30">
        <v>687.23</v>
      </c>
      <c r="G257" s="30">
        <v>691.96</v>
      </c>
      <c r="H257" s="30">
        <v>27532.48</v>
      </c>
      <c r="I257" s="30">
        <v>395.45</v>
      </c>
      <c r="J257" s="30">
        <v>5543.18</v>
      </c>
      <c r="K257" s="30">
        <v>1301.57</v>
      </c>
      <c r="L257" s="30">
        <v>1496.98</v>
      </c>
      <c r="M257" s="30">
        <v>1240.1600000000001</v>
      </c>
      <c r="N257" s="30">
        <v>1850.59</v>
      </c>
      <c r="O257" s="29"/>
      <c r="P257" s="30">
        <v>100582.89</v>
      </c>
    </row>
    <row r="258" spans="1:16" x14ac:dyDescent="0.3">
      <c r="A258" s="25" t="s">
        <v>332</v>
      </c>
      <c r="B258" s="30">
        <v>46233.86</v>
      </c>
      <c r="C258" s="30">
        <v>13420.26</v>
      </c>
      <c r="D258" s="30">
        <v>510.58</v>
      </c>
      <c r="E258" s="30">
        <v>5386.15</v>
      </c>
      <c r="F258" s="30">
        <v>783.63</v>
      </c>
      <c r="G258" s="30">
        <v>735.96</v>
      </c>
      <c r="H258" s="30">
        <v>28972.94</v>
      </c>
      <c r="I258" s="30">
        <v>426.95</v>
      </c>
      <c r="J258" s="30">
        <v>6036.02</v>
      </c>
      <c r="K258" s="30">
        <v>1318.8</v>
      </c>
      <c r="L258" s="30">
        <v>1437.86</v>
      </c>
      <c r="M258" s="30">
        <v>1315.04</v>
      </c>
      <c r="N258" s="30">
        <v>1994.47</v>
      </c>
      <c r="O258" s="29"/>
      <c r="P258" s="30">
        <v>108572.5</v>
      </c>
    </row>
    <row r="259" spans="1:16" x14ac:dyDescent="0.3">
      <c r="A259" s="25" t="s">
        <v>333</v>
      </c>
      <c r="B259" s="30">
        <v>46251.73</v>
      </c>
      <c r="C259" s="30">
        <v>14195.47</v>
      </c>
      <c r="D259" s="30">
        <v>526.88</v>
      </c>
      <c r="E259" s="30">
        <v>5376.29</v>
      </c>
      <c r="F259" s="30">
        <v>867.39</v>
      </c>
      <c r="G259" s="30">
        <v>756.07</v>
      </c>
      <c r="H259" s="30">
        <v>27766.880000000001</v>
      </c>
      <c r="I259" s="30">
        <v>432.21</v>
      </c>
      <c r="J259" s="30">
        <v>6243.49</v>
      </c>
      <c r="K259" s="30">
        <v>1277.2</v>
      </c>
      <c r="L259" s="30">
        <v>1377.13</v>
      </c>
      <c r="M259" s="30">
        <v>1366.95</v>
      </c>
      <c r="N259" s="30">
        <v>2025.39</v>
      </c>
      <c r="O259" s="29"/>
      <c r="P259" s="30">
        <v>108463.08</v>
      </c>
    </row>
    <row r="260" spans="1:16" x14ac:dyDescent="0.3">
      <c r="A260" s="25" t="s">
        <v>334</v>
      </c>
      <c r="B260" s="30">
        <v>44715.63</v>
      </c>
      <c r="C260" s="30">
        <v>14303.23</v>
      </c>
      <c r="D260" s="30">
        <v>522.52</v>
      </c>
      <c r="E260" s="30">
        <v>5382.45</v>
      </c>
      <c r="F260" s="30">
        <v>957.15</v>
      </c>
      <c r="G260" s="30">
        <v>774.36</v>
      </c>
      <c r="H260" s="30">
        <v>27829.96</v>
      </c>
      <c r="I260" s="30">
        <v>398.22</v>
      </c>
      <c r="J260" s="30">
        <v>6232.75</v>
      </c>
      <c r="K260" s="30">
        <v>1219.1400000000001</v>
      </c>
      <c r="L260" s="30">
        <v>1401.1</v>
      </c>
      <c r="M260" s="30">
        <v>1450.07</v>
      </c>
      <c r="N260" s="30">
        <v>2005.79</v>
      </c>
      <c r="O260" s="29"/>
      <c r="P260" s="30">
        <v>107192.36</v>
      </c>
    </row>
    <row r="261" spans="1:16" x14ac:dyDescent="0.3">
      <c r="A261" s="25" t="s">
        <v>335</v>
      </c>
      <c r="B261" s="30">
        <v>44582.23</v>
      </c>
      <c r="C261" s="30">
        <v>14495.4</v>
      </c>
      <c r="D261" s="30">
        <v>526.5</v>
      </c>
      <c r="E261" s="30">
        <v>5613.51</v>
      </c>
      <c r="F261" s="30">
        <v>1042.05</v>
      </c>
      <c r="G261" s="30">
        <v>810.42</v>
      </c>
      <c r="H261" s="30">
        <v>28508.6</v>
      </c>
      <c r="I261" s="30">
        <v>349.65</v>
      </c>
      <c r="J261" s="30">
        <v>6114.93</v>
      </c>
      <c r="K261" s="30">
        <v>1183.8</v>
      </c>
      <c r="L261" s="30">
        <v>1528.82</v>
      </c>
      <c r="M261" s="30">
        <v>1558.83</v>
      </c>
      <c r="N261" s="30">
        <v>2015.73</v>
      </c>
      <c r="O261" s="29"/>
      <c r="P261" s="30">
        <v>108330.46</v>
      </c>
    </row>
    <row r="262" spans="1:16" x14ac:dyDescent="0.3">
      <c r="A262" s="25" t="s">
        <v>336</v>
      </c>
      <c r="B262" s="30">
        <v>48430.95</v>
      </c>
      <c r="C262" s="30">
        <v>15630.46</v>
      </c>
      <c r="D262" s="30">
        <v>568.61</v>
      </c>
      <c r="E262" s="30">
        <v>6256.69</v>
      </c>
      <c r="F262" s="30">
        <v>1173.57</v>
      </c>
      <c r="G262" s="30">
        <v>899.18</v>
      </c>
      <c r="H262" s="30">
        <v>30864.27</v>
      </c>
      <c r="I262" s="30">
        <v>337.85</v>
      </c>
      <c r="J262" s="30">
        <v>6252.7</v>
      </c>
      <c r="K262" s="30">
        <v>1227.4000000000001</v>
      </c>
      <c r="L262" s="30">
        <v>1775.71</v>
      </c>
      <c r="M262" s="30">
        <v>1745.21</v>
      </c>
      <c r="N262" s="30">
        <v>2157.71</v>
      </c>
      <c r="O262" s="29"/>
      <c r="P262" s="30">
        <v>117320.3</v>
      </c>
    </row>
    <row r="263" spans="1:16" x14ac:dyDescent="0.3">
      <c r="A263" s="25" t="s">
        <v>337</v>
      </c>
      <c r="B263" s="30">
        <v>42322.94</v>
      </c>
      <c r="C263" s="30">
        <v>14481.99</v>
      </c>
      <c r="D263" s="30">
        <v>501.6</v>
      </c>
      <c r="E263" s="30">
        <v>6265.36</v>
      </c>
      <c r="F263" s="30">
        <v>1192.5999999999999</v>
      </c>
      <c r="G263" s="30">
        <v>965.57</v>
      </c>
      <c r="H263" s="30">
        <v>30377.4</v>
      </c>
      <c r="I263" s="30">
        <v>108.4</v>
      </c>
      <c r="J263" s="30">
        <v>6030.86</v>
      </c>
      <c r="K263" s="30">
        <v>1153.31</v>
      </c>
      <c r="L263" s="30">
        <v>1738.42</v>
      </c>
      <c r="M263" s="30">
        <v>1745.42</v>
      </c>
      <c r="N263" s="30">
        <v>2141.1</v>
      </c>
      <c r="O263" s="29"/>
      <c r="P263" s="30">
        <v>109024.95</v>
      </c>
    </row>
    <row r="264" spans="1:16" x14ac:dyDescent="0.3">
      <c r="A264" s="25" t="s">
        <v>338</v>
      </c>
      <c r="B264" s="30">
        <v>41537.82</v>
      </c>
      <c r="C264" s="30">
        <v>14690.88</v>
      </c>
      <c r="D264" s="30">
        <v>496.49</v>
      </c>
      <c r="E264" s="30">
        <v>6774.06</v>
      </c>
      <c r="F264" s="30">
        <v>1282.1099999999999</v>
      </c>
      <c r="G264" s="30">
        <v>1055.58</v>
      </c>
      <c r="H264" s="30">
        <v>30846.54</v>
      </c>
      <c r="I264" s="30">
        <v>410.39</v>
      </c>
      <c r="J264" s="30">
        <v>6133.73</v>
      </c>
      <c r="K264" s="30">
        <v>1158.0999999999999</v>
      </c>
      <c r="L264" s="30">
        <v>1994.39</v>
      </c>
      <c r="M264" s="30">
        <v>1824.86</v>
      </c>
      <c r="N264" s="30">
        <v>2366.2800000000002</v>
      </c>
      <c r="O264" s="29"/>
      <c r="P264" s="30">
        <v>110571.24</v>
      </c>
    </row>
    <row r="265" spans="1:16" x14ac:dyDescent="0.3">
      <c r="A265" s="25" t="s">
        <v>339</v>
      </c>
      <c r="B265" s="30">
        <v>40604.67</v>
      </c>
      <c r="C265" s="30">
        <v>13898.92</v>
      </c>
      <c r="D265" s="30">
        <v>478.76</v>
      </c>
      <c r="E265" s="30">
        <v>6815.18</v>
      </c>
      <c r="F265" s="30">
        <v>1317.72</v>
      </c>
      <c r="G265" s="30">
        <v>1080.69</v>
      </c>
      <c r="H265" s="30">
        <v>30859.99</v>
      </c>
      <c r="I265" s="30">
        <v>509.7</v>
      </c>
      <c r="J265" s="30">
        <v>6226.37</v>
      </c>
      <c r="K265" s="30">
        <v>1167.3699999999999</v>
      </c>
      <c r="L265" s="30">
        <v>1940.45</v>
      </c>
      <c r="M265" s="30">
        <v>1858.36</v>
      </c>
      <c r="N265" s="30">
        <v>2448.92</v>
      </c>
      <c r="O265" s="29"/>
      <c r="P265" s="30">
        <v>109207.1</v>
      </c>
    </row>
    <row r="266" spans="1:16" x14ac:dyDescent="0.3">
      <c r="A266" s="25" t="s">
        <v>340</v>
      </c>
      <c r="B266" s="30">
        <v>40657.64</v>
      </c>
      <c r="C266" s="30">
        <v>13717.9</v>
      </c>
      <c r="D266" s="30">
        <v>475.53</v>
      </c>
      <c r="E266" s="30">
        <v>6779.88</v>
      </c>
      <c r="F266" s="30">
        <v>1413.88</v>
      </c>
      <c r="G266" s="30">
        <v>1146.46</v>
      </c>
      <c r="H266" s="30">
        <v>31148.53</v>
      </c>
      <c r="I266" s="30">
        <v>604.1</v>
      </c>
      <c r="J266" s="30">
        <v>6298.48</v>
      </c>
      <c r="K266" s="30">
        <v>1172.8800000000001</v>
      </c>
      <c r="L266" s="30">
        <v>1880.33</v>
      </c>
      <c r="M266" s="30">
        <v>1897.8</v>
      </c>
      <c r="N266" s="30">
        <v>2529.34</v>
      </c>
      <c r="O266" s="29"/>
      <c r="P266" s="30">
        <v>109722.76</v>
      </c>
    </row>
    <row r="267" spans="1:16" x14ac:dyDescent="0.3">
      <c r="A267" s="25" t="s">
        <v>341</v>
      </c>
      <c r="B267" s="30">
        <v>37459.83</v>
      </c>
      <c r="C267" s="30">
        <v>12711.42</v>
      </c>
      <c r="D267" s="30">
        <v>439.95</v>
      </c>
      <c r="E267" s="30">
        <v>6774.5</v>
      </c>
      <c r="F267" s="30">
        <v>1525.39</v>
      </c>
      <c r="G267" s="30">
        <v>1166.44</v>
      </c>
      <c r="H267" s="30">
        <v>29241.599999999999</v>
      </c>
      <c r="I267" s="30">
        <v>554.4</v>
      </c>
      <c r="J267" s="30">
        <v>6044.05</v>
      </c>
      <c r="K267" s="30">
        <v>1106.2</v>
      </c>
      <c r="L267" s="30">
        <v>1783.02</v>
      </c>
      <c r="M267" s="30">
        <v>1815.66</v>
      </c>
      <c r="N267" s="30">
        <v>2287.2600000000002</v>
      </c>
      <c r="O267" s="29"/>
      <c r="P267" s="30">
        <v>102909.72</v>
      </c>
    </row>
    <row r="268" spans="1:16" x14ac:dyDescent="0.3">
      <c r="A268" s="25" t="s">
        <v>342</v>
      </c>
      <c r="B268" s="30">
        <v>37290.160000000003</v>
      </c>
      <c r="C268" s="30">
        <v>12135.13</v>
      </c>
      <c r="D268" s="30">
        <v>436.37</v>
      </c>
      <c r="E268" s="30">
        <v>6884.73</v>
      </c>
      <c r="F268" s="30">
        <v>1693.42</v>
      </c>
      <c r="G268" s="30">
        <v>1196.02</v>
      </c>
      <c r="H268" s="30">
        <v>30472.04</v>
      </c>
      <c r="I268" s="30">
        <v>603.71</v>
      </c>
      <c r="J268" s="30">
        <v>6202.44</v>
      </c>
      <c r="K268" s="30">
        <v>1127.6400000000001</v>
      </c>
      <c r="L268" s="30">
        <v>1826.54</v>
      </c>
      <c r="M268" s="30">
        <v>1866.42</v>
      </c>
      <c r="N268" s="30">
        <v>2239.4899999999998</v>
      </c>
      <c r="O268" s="29"/>
      <c r="P268" s="30">
        <v>103974.09</v>
      </c>
    </row>
    <row r="269" spans="1:16" x14ac:dyDescent="0.3">
      <c r="A269" s="25" t="s">
        <v>343</v>
      </c>
      <c r="B269" s="30">
        <v>36494.6</v>
      </c>
      <c r="C269" s="30">
        <v>13335.07</v>
      </c>
      <c r="D269" s="30">
        <v>433.66</v>
      </c>
      <c r="E269" s="30">
        <v>6818.33</v>
      </c>
      <c r="F269" s="30">
        <v>1827.42</v>
      </c>
      <c r="G269" s="30">
        <v>1229.81</v>
      </c>
      <c r="H269" s="30">
        <v>30482.43</v>
      </c>
      <c r="I269" s="30">
        <v>585.67999999999995</v>
      </c>
      <c r="J269" s="30">
        <v>6208.65</v>
      </c>
      <c r="K269" s="30">
        <v>1099.8599999999999</v>
      </c>
      <c r="L269" s="30">
        <v>1867.19</v>
      </c>
      <c r="M269" s="30">
        <v>1864.77</v>
      </c>
      <c r="N269" s="30">
        <v>2374.33</v>
      </c>
      <c r="O269" s="29"/>
      <c r="P269" s="30">
        <v>104621.8</v>
      </c>
    </row>
    <row r="270" spans="1:16" x14ac:dyDescent="0.3">
      <c r="A270" s="25" t="s">
        <v>344</v>
      </c>
      <c r="B270" s="30">
        <v>40389.519999999997</v>
      </c>
      <c r="C270" s="30">
        <v>14925.64</v>
      </c>
      <c r="D270" s="30">
        <v>475.47</v>
      </c>
      <c r="E270" s="30">
        <v>6965.04</v>
      </c>
      <c r="F270" s="30">
        <v>2009.8</v>
      </c>
      <c r="G270" s="30">
        <v>1257.73</v>
      </c>
      <c r="H270" s="30">
        <v>31144.240000000002</v>
      </c>
      <c r="I270" s="30">
        <v>567.11</v>
      </c>
      <c r="J270" s="30">
        <v>6575.19</v>
      </c>
      <c r="K270" s="30">
        <v>1131.1300000000001</v>
      </c>
      <c r="L270" s="30">
        <v>1974.8</v>
      </c>
      <c r="M270" s="30">
        <v>1988.5</v>
      </c>
      <c r="N270" s="30">
        <v>2520.9899999999998</v>
      </c>
      <c r="O270" s="29"/>
      <c r="P270" s="30">
        <v>111925.16</v>
      </c>
    </row>
    <row r="271" spans="1:16" x14ac:dyDescent="0.3">
      <c r="A271" s="25" t="s">
        <v>345</v>
      </c>
      <c r="B271" s="30">
        <v>37704.57</v>
      </c>
      <c r="C271" s="30">
        <v>13963.66</v>
      </c>
      <c r="D271" s="30">
        <v>443.88</v>
      </c>
      <c r="E271" s="30">
        <v>6150.52</v>
      </c>
      <c r="F271" s="30">
        <v>1739.81</v>
      </c>
      <c r="G271" s="30">
        <v>1067.76</v>
      </c>
      <c r="H271" s="30">
        <v>27995.439999999999</v>
      </c>
      <c r="I271" s="30">
        <v>524.66</v>
      </c>
      <c r="J271" s="30">
        <v>6363.81</v>
      </c>
      <c r="K271" s="30">
        <v>1011.63</v>
      </c>
      <c r="L271" s="30">
        <v>1935.98</v>
      </c>
      <c r="M271" s="30">
        <v>1907.73</v>
      </c>
      <c r="N271" s="30">
        <v>2380.11</v>
      </c>
      <c r="O271" s="29"/>
      <c r="P271" s="30">
        <v>103189.54</v>
      </c>
    </row>
    <row r="272" spans="1:16" x14ac:dyDescent="0.3">
      <c r="A272" s="25" t="s">
        <v>346</v>
      </c>
      <c r="B272" s="30">
        <v>36450.730000000003</v>
      </c>
      <c r="C272" s="30">
        <v>12298.14</v>
      </c>
      <c r="D272" s="30">
        <v>424.9</v>
      </c>
      <c r="E272" s="30">
        <v>6244.02</v>
      </c>
      <c r="F272" s="30">
        <v>1816.11</v>
      </c>
      <c r="G272" s="30">
        <v>1012.34</v>
      </c>
      <c r="H272" s="30">
        <v>26657.279999999999</v>
      </c>
      <c r="I272" s="30">
        <v>525.97</v>
      </c>
      <c r="J272" s="30">
        <v>6344.61</v>
      </c>
      <c r="K272" s="30">
        <v>959.68</v>
      </c>
      <c r="L272" s="30">
        <v>1960.33</v>
      </c>
      <c r="M272" s="30">
        <v>1909.11</v>
      </c>
      <c r="N272" s="30">
        <v>2362.63</v>
      </c>
      <c r="O272" s="29"/>
      <c r="P272" s="30">
        <v>98965.85</v>
      </c>
    </row>
    <row r="273" spans="1:16" x14ac:dyDescent="0.3">
      <c r="A273" s="25" t="s">
        <v>347</v>
      </c>
      <c r="B273" s="30">
        <v>38290.129999999997</v>
      </c>
      <c r="C273" s="30">
        <v>12252.97</v>
      </c>
      <c r="D273" s="30">
        <v>439.29</v>
      </c>
      <c r="E273" s="30">
        <v>6257.5</v>
      </c>
      <c r="F273" s="30">
        <v>1742.05</v>
      </c>
      <c r="G273" s="30">
        <v>929.69</v>
      </c>
      <c r="H273" s="30">
        <v>25439.21</v>
      </c>
      <c r="I273" s="30">
        <v>600.08000000000004</v>
      </c>
      <c r="J273" s="30">
        <v>6218.91</v>
      </c>
      <c r="K273" s="30">
        <v>904.24</v>
      </c>
      <c r="L273" s="30">
        <v>2013.47</v>
      </c>
      <c r="M273" s="30">
        <v>1886.33</v>
      </c>
      <c r="N273" s="30">
        <v>2324.94</v>
      </c>
      <c r="O273" s="29"/>
      <c r="P273" s="30">
        <v>99298.83</v>
      </c>
    </row>
    <row r="274" spans="1:16" x14ac:dyDescent="0.3">
      <c r="A274" s="25" t="s">
        <v>348</v>
      </c>
      <c r="B274" s="30">
        <v>38539.47</v>
      </c>
      <c r="C274" s="30">
        <v>11328.94</v>
      </c>
      <c r="D274" s="30">
        <v>435.93</v>
      </c>
      <c r="E274" s="30">
        <v>6835.73</v>
      </c>
      <c r="F274" s="30">
        <v>1838.93</v>
      </c>
      <c r="G274" s="30">
        <v>938.54</v>
      </c>
      <c r="H274" s="30">
        <v>27999.51</v>
      </c>
      <c r="I274" s="30">
        <v>564.67999999999995</v>
      </c>
      <c r="J274" s="30">
        <v>6435.37</v>
      </c>
      <c r="K274" s="30">
        <v>909.56</v>
      </c>
      <c r="L274" s="30">
        <v>2252.81</v>
      </c>
      <c r="M274" s="30">
        <v>1987.36</v>
      </c>
      <c r="N274" s="30">
        <v>2480.6</v>
      </c>
      <c r="O274" s="29"/>
      <c r="P274" s="30">
        <v>102547.41</v>
      </c>
    </row>
    <row r="275" spans="1:16" x14ac:dyDescent="0.3">
      <c r="A275" s="25" t="s">
        <v>349</v>
      </c>
      <c r="B275" s="30">
        <v>38568.06</v>
      </c>
      <c r="C275" s="30">
        <v>10160.89</v>
      </c>
      <c r="D275" s="30">
        <v>432.05</v>
      </c>
      <c r="E275" s="30">
        <v>7124.45</v>
      </c>
      <c r="F275" s="30">
        <v>1951.33</v>
      </c>
      <c r="G275" s="30">
        <v>1006.61</v>
      </c>
      <c r="H275" s="30">
        <v>29705.26</v>
      </c>
      <c r="I275" s="30">
        <v>567.41999999999996</v>
      </c>
      <c r="J275" s="30">
        <v>6466.59</v>
      </c>
      <c r="K275" s="30">
        <v>905.34</v>
      </c>
      <c r="L275" s="30">
        <v>2307.16</v>
      </c>
      <c r="M275" s="30">
        <v>2139.98</v>
      </c>
      <c r="N275" s="30">
        <v>2554.86</v>
      </c>
      <c r="O275" s="29"/>
      <c r="P275" s="30">
        <v>103890.01</v>
      </c>
    </row>
    <row r="276" spans="1:16" x14ac:dyDescent="0.3">
      <c r="A276" s="25" t="s">
        <v>350</v>
      </c>
      <c r="B276" s="30">
        <v>39483.61</v>
      </c>
      <c r="C276" s="30">
        <v>11148.92</v>
      </c>
      <c r="D276" s="30">
        <v>444.82</v>
      </c>
      <c r="E276" s="30">
        <v>7123.07</v>
      </c>
      <c r="F276" s="30">
        <v>1937.6</v>
      </c>
      <c r="G276" s="30">
        <v>1063.6199999999999</v>
      </c>
      <c r="H276" s="30">
        <v>27582.89</v>
      </c>
      <c r="I276" s="30">
        <v>528.21</v>
      </c>
      <c r="J276" s="30">
        <v>6344.61</v>
      </c>
      <c r="K276" s="30">
        <v>857.22</v>
      </c>
      <c r="L276" s="30">
        <v>2286.64</v>
      </c>
      <c r="M276" s="30">
        <v>2127.9</v>
      </c>
      <c r="N276" s="30">
        <v>2488.17</v>
      </c>
      <c r="O276" s="29"/>
      <c r="P276" s="30">
        <v>103417.29</v>
      </c>
    </row>
    <row r="277" spans="1:16" x14ac:dyDescent="0.3">
      <c r="A277" s="25" t="s">
        <v>351</v>
      </c>
      <c r="B277" s="30">
        <v>39916.47</v>
      </c>
      <c r="C277" s="30">
        <v>10898.89</v>
      </c>
      <c r="D277" s="30">
        <v>446.16</v>
      </c>
      <c r="E277" s="30">
        <v>7298.32</v>
      </c>
      <c r="F277" s="30">
        <v>2031.72</v>
      </c>
      <c r="G277" s="30">
        <v>1085.0999999999999</v>
      </c>
      <c r="H277" s="30">
        <v>28497.919999999998</v>
      </c>
      <c r="I277" s="30">
        <v>406.31</v>
      </c>
      <c r="J277" s="30">
        <v>6516.7</v>
      </c>
      <c r="K277" s="30">
        <v>853.74</v>
      </c>
      <c r="L277" s="30">
        <v>2405.0700000000002</v>
      </c>
      <c r="M277" s="30">
        <v>2116.9699999999998</v>
      </c>
      <c r="N277" s="30">
        <v>2607.92</v>
      </c>
      <c r="O277" s="29"/>
      <c r="P277" s="30">
        <v>105081.29</v>
      </c>
    </row>
    <row r="278" spans="1:16" x14ac:dyDescent="0.3">
      <c r="A278" s="25" t="s">
        <v>352</v>
      </c>
      <c r="B278" s="30">
        <v>38275.47</v>
      </c>
      <c r="C278" s="30">
        <v>11101.46</v>
      </c>
      <c r="D278" s="30">
        <v>429.85</v>
      </c>
      <c r="E278" s="30">
        <v>7089.76</v>
      </c>
      <c r="F278" s="30">
        <v>2049.25</v>
      </c>
      <c r="G278" s="30">
        <v>1056.08</v>
      </c>
      <c r="H278" s="30">
        <v>27379.37</v>
      </c>
      <c r="I278" s="30">
        <v>376.48</v>
      </c>
      <c r="J278" s="30">
        <v>6335.65</v>
      </c>
      <c r="K278" s="30">
        <v>793.49</v>
      </c>
      <c r="L278" s="30">
        <v>2322.27</v>
      </c>
      <c r="M278" s="30">
        <v>2099.4</v>
      </c>
      <c r="N278" s="30">
        <v>2492.5300000000002</v>
      </c>
      <c r="O278" s="29"/>
      <c r="P278" s="30">
        <v>101801.06</v>
      </c>
    </row>
    <row r="279" spans="1:16" x14ac:dyDescent="0.3">
      <c r="A279" s="25" t="s">
        <v>353</v>
      </c>
      <c r="B279" s="30">
        <v>35297.29</v>
      </c>
      <c r="C279" s="30">
        <v>10771.45</v>
      </c>
      <c r="D279" s="30">
        <v>398.32</v>
      </c>
      <c r="E279" s="30">
        <v>6780.7</v>
      </c>
      <c r="F279" s="30">
        <v>2025.6</v>
      </c>
      <c r="G279" s="30">
        <v>1045.6199999999999</v>
      </c>
      <c r="H279" s="30">
        <v>24758.22</v>
      </c>
      <c r="I279" s="30">
        <v>345.57</v>
      </c>
      <c r="J279" s="30">
        <v>4978.2299999999996</v>
      </c>
      <c r="K279" s="30">
        <v>721.9</v>
      </c>
      <c r="L279" s="30">
        <v>2329.3200000000002</v>
      </c>
      <c r="M279" s="30">
        <v>2012.87</v>
      </c>
      <c r="N279" s="30">
        <v>2366.16</v>
      </c>
      <c r="O279" s="29"/>
      <c r="P279" s="30">
        <v>93831.24</v>
      </c>
    </row>
    <row r="280" spans="1:16" x14ac:dyDescent="0.3">
      <c r="A280" s="25" t="s">
        <v>354</v>
      </c>
      <c r="B280" s="30">
        <v>35364.730000000003</v>
      </c>
      <c r="C280" s="30">
        <v>12253.04</v>
      </c>
      <c r="D280" s="30">
        <v>405.09</v>
      </c>
      <c r="E280" s="30">
        <v>7116.23</v>
      </c>
      <c r="F280" s="30">
        <v>2174.31</v>
      </c>
      <c r="G280" s="30">
        <v>1155.7</v>
      </c>
      <c r="H280" s="30">
        <v>27402.26</v>
      </c>
      <c r="I280" s="30">
        <v>341.28</v>
      </c>
      <c r="J280" s="30">
        <v>6329.74</v>
      </c>
      <c r="K280" s="30">
        <v>699.94</v>
      </c>
      <c r="L280" s="30">
        <v>2382.2199999999998</v>
      </c>
      <c r="M280" s="30">
        <v>2154.75</v>
      </c>
      <c r="N280" s="30">
        <v>2510.81</v>
      </c>
      <c r="O280" s="29"/>
      <c r="P280" s="30">
        <v>100290.1</v>
      </c>
    </row>
    <row r="281" spans="1:16" x14ac:dyDescent="0.3">
      <c r="A281" s="25" t="s">
        <v>355</v>
      </c>
      <c r="B281" s="30">
        <v>34134.71</v>
      </c>
      <c r="C281" s="30">
        <v>11292.69</v>
      </c>
      <c r="D281" s="30">
        <v>386.62</v>
      </c>
      <c r="E281" s="30">
        <v>7077.87</v>
      </c>
      <c r="F281" s="30">
        <v>2421.77</v>
      </c>
      <c r="G281" s="30">
        <v>1351.09</v>
      </c>
      <c r="H281" s="30">
        <v>27544.33</v>
      </c>
      <c r="I281" s="30">
        <v>431.12</v>
      </c>
      <c r="J281" s="30">
        <v>6133.27</v>
      </c>
      <c r="K281" s="30">
        <v>651.16999999999996</v>
      </c>
      <c r="L281" s="30">
        <v>2341.75</v>
      </c>
      <c r="M281" s="30">
        <v>2270.4299999999998</v>
      </c>
      <c r="N281" s="30">
        <v>2401.92</v>
      </c>
      <c r="O281" s="29"/>
      <c r="P281" s="30">
        <v>98438.74</v>
      </c>
    </row>
    <row r="282" spans="1:16" x14ac:dyDescent="0.3">
      <c r="A282" s="25" t="s">
        <v>356</v>
      </c>
      <c r="B282" s="30">
        <v>35212</v>
      </c>
      <c r="C282" s="30">
        <v>11395.11</v>
      </c>
      <c r="D282" s="30">
        <v>395.85</v>
      </c>
      <c r="E282" s="30">
        <v>7054.37</v>
      </c>
      <c r="F282" s="30">
        <v>2788.06</v>
      </c>
      <c r="G282" s="30">
        <v>1624.32</v>
      </c>
      <c r="H282" s="30">
        <v>29224.17</v>
      </c>
      <c r="I282" s="30">
        <v>487.11</v>
      </c>
      <c r="J282" s="30">
        <v>6279.35</v>
      </c>
      <c r="K282" s="30">
        <v>635.91</v>
      </c>
      <c r="L282" s="30">
        <v>2415.8200000000002</v>
      </c>
      <c r="M282" s="30">
        <v>2296.2199999999998</v>
      </c>
      <c r="N282" s="30">
        <v>2494.79</v>
      </c>
      <c r="O282" s="29"/>
      <c r="P282" s="30">
        <v>102303.07</v>
      </c>
    </row>
    <row r="283" spans="1:16" x14ac:dyDescent="0.3">
      <c r="A283" s="25" t="s">
        <v>357</v>
      </c>
      <c r="B283" s="30">
        <v>35290.639999999999</v>
      </c>
      <c r="C283" s="30">
        <v>11682.84</v>
      </c>
      <c r="D283" s="30">
        <v>397.8</v>
      </c>
      <c r="E283" s="30">
        <v>7164.76</v>
      </c>
      <c r="F283" s="30">
        <v>2725.77</v>
      </c>
      <c r="G283" s="30">
        <v>1618.05</v>
      </c>
      <c r="H283" s="30">
        <v>30412.87</v>
      </c>
      <c r="I283" s="30">
        <v>537.41</v>
      </c>
      <c r="J283" s="30">
        <v>6083.75</v>
      </c>
      <c r="K283" s="30">
        <v>563.39</v>
      </c>
      <c r="L283" s="30">
        <v>2571.2199999999998</v>
      </c>
      <c r="M283" s="30">
        <v>2231.9499999999998</v>
      </c>
      <c r="N283" s="30">
        <v>2770.38</v>
      </c>
      <c r="O283" s="29"/>
      <c r="P283" s="30">
        <v>104050.81</v>
      </c>
    </row>
    <row r="284" spans="1:16" x14ac:dyDescent="0.3">
      <c r="A284" s="25" t="s">
        <v>358</v>
      </c>
      <c r="B284" s="30">
        <v>36278.04</v>
      </c>
      <c r="C284" s="30">
        <v>11620.54</v>
      </c>
      <c r="D284" s="30">
        <v>407.66</v>
      </c>
      <c r="E284" s="30">
        <v>7370.09</v>
      </c>
      <c r="F284" s="30">
        <v>2931.74</v>
      </c>
      <c r="G284" s="30">
        <v>1752.76</v>
      </c>
      <c r="H284" s="30">
        <v>30940.12</v>
      </c>
      <c r="I284" s="30">
        <v>602.69000000000005</v>
      </c>
      <c r="J284" s="30">
        <v>6188.55</v>
      </c>
      <c r="K284" s="30">
        <v>563.94000000000005</v>
      </c>
      <c r="L284" s="30">
        <v>2663.1</v>
      </c>
      <c r="M284" s="30">
        <v>2308.27</v>
      </c>
      <c r="N284" s="30">
        <v>2965.07</v>
      </c>
      <c r="O284" s="29"/>
      <c r="P284" s="30">
        <v>106592.58</v>
      </c>
    </row>
    <row r="285" spans="1:16" x14ac:dyDescent="0.3">
      <c r="A285" s="25" t="s">
        <v>359</v>
      </c>
      <c r="B285" s="30">
        <v>38283.19</v>
      </c>
      <c r="C285" s="30">
        <v>13639.36</v>
      </c>
      <c r="D285" s="30">
        <v>435.25</v>
      </c>
      <c r="E285" s="30">
        <v>7083.7</v>
      </c>
      <c r="F285" s="30">
        <v>2871.44</v>
      </c>
      <c r="G285" s="30">
        <v>1707.31</v>
      </c>
      <c r="H285" s="30">
        <v>30180.28</v>
      </c>
      <c r="I285" s="30">
        <v>468.37</v>
      </c>
      <c r="J285" s="30">
        <v>6027.7</v>
      </c>
      <c r="K285" s="30">
        <v>512.07000000000005</v>
      </c>
      <c r="L285" s="30">
        <v>2638.41</v>
      </c>
      <c r="M285" s="30">
        <v>2195.86</v>
      </c>
      <c r="N285" s="30">
        <v>2788.63</v>
      </c>
      <c r="O285" s="29"/>
      <c r="P285" s="30">
        <v>108831.56</v>
      </c>
    </row>
    <row r="286" spans="1:16" x14ac:dyDescent="0.3">
      <c r="A286" s="25" t="s">
        <v>360</v>
      </c>
      <c r="B286" s="30">
        <v>39928.300000000003</v>
      </c>
      <c r="C286" s="30">
        <v>14516.86</v>
      </c>
      <c r="D286" s="30">
        <v>453.42</v>
      </c>
      <c r="E286" s="30">
        <v>7244.59</v>
      </c>
      <c r="F286" s="30">
        <v>2824.52</v>
      </c>
      <c r="G286" s="30">
        <v>1644.29</v>
      </c>
      <c r="H286" s="30">
        <v>30570.560000000001</v>
      </c>
      <c r="I286" s="30">
        <v>399.44</v>
      </c>
      <c r="J286" s="30">
        <v>6105.58</v>
      </c>
      <c r="K286" s="30">
        <v>482.88</v>
      </c>
      <c r="L286" s="30">
        <v>2659.95</v>
      </c>
      <c r="M286" s="30">
        <v>2286.79</v>
      </c>
      <c r="N286" s="30">
        <v>2937.1</v>
      </c>
      <c r="O286" s="29"/>
      <c r="P286" s="30">
        <v>112054.28</v>
      </c>
    </row>
    <row r="287" spans="1:16" x14ac:dyDescent="0.3">
      <c r="A287" s="25" t="s">
        <v>361</v>
      </c>
      <c r="B287" s="30">
        <v>40358.199999999997</v>
      </c>
      <c r="C287" s="30">
        <v>14468.24</v>
      </c>
      <c r="D287" s="30">
        <v>455.92</v>
      </c>
      <c r="E287" s="30">
        <v>7207.22</v>
      </c>
      <c r="F287" s="30">
        <v>3114.67</v>
      </c>
      <c r="G287" s="30">
        <v>1901.01</v>
      </c>
      <c r="H287" s="30">
        <v>29296.720000000001</v>
      </c>
      <c r="I287" s="30">
        <v>335.85</v>
      </c>
      <c r="J287" s="30">
        <v>5954.76</v>
      </c>
      <c r="K287" s="30">
        <v>445.6</v>
      </c>
      <c r="L287" s="30">
        <v>2704.63</v>
      </c>
      <c r="M287" s="30">
        <v>2294.9</v>
      </c>
      <c r="N287" s="30">
        <v>2807.27</v>
      </c>
      <c r="O287" s="29"/>
      <c r="P287" s="30">
        <v>111344.99</v>
      </c>
    </row>
    <row r="288" spans="1:16" x14ac:dyDescent="0.3">
      <c r="A288" s="25" t="s">
        <v>362</v>
      </c>
      <c r="B288" s="30">
        <v>44101.95</v>
      </c>
      <c r="C288" s="30">
        <v>15026.03</v>
      </c>
      <c r="D288" s="30">
        <v>491.93</v>
      </c>
      <c r="E288" s="30">
        <v>7589.33</v>
      </c>
      <c r="F288" s="30">
        <v>3151.91</v>
      </c>
      <c r="G288" s="30">
        <v>1904.48</v>
      </c>
      <c r="H288" s="30">
        <v>29790.29</v>
      </c>
      <c r="I288" s="30">
        <v>286.12</v>
      </c>
      <c r="J288" s="30">
        <v>6127.99</v>
      </c>
      <c r="K288" s="30">
        <v>424.6</v>
      </c>
      <c r="L288" s="30">
        <v>2846.16</v>
      </c>
      <c r="M288" s="30">
        <v>2303.4699999999998</v>
      </c>
      <c r="N288" s="30">
        <v>2850.04</v>
      </c>
      <c r="O288" s="29"/>
      <c r="P288" s="30">
        <v>116894.32</v>
      </c>
    </row>
    <row r="289" spans="1:16" x14ac:dyDescent="0.3">
      <c r="A289" s="25" t="s">
        <v>363</v>
      </c>
      <c r="B289" s="30">
        <v>43755.95</v>
      </c>
      <c r="C289" s="30">
        <v>13657.95</v>
      </c>
      <c r="D289" s="30">
        <v>481.38</v>
      </c>
      <c r="E289" s="30">
        <v>8220.1299999999992</v>
      </c>
      <c r="F289" s="30">
        <v>2942.89</v>
      </c>
      <c r="G289" s="30">
        <v>1714.06</v>
      </c>
      <c r="H289" s="30">
        <v>30249.35</v>
      </c>
      <c r="I289" s="30">
        <v>393.27</v>
      </c>
      <c r="J289" s="30">
        <v>6301.11</v>
      </c>
      <c r="K289" s="30">
        <v>424.39</v>
      </c>
      <c r="L289" s="30">
        <v>2862.6</v>
      </c>
      <c r="M289" s="30">
        <v>2437.19</v>
      </c>
      <c r="N289" s="30">
        <v>3021.96</v>
      </c>
      <c r="O289" s="29"/>
      <c r="P289" s="30">
        <v>116462.23</v>
      </c>
    </row>
    <row r="290" spans="1:16" x14ac:dyDescent="0.3">
      <c r="A290" s="25" t="s">
        <v>364</v>
      </c>
      <c r="B290" s="30">
        <v>46184.25</v>
      </c>
      <c r="C290" s="30">
        <v>14056.64</v>
      </c>
      <c r="D290" s="30">
        <v>503.43</v>
      </c>
      <c r="E290" s="30">
        <v>8335.1</v>
      </c>
      <c r="F290" s="30">
        <v>3087.02</v>
      </c>
      <c r="G290" s="30">
        <v>1747.98</v>
      </c>
      <c r="H290" s="30">
        <v>31127.65</v>
      </c>
      <c r="I290" s="30">
        <v>418.28</v>
      </c>
      <c r="J290" s="30">
        <v>6341.7</v>
      </c>
      <c r="K290" s="30">
        <v>423.02</v>
      </c>
      <c r="L290" s="30">
        <v>2939.26</v>
      </c>
      <c r="M290" s="30">
        <v>2574.52</v>
      </c>
      <c r="N290" s="30">
        <v>3068.06</v>
      </c>
      <c r="O290" s="29"/>
      <c r="P290" s="30">
        <v>120806.92</v>
      </c>
    </row>
    <row r="291" spans="1:16" x14ac:dyDescent="0.3">
      <c r="A291" s="25" t="s">
        <v>365</v>
      </c>
      <c r="B291" s="30">
        <v>44655.48</v>
      </c>
      <c r="C291" s="30">
        <v>12845.61</v>
      </c>
      <c r="D291" s="30">
        <v>484.02</v>
      </c>
      <c r="E291" s="30">
        <v>7862.19</v>
      </c>
      <c r="F291" s="30">
        <v>2831.69</v>
      </c>
      <c r="G291" s="30">
        <v>1585.78</v>
      </c>
      <c r="H291" s="30">
        <v>31035.64</v>
      </c>
      <c r="I291" s="30">
        <v>376.88</v>
      </c>
      <c r="J291" s="30">
        <v>6001.75</v>
      </c>
      <c r="K291" s="30">
        <v>374.64</v>
      </c>
      <c r="L291" s="30">
        <v>2802.81</v>
      </c>
      <c r="M291" s="30">
        <v>2471.34</v>
      </c>
      <c r="N291" s="30">
        <v>3150.26</v>
      </c>
      <c r="O291" s="29"/>
      <c r="P291" s="30">
        <v>116478.09</v>
      </c>
    </row>
    <row r="292" spans="1:16" x14ac:dyDescent="0.3">
      <c r="A292" s="25" t="s">
        <v>366</v>
      </c>
      <c r="B292" s="30">
        <v>47220.91</v>
      </c>
      <c r="C292" s="30">
        <v>12839.69</v>
      </c>
      <c r="D292" s="30">
        <v>507.6</v>
      </c>
      <c r="E292" s="30">
        <v>8052.45</v>
      </c>
      <c r="F292" s="30">
        <v>2602.06</v>
      </c>
      <c r="G292" s="30">
        <v>1410.38</v>
      </c>
      <c r="H292" s="30">
        <v>31595.3</v>
      </c>
      <c r="I292" s="30">
        <v>446.63</v>
      </c>
      <c r="J292" s="30">
        <v>6018.42</v>
      </c>
      <c r="K292" s="30">
        <v>406.61</v>
      </c>
      <c r="L292" s="30">
        <v>2891.09</v>
      </c>
      <c r="M292" s="30">
        <v>2528.9499999999998</v>
      </c>
      <c r="N292" s="30">
        <v>3253.15</v>
      </c>
      <c r="O292" s="29"/>
      <c r="P292" s="30">
        <v>119773.23</v>
      </c>
    </row>
    <row r="293" spans="1:16" x14ac:dyDescent="0.3">
      <c r="A293" s="25" t="s">
        <v>367</v>
      </c>
      <c r="B293" s="30">
        <v>45506.71</v>
      </c>
      <c r="C293" s="30">
        <v>11422.57</v>
      </c>
      <c r="D293" s="30">
        <v>485.97</v>
      </c>
      <c r="E293" s="30">
        <v>7713.1</v>
      </c>
      <c r="F293" s="30">
        <v>2738</v>
      </c>
      <c r="G293" s="30">
        <v>1526.53</v>
      </c>
      <c r="H293" s="30">
        <v>30994.41</v>
      </c>
      <c r="I293" s="30">
        <v>489.29</v>
      </c>
      <c r="J293" s="30">
        <v>5707.52</v>
      </c>
      <c r="K293" s="30">
        <v>411.24</v>
      </c>
      <c r="L293" s="30">
        <v>2885.74</v>
      </c>
      <c r="M293" s="30">
        <v>2470.65</v>
      </c>
      <c r="N293" s="30">
        <v>3271.47</v>
      </c>
      <c r="O293" s="29"/>
      <c r="P293" s="30">
        <v>115623.21</v>
      </c>
    </row>
    <row r="294" spans="1:16" x14ac:dyDescent="0.3">
      <c r="A294" s="25" t="s">
        <v>368</v>
      </c>
      <c r="B294" s="30">
        <v>47560.76</v>
      </c>
      <c r="C294" s="30">
        <v>11743.63</v>
      </c>
      <c r="D294" s="30">
        <v>505.46</v>
      </c>
      <c r="E294" s="30">
        <v>7770.47</v>
      </c>
      <c r="F294" s="30">
        <v>3130.49</v>
      </c>
      <c r="G294" s="30">
        <v>1790.27</v>
      </c>
      <c r="H294" s="30">
        <v>31244.74</v>
      </c>
      <c r="I294" s="30">
        <v>495.08</v>
      </c>
      <c r="J294" s="30">
        <v>5983.07</v>
      </c>
      <c r="K294" s="30">
        <v>435.66</v>
      </c>
      <c r="L294" s="30">
        <v>2982.18</v>
      </c>
      <c r="M294" s="30">
        <v>2568.4</v>
      </c>
      <c r="N294" s="30">
        <v>3437.92</v>
      </c>
      <c r="O294" s="29"/>
      <c r="P294" s="30">
        <v>119648.13</v>
      </c>
    </row>
    <row r="295" spans="1:16" x14ac:dyDescent="0.3">
      <c r="A295" s="25" t="s">
        <v>369</v>
      </c>
      <c r="B295" s="30">
        <v>48205.54</v>
      </c>
      <c r="C295" s="30">
        <v>12336.78</v>
      </c>
      <c r="D295" s="30">
        <v>514.91</v>
      </c>
      <c r="E295" s="30">
        <v>8182.52</v>
      </c>
      <c r="F295" s="30">
        <v>3307.95</v>
      </c>
      <c r="G295" s="30">
        <v>1911.89</v>
      </c>
      <c r="H295" s="30">
        <v>31009.360000000001</v>
      </c>
      <c r="I295" s="30">
        <v>573.42999999999995</v>
      </c>
      <c r="J295" s="30">
        <v>6177.95</v>
      </c>
      <c r="K295" s="30">
        <v>486.38</v>
      </c>
      <c r="L295" s="30">
        <v>3033.42</v>
      </c>
      <c r="M295" s="30">
        <v>2606.34</v>
      </c>
      <c r="N295" s="30">
        <v>3346.99</v>
      </c>
      <c r="O295" s="29"/>
      <c r="P295" s="30">
        <v>121693.45</v>
      </c>
    </row>
    <row r="296" spans="1:16" x14ac:dyDescent="0.3">
      <c r="A296" s="25" t="s">
        <v>370</v>
      </c>
      <c r="B296" s="30">
        <v>51298.21</v>
      </c>
      <c r="C296" s="30">
        <v>14068.68</v>
      </c>
      <c r="D296" s="30">
        <v>551.36</v>
      </c>
      <c r="E296" s="30">
        <v>8946.7099999999991</v>
      </c>
      <c r="F296" s="30">
        <v>4014.69</v>
      </c>
      <c r="G296" s="30">
        <v>2353.48</v>
      </c>
      <c r="H296" s="30">
        <v>34741.49</v>
      </c>
      <c r="I296" s="30">
        <v>557.36</v>
      </c>
      <c r="J296" s="30">
        <v>6570.53</v>
      </c>
      <c r="K296" s="30">
        <v>541.84</v>
      </c>
      <c r="L296" s="30">
        <v>3159.05</v>
      </c>
      <c r="M296" s="30">
        <v>2774.47</v>
      </c>
      <c r="N296" s="30">
        <v>3672.97</v>
      </c>
      <c r="O296" s="29"/>
      <c r="P296" s="30">
        <v>133250.82999999999</v>
      </c>
    </row>
    <row r="297" spans="1:16" x14ac:dyDescent="0.3">
      <c r="A297" s="25" t="s">
        <v>371</v>
      </c>
      <c r="B297" s="30">
        <v>47696.5</v>
      </c>
      <c r="C297" s="30">
        <v>13885.65</v>
      </c>
      <c r="D297" s="30">
        <v>518.27</v>
      </c>
      <c r="E297" s="30">
        <v>8770.59</v>
      </c>
      <c r="F297" s="30">
        <v>3894.97</v>
      </c>
      <c r="G297" s="30">
        <v>2340.96</v>
      </c>
      <c r="H297" s="30">
        <v>32995.040000000001</v>
      </c>
      <c r="I297" s="30">
        <v>613.39</v>
      </c>
      <c r="J297" s="30">
        <v>6423.43</v>
      </c>
      <c r="K297" s="30">
        <v>536.64</v>
      </c>
      <c r="L297" s="30">
        <v>3116.55</v>
      </c>
      <c r="M297" s="30">
        <v>2742.4</v>
      </c>
      <c r="N297" s="30">
        <v>3467.53</v>
      </c>
      <c r="O297" s="29"/>
      <c r="P297" s="30">
        <v>127001.92</v>
      </c>
    </row>
    <row r="298" spans="1:16" x14ac:dyDescent="0.3">
      <c r="A298" s="25" t="s">
        <v>372</v>
      </c>
      <c r="B298" s="30">
        <v>51551.68</v>
      </c>
      <c r="C298" s="30">
        <v>14933.63</v>
      </c>
      <c r="D298" s="30">
        <v>557.29</v>
      </c>
      <c r="E298" s="30">
        <v>9325.49</v>
      </c>
      <c r="F298" s="30">
        <v>3866.47</v>
      </c>
      <c r="G298" s="30">
        <v>2275.6799999999998</v>
      </c>
      <c r="H298" s="30">
        <v>35296.11</v>
      </c>
      <c r="I298" s="30">
        <v>725.26</v>
      </c>
      <c r="J298" s="30">
        <v>6646.63</v>
      </c>
      <c r="K298" s="30">
        <v>561.19000000000005</v>
      </c>
      <c r="L298" s="30">
        <v>3270.16</v>
      </c>
      <c r="M298" s="30">
        <v>2834.25</v>
      </c>
      <c r="N298" s="30">
        <v>3647.85</v>
      </c>
      <c r="O298" s="29"/>
      <c r="P298" s="30">
        <v>135491.69</v>
      </c>
    </row>
    <row r="299" spans="1:16" x14ac:dyDescent="0.3">
      <c r="A299" s="25" t="s">
        <v>373</v>
      </c>
      <c r="B299" s="30">
        <v>50752.92</v>
      </c>
      <c r="C299" s="30">
        <v>14527.82</v>
      </c>
      <c r="D299" s="30">
        <v>549.25</v>
      </c>
      <c r="E299" s="30">
        <v>8968.36</v>
      </c>
      <c r="F299" s="30">
        <v>3627.7</v>
      </c>
      <c r="G299" s="30">
        <v>2101.89</v>
      </c>
      <c r="H299" s="30">
        <v>34581.129999999997</v>
      </c>
      <c r="I299" s="30">
        <v>728.42</v>
      </c>
      <c r="J299" s="30">
        <v>6519.11</v>
      </c>
      <c r="K299" s="30">
        <v>520.83000000000004</v>
      </c>
      <c r="L299" s="30">
        <v>3122.33</v>
      </c>
      <c r="M299" s="30">
        <v>2870.65</v>
      </c>
      <c r="N299" s="30">
        <v>3414.18</v>
      </c>
      <c r="O299" s="29"/>
      <c r="P299" s="30">
        <v>132284.57999999999</v>
      </c>
    </row>
    <row r="300" spans="1:16" x14ac:dyDescent="0.3">
      <c r="A300" s="25" t="s">
        <v>374</v>
      </c>
      <c r="B300" s="30">
        <v>51670.27</v>
      </c>
      <c r="C300" s="30">
        <v>14097.39</v>
      </c>
      <c r="D300" s="30">
        <v>556.54</v>
      </c>
      <c r="E300" s="30">
        <v>8961.0499999999993</v>
      </c>
      <c r="F300" s="30">
        <v>3595.89</v>
      </c>
      <c r="G300" s="30">
        <v>2081.83</v>
      </c>
      <c r="H300" s="30">
        <v>34197.39</v>
      </c>
      <c r="I300" s="30">
        <v>599.20000000000005</v>
      </c>
      <c r="J300" s="30">
        <v>6540.72</v>
      </c>
      <c r="K300" s="30">
        <v>483.45</v>
      </c>
      <c r="L300" s="30">
        <v>3157.03</v>
      </c>
      <c r="M300" s="30">
        <v>2877.95</v>
      </c>
      <c r="N300" s="30">
        <v>3310.14</v>
      </c>
      <c r="O300" s="29"/>
      <c r="P300" s="30">
        <v>132128.84</v>
      </c>
    </row>
    <row r="301" spans="1:16" x14ac:dyDescent="0.3">
      <c r="A301" s="25" t="s">
        <v>375</v>
      </c>
      <c r="B301" s="30">
        <v>52414.62</v>
      </c>
      <c r="C301" s="30">
        <v>13245.72</v>
      </c>
      <c r="D301" s="30">
        <v>560.28</v>
      </c>
      <c r="E301" s="30">
        <v>8901.69</v>
      </c>
      <c r="F301" s="30">
        <v>3819.15</v>
      </c>
      <c r="G301" s="30">
        <v>2253.84</v>
      </c>
      <c r="H301" s="30">
        <v>34794.720000000001</v>
      </c>
      <c r="I301" s="30">
        <v>417.99</v>
      </c>
      <c r="J301" s="30">
        <v>6548.7</v>
      </c>
      <c r="K301" s="30">
        <v>465.57</v>
      </c>
      <c r="L301" s="30">
        <v>3153.61</v>
      </c>
      <c r="M301" s="30">
        <v>2856.99</v>
      </c>
      <c r="N301" s="30">
        <v>3278.2</v>
      </c>
      <c r="O301" s="29"/>
      <c r="P301" s="30">
        <v>132711.07999999999</v>
      </c>
    </row>
    <row r="302" spans="1:16" x14ac:dyDescent="0.3">
      <c r="A302" s="25" t="s">
        <v>376</v>
      </c>
      <c r="B302" s="30">
        <v>50278.66</v>
      </c>
      <c r="C302" s="30">
        <v>12173.67</v>
      </c>
      <c r="D302" s="30">
        <v>536.12</v>
      </c>
      <c r="E302" s="30">
        <v>8434.15</v>
      </c>
      <c r="F302" s="30">
        <v>3792.24</v>
      </c>
      <c r="G302" s="30">
        <v>2132.06</v>
      </c>
      <c r="H302" s="30">
        <v>33589.760000000002</v>
      </c>
      <c r="I302" s="30">
        <v>411.32</v>
      </c>
      <c r="J302" s="30">
        <v>6432.02</v>
      </c>
      <c r="K302" s="30">
        <v>444.2</v>
      </c>
      <c r="L302" s="30">
        <v>3035.07</v>
      </c>
      <c r="M302" s="30">
        <v>2884.87</v>
      </c>
      <c r="N302" s="30">
        <v>3095.79</v>
      </c>
      <c r="O302" s="29"/>
      <c r="P302" s="30">
        <v>127239.92</v>
      </c>
    </row>
    <row r="303" spans="1:16" x14ac:dyDescent="0.3">
      <c r="A303" s="25" t="s">
        <v>377</v>
      </c>
      <c r="B303" s="30">
        <v>54027.95</v>
      </c>
      <c r="C303" s="30">
        <v>12915.45</v>
      </c>
      <c r="D303" s="30">
        <v>574.52</v>
      </c>
      <c r="E303" s="30">
        <v>8950.4</v>
      </c>
      <c r="F303" s="30">
        <v>4249.3500000000004</v>
      </c>
      <c r="G303" s="30">
        <v>2488.84</v>
      </c>
      <c r="H303" s="30">
        <v>35876.25</v>
      </c>
      <c r="I303" s="30">
        <v>390.01</v>
      </c>
      <c r="J303" s="30">
        <v>6697.79</v>
      </c>
      <c r="K303" s="30">
        <v>447.79</v>
      </c>
      <c r="L303" s="30">
        <v>3213.73</v>
      </c>
      <c r="M303" s="30">
        <v>2853.31</v>
      </c>
      <c r="N303" s="30">
        <v>3365.73</v>
      </c>
      <c r="O303" s="29"/>
      <c r="P303" s="30">
        <v>136051.13</v>
      </c>
    </row>
    <row r="304" spans="1:16" x14ac:dyDescent="0.3">
      <c r="A304" s="25" t="s">
        <v>378</v>
      </c>
      <c r="B304" s="30">
        <v>48921.86</v>
      </c>
      <c r="C304" s="30">
        <v>11669.81</v>
      </c>
      <c r="D304" s="30">
        <v>523.32000000000005</v>
      </c>
      <c r="E304" s="30">
        <v>8594.24</v>
      </c>
      <c r="F304" s="30">
        <v>4396.87</v>
      </c>
      <c r="G304" s="30">
        <v>2547.4699999999998</v>
      </c>
      <c r="H304" s="30">
        <v>32689.53</v>
      </c>
      <c r="I304" s="30">
        <v>471.9</v>
      </c>
      <c r="J304" s="30">
        <v>6507.87</v>
      </c>
      <c r="K304" s="30">
        <v>438.97</v>
      </c>
      <c r="L304" s="30">
        <v>3101.96</v>
      </c>
      <c r="M304" s="30">
        <v>2871.78</v>
      </c>
      <c r="N304" s="30">
        <v>3066.96</v>
      </c>
      <c r="O304" s="29"/>
      <c r="P304" s="30">
        <v>125802.53</v>
      </c>
    </row>
    <row r="305" spans="1:16" x14ac:dyDescent="0.3">
      <c r="A305" s="25" t="s">
        <v>379</v>
      </c>
      <c r="B305" s="30">
        <v>51530.2</v>
      </c>
      <c r="C305" s="30">
        <v>13755.58</v>
      </c>
      <c r="D305" s="30">
        <v>557.79999999999995</v>
      </c>
      <c r="E305" s="30">
        <v>8996.06</v>
      </c>
      <c r="F305" s="30">
        <v>4587.93</v>
      </c>
      <c r="G305" s="30">
        <v>2672.19</v>
      </c>
      <c r="H305" s="30">
        <v>34725.72</v>
      </c>
      <c r="I305" s="30">
        <v>478.95</v>
      </c>
      <c r="J305" s="30">
        <v>6733.13</v>
      </c>
      <c r="K305" s="30">
        <v>450.32</v>
      </c>
      <c r="L305" s="30">
        <v>3188.32</v>
      </c>
      <c r="M305" s="30">
        <v>3050.78</v>
      </c>
      <c r="N305" s="30">
        <v>3402.87</v>
      </c>
      <c r="O305" s="29"/>
      <c r="P305" s="30">
        <v>134129.87</v>
      </c>
    </row>
    <row r="306" spans="1:16" x14ac:dyDescent="0.3">
      <c r="A306" s="25" t="s">
        <v>380</v>
      </c>
      <c r="B306" s="30">
        <v>54120.35</v>
      </c>
      <c r="C306" s="30">
        <v>14894.06</v>
      </c>
      <c r="D306" s="30">
        <v>588.15</v>
      </c>
      <c r="E306" s="30">
        <v>9165.34</v>
      </c>
      <c r="F306" s="30">
        <v>5106.8</v>
      </c>
      <c r="G306" s="30">
        <v>2912.08</v>
      </c>
      <c r="H306" s="30">
        <v>34737.96</v>
      </c>
      <c r="I306" s="30">
        <v>424.58</v>
      </c>
      <c r="J306" s="30">
        <v>6875.76</v>
      </c>
      <c r="K306" s="30">
        <v>467.39</v>
      </c>
      <c r="L306" s="30">
        <v>3300.54</v>
      </c>
      <c r="M306" s="30">
        <v>3205.78</v>
      </c>
      <c r="N306" s="30">
        <v>3538.17</v>
      </c>
      <c r="O306" s="29"/>
      <c r="P306" s="30">
        <v>139336.97</v>
      </c>
    </row>
    <row r="307" spans="1:16" x14ac:dyDescent="0.3">
      <c r="A307" s="25" t="s">
        <v>381</v>
      </c>
      <c r="B307" s="30">
        <v>54577.66</v>
      </c>
      <c r="C307" s="30">
        <v>15429.17</v>
      </c>
      <c r="D307" s="30">
        <v>595.96</v>
      </c>
      <c r="E307" s="30">
        <v>8885.7999999999993</v>
      </c>
      <c r="F307" s="30">
        <v>4701.7700000000004</v>
      </c>
      <c r="G307" s="30">
        <v>2599.98</v>
      </c>
      <c r="H307" s="30">
        <v>31367.09</v>
      </c>
      <c r="I307" s="30">
        <v>391</v>
      </c>
      <c r="J307" s="30">
        <v>6716.83</v>
      </c>
      <c r="K307" s="30">
        <v>433.49</v>
      </c>
      <c r="L307" s="30">
        <v>3320.77</v>
      </c>
      <c r="M307" s="30">
        <v>2949.28</v>
      </c>
      <c r="N307" s="30">
        <v>3309.99</v>
      </c>
      <c r="O307" s="29"/>
      <c r="P307" s="30">
        <v>135278.79</v>
      </c>
    </row>
    <row r="308" spans="1:16" x14ac:dyDescent="0.3">
      <c r="A308" s="25" t="s">
        <v>382</v>
      </c>
      <c r="B308" s="30">
        <v>55113.71</v>
      </c>
      <c r="C308" s="30">
        <v>15298.08</v>
      </c>
      <c r="D308" s="30">
        <v>600.74</v>
      </c>
      <c r="E308" s="30">
        <v>8735.99</v>
      </c>
      <c r="F308" s="30">
        <v>4410.1400000000003</v>
      </c>
      <c r="G308" s="30">
        <v>2461.3200000000002</v>
      </c>
      <c r="H308" s="30">
        <v>29892.55</v>
      </c>
      <c r="I308" s="30">
        <v>307.83</v>
      </c>
      <c r="J308" s="30">
        <v>6794.84</v>
      </c>
      <c r="K308" s="30">
        <v>437.25</v>
      </c>
      <c r="L308" s="30">
        <v>3447.37</v>
      </c>
      <c r="M308" s="30">
        <v>2925.51</v>
      </c>
      <c r="N308" s="30">
        <v>3504.95</v>
      </c>
      <c r="O308" s="29"/>
      <c r="P308" s="30">
        <v>133930.28</v>
      </c>
    </row>
    <row r="309" spans="1:16" x14ac:dyDescent="0.3">
      <c r="A309" s="25" t="s">
        <v>383</v>
      </c>
      <c r="B309" s="30">
        <v>60694.55</v>
      </c>
      <c r="C309" s="30">
        <v>15120.49</v>
      </c>
      <c r="D309" s="30">
        <v>651.77</v>
      </c>
      <c r="E309" s="30">
        <v>8088.46</v>
      </c>
      <c r="F309" s="30">
        <v>4168.8900000000003</v>
      </c>
      <c r="G309" s="30">
        <v>2065.83</v>
      </c>
      <c r="H309" s="30">
        <v>28721.040000000001</v>
      </c>
      <c r="I309" s="30">
        <v>352.37</v>
      </c>
      <c r="J309" s="30">
        <v>7007.01</v>
      </c>
      <c r="K309" s="30">
        <v>429.22</v>
      </c>
      <c r="L309" s="30">
        <v>3449.81</v>
      </c>
      <c r="M309" s="30">
        <v>2940.69</v>
      </c>
      <c r="N309" s="30">
        <v>3425.31</v>
      </c>
      <c r="O309" s="29"/>
      <c r="P309" s="30">
        <v>137115.43</v>
      </c>
    </row>
    <row r="310" spans="1:16" x14ac:dyDescent="0.3">
      <c r="A310" s="25" t="s">
        <v>384</v>
      </c>
      <c r="B310" s="30">
        <v>58842.97</v>
      </c>
      <c r="C310" s="30">
        <v>14342.41</v>
      </c>
      <c r="D310" s="30">
        <v>631.04</v>
      </c>
      <c r="E310" s="30">
        <v>7505.94</v>
      </c>
      <c r="F310" s="30">
        <v>3538.27</v>
      </c>
      <c r="G310" s="30">
        <v>1596.31</v>
      </c>
      <c r="H310" s="30">
        <v>23730.58</v>
      </c>
      <c r="I310" s="30">
        <v>363.31</v>
      </c>
      <c r="J310" s="30">
        <v>6986.36</v>
      </c>
      <c r="K310" s="30">
        <v>406.67</v>
      </c>
      <c r="L310" s="30">
        <v>3345.47</v>
      </c>
      <c r="M310" s="30">
        <v>2902.33</v>
      </c>
      <c r="N310" s="30">
        <v>3353.51</v>
      </c>
      <c r="O310" s="29"/>
      <c r="P310" s="30">
        <v>127545.17</v>
      </c>
    </row>
    <row r="311" spans="1:16" x14ac:dyDescent="0.3">
      <c r="A311" s="25" t="s">
        <v>385</v>
      </c>
      <c r="B311" s="30">
        <v>60478.43</v>
      </c>
      <c r="C311" s="30">
        <v>15313.35</v>
      </c>
      <c r="D311" s="30">
        <v>652.22</v>
      </c>
      <c r="E311" s="30">
        <v>7775.63</v>
      </c>
      <c r="F311" s="30">
        <v>3553.43</v>
      </c>
      <c r="G311" s="30">
        <v>1668.55</v>
      </c>
      <c r="H311" s="30">
        <v>21012.13</v>
      </c>
      <c r="I311" s="30">
        <v>330.16</v>
      </c>
      <c r="J311" s="30">
        <v>7013.79</v>
      </c>
      <c r="K311" s="30">
        <v>383.34</v>
      </c>
      <c r="L311" s="30">
        <v>3283.09</v>
      </c>
      <c r="M311" s="30">
        <v>3136.67</v>
      </c>
      <c r="N311" s="30">
        <v>3395.66</v>
      </c>
      <c r="O311" s="29"/>
      <c r="P311" s="30">
        <v>127996.45</v>
      </c>
    </row>
    <row r="312" spans="1:16" x14ac:dyDescent="0.3">
      <c r="A312" s="25" t="s">
        <v>386</v>
      </c>
      <c r="B312" s="30">
        <v>60295.02</v>
      </c>
      <c r="C312" s="30">
        <v>15957.96</v>
      </c>
      <c r="D312" s="30">
        <v>654.63</v>
      </c>
      <c r="E312" s="30">
        <v>7794.85</v>
      </c>
      <c r="F312" s="30">
        <v>3368.28</v>
      </c>
      <c r="G312" s="30">
        <v>1531.11</v>
      </c>
      <c r="H312" s="30">
        <v>21206.04</v>
      </c>
      <c r="I312" s="30">
        <v>238.97</v>
      </c>
      <c r="J312" s="30">
        <v>6972.15</v>
      </c>
      <c r="K312" s="30">
        <v>368.36</v>
      </c>
      <c r="L312" s="30">
        <v>3157.75</v>
      </c>
      <c r="M312" s="30">
        <v>3094.86</v>
      </c>
      <c r="N312" s="30">
        <v>2613.31</v>
      </c>
      <c r="O312" s="29"/>
      <c r="P312" s="30">
        <v>127253.29</v>
      </c>
    </row>
    <row r="313" spans="1:16" x14ac:dyDescent="0.3">
      <c r="A313" s="25" t="s">
        <v>387</v>
      </c>
      <c r="B313" s="30">
        <v>60347.26</v>
      </c>
      <c r="C313" s="30">
        <v>17259.63</v>
      </c>
      <c r="D313" s="30">
        <v>662.26</v>
      </c>
      <c r="E313" s="30">
        <v>8171.7</v>
      </c>
      <c r="F313" s="30">
        <v>3512.96</v>
      </c>
      <c r="G313" s="30">
        <v>1680.55</v>
      </c>
      <c r="H313" s="30">
        <v>21010.83</v>
      </c>
      <c r="I313" s="30">
        <v>412.24</v>
      </c>
      <c r="J313" s="30">
        <v>6828.51</v>
      </c>
      <c r="K313" s="30">
        <v>359.06</v>
      </c>
      <c r="L313" s="30">
        <v>3114.76</v>
      </c>
      <c r="M313" s="30">
        <v>3088.32</v>
      </c>
      <c r="N313" s="30">
        <v>2631.81</v>
      </c>
      <c r="O313" s="29"/>
      <c r="P313" s="30">
        <v>129079.92</v>
      </c>
    </row>
    <row r="314" spans="1:16" x14ac:dyDescent="0.3">
      <c r="A314" s="25" t="s">
        <v>388</v>
      </c>
      <c r="B314" s="30">
        <v>54583.519999999997</v>
      </c>
      <c r="C314" s="30">
        <v>15369.39</v>
      </c>
      <c r="D314" s="30">
        <v>600.42999999999995</v>
      </c>
      <c r="E314" s="30">
        <v>7205.46</v>
      </c>
      <c r="F314" s="30">
        <v>3780.36</v>
      </c>
      <c r="G314" s="30">
        <v>1881.73</v>
      </c>
      <c r="H314" s="30">
        <v>19411.14</v>
      </c>
      <c r="I314" s="30">
        <v>303.02</v>
      </c>
      <c r="J314" s="30">
        <v>6201.14</v>
      </c>
      <c r="K314" s="30">
        <v>323.19</v>
      </c>
      <c r="L314" s="30">
        <v>2913.75</v>
      </c>
      <c r="M314" s="30">
        <v>2851.43</v>
      </c>
      <c r="N314" s="30">
        <v>2530.6</v>
      </c>
      <c r="O314" s="29"/>
      <c r="P314" s="30">
        <v>117955.16</v>
      </c>
    </row>
    <row r="315" spans="1:16" x14ac:dyDescent="0.3">
      <c r="A315" s="25" t="s">
        <v>389</v>
      </c>
      <c r="B315" s="30">
        <v>57294.05</v>
      </c>
      <c r="C315" s="30">
        <v>14749.68</v>
      </c>
      <c r="D315" s="30">
        <v>624.05999999999995</v>
      </c>
      <c r="E315" s="30">
        <v>6777.61</v>
      </c>
      <c r="F315" s="30">
        <v>3581.2</v>
      </c>
      <c r="G315" s="30">
        <v>1771.33</v>
      </c>
      <c r="H315" s="30">
        <v>22419.65</v>
      </c>
      <c r="I315" s="30">
        <v>293</v>
      </c>
      <c r="J315" s="30">
        <v>5987.98</v>
      </c>
      <c r="K315" s="30">
        <v>310.27999999999997</v>
      </c>
      <c r="L315" s="30">
        <v>2859.61</v>
      </c>
      <c r="M315" s="30">
        <v>2969.85</v>
      </c>
      <c r="N315" s="30">
        <v>2378.35</v>
      </c>
      <c r="O315" s="29"/>
      <c r="P315" s="30">
        <v>122016.67</v>
      </c>
    </row>
    <row r="316" spans="1:16" x14ac:dyDescent="0.3">
      <c r="A316" s="25" t="s">
        <v>390</v>
      </c>
      <c r="B316" s="30">
        <v>58928.25</v>
      </c>
      <c r="C316" s="30">
        <v>13839.61</v>
      </c>
      <c r="D316" s="30">
        <v>636.45000000000005</v>
      </c>
      <c r="E316" s="30">
        <v>6818.19</v>
      </c>
      <c r="F316" s="30">
        <v>3520.35</v>
      </c>
      <c r="G316" s="30">
        <v>1665.92</v>
      </c>
      <c r="H316" s="30">
        <v>22666.95</v>
      </c>
      <c r="I316" s="30">
        <v>403.28</v>
      </c>
      <c r="J316" s="30">
        <v>5987.73</v>
      </c>
      <c r="K316" s="30">
        <v>318.02</v>
      </c>
      <c r="L316" s="30">
        <v>2911.29</v>
      </c>
      <c r="M316" s="30">
        <v>3025.19</v>
      </c>
      <c r="N316" s="30">
        <v>3002.58</v>
      </c>
      <c r="O316" s="29"/>
      <c r="P316" s="30">
        <v>123723.82</v>
      </c>
    </row>
    <row r="317" spans="1:16" x14ac:dyDescent="0.3">
      <c r="A317" s="25" t="s">
        <v>391</v>
      </c>
      <c r="B317" s="30">
        <v>59285.95</v>
      </c>
      <c r="C317" s="30">
        <v>12944.75</v>
      </c>
      <c r="D317" s="30">
        <v>637.4</v>
      </c>
      <c r="E317" s="30">
        <v>6591.73</v>
      </c>
      <c r="F317" s="30">
        <v>3331.66</v>
      </c>
      <c r="G317" s="30">
        <v>1603.81</v>
      </c>
      <c r="H317" s="30">
        <v>23486.27</v>
      </c>
      <c r="I317" s="30">
        <v>455.05</v>
      </c>
      <c r="J317" s="30">
        <v>5926.81</v>
      </c>
      <c r="K317" s="30">
        <v>327.64</v>
      </c>
      <c r="L317" s="30">
        <v>2921.96</v>
      </c>
      <c r="M317" s="30">
        <v>3024.81</v>
      </c>
      <c r="N317" s="30">
        <v>3100.92</v>
      </c>
      <c r="O317" s="29"/>
      <c r="P317" s="30">
        <v>123638.75</v>
      </c>
    </row>
    <row r="318" spans="1:16" x14ac:dyDescent="0.3">
      <c r="A318" s="25" t="s">
        <v>392</v>
      </c>
      <c r="B318" s="30">
        <v>57072.07</v>
      </c>
      <c r="C318" s="30">
        <v>12684.68</v>
      </c>
      <c r="D318" s="30">
        <v>616.86</v>
      </c>
      <c r="E318" s="30">
        <v>7083.19</v>
      </c>
      <c r="F318" s="30">
        <v>3573.58</v>
      </c>
      <c r="G318" s="30">
        <v>1747.9</v>
      </c>
      <c r="H318" s="30">
        <v>24862.799999999999</v>
      </c>
      <c r="I318" s="30">
        <v>600.24</v>
      </c>
      <c r="J318" s="30">
        <v>6015.77</v>
      </c>
      <c r="K318" s="30">
        <v>346.28</v>
      </c>
      <c r="L318" s="30">
        <v>3006.13</v>
      </c>
      <c r="M318" s="30">
        <v>3214.59</v>
      </c>
      <c r="N318" s="30">
        <v>2771.7</v>
      </c>
      <c r="O318" s="29"/>
      <c r="P318" s="30">
        <v>123595.78</v>
      </c>
    </row>
    <row r="319" spans="1:16" x14ac:dyDescent="0.3">
      <c r="A319" s="25" t="s">
        <v>393</v>
      </c>
      <c r="B319" s="30">
        <v>59157.440000000002</v>
      </c>
      <c r="C319" s="30">
        <v>13780.1</v>
      </c>
      <c r="D319" s="30">
        <v>644.24</v>
      </c>
      <c r="E319" s="30">
        <v>7437.19</v>
      </c>
      <c r="F319" s="30">
        <v>3944.39</v>
      </c>
      <c r="G319" s="30">
        <v>2040.5</v>
      </c>
      <c r="H319" s="30">
        <v>27414.03</v>
      </c>
      <c r="I319" s="30">
        <v>695.01</v>
      </c>
      <c r="J319" s="30">
        <v>6405.61</v>
      </c>
      <c r="K319" s="30">
        <v>378.16</v>
      </c>
      <c r="L319" s="30">
        <v>3213.33</v>
      </c>
      <c r="M319" s="30">
        <v>3278.73</v>
      </c>
      <c r="N319" s="30">
        <v>3182.44</v>
      </c>
      <c r="O319" s="29"/>
      <c r="P319" s="30">
        <v>131571.16</v>
      </c>
    </row>
    <row r="320" spans="1:16" x14ac:dyDescent="0.3">
      <c r="A320" s="25" t="s">
        <v>394</v>
      </c>
      <c r="B320" s="30">
        <v>55239.91</v>
      </c>
      <c r="C320" s="30">
        <v>13452.73</v>
      </c>
      <c r="D320" s="30">
        <v>608.11</v>
      </c>
      <c r="E320" s="30">
        <v>7577.99</v>
      </c>
      <c r="F320" s="30">
        <v>4296.5200000000004</v>
      </c>
      <c r="G320" s="30">
        <v>2343.91</v>
      </c>
      <c r="H320" s="30">
        <v>26222.12</v>
      </c>
      <c r="I320" s="30">
        <v>606.12</v>
      </c>
      <c r="J320" s="30">
        <v>6531.27</v>
      </c>
      <c r="K320" s="30">
        <v>380.49</v>
      </c>
      <c r="L320" s="30">
        <v>3254.8</v>
      </c>
      <c r="M320" s="30">
        <v>3317.14</v>
      </c>
      <c r="N320" s="30">
        <v>3680.1</v>
      </c>
      <c r="O320" s="29"/>
      <c r="P320" s="30">
        <v>127511.2</v>
      </c>
    </row>
    <row r="321" spans="1:16" x14ac:dyDescent="0.3">
      <c r="A321" s="25" t="s">
        <v>395</v>
      </c>
      <c r="B321" s="30">
        <v>55224.85</v>
      </c>
      <c r="C321" s="30">
        <v>14259</v>
      </c>
      <c r="D321" s="30">
        <v>614.15</v>
      </c>
      <c r="E321" s="30">
        <v>7369.76</v>
      </c>
      <c r="F321" s="30">
        <v>4345.4399999999996</v>
      </c>
      <c r="G321" s="30">
        <v>2316.59</v>
      </c>
      <c r="H321" s="30">
        <v>26286.83</v>
      </c>
      <c r="I321" s="30">
        <v>471.81</v>
      </c>
      <c r="J321" s="30">
        <v>6755.93</v>
      </c>
      <c r="K321" s="30">
        <v>394.34</v>
      </c>
      <c r="L321" s="30">
        <v>3314.95</v>
      </c>
      <c r="M321" s="30">
        <v>3413.74</v>
      </c>
      <c r="N321" s="30">
        <v>3144.81</v>
      </c>
      <c r="O321" s="29"/>
      <c r="P321" s="30">
        <v>127912.21</v>
      </c>
    </row>
    <row r="322" spans="1:16" x14ac:dyDescent="0.3">
      <c r="A322" s="25" t="s">
        <v>396</v>
      </c>
      <c r="B322" s="30">
        <v>52838.66</v>
      </c>
      <c r="C322" s="30">
        <v>13947.92</v>
      </c>
      <c r="D322" s="30">
        <v>592.49</v>
      </c>
      <c r="E322" s="30">
        <v>7418.99</v>
      </c>
      <c r="F322" s="30">
        <v>4566.91</v>
      </c>
      <c r="G322" s="30">
        <v>2387.52</v>
      </c>
      <c r="H322" s="30">
        <v>27157.48</v>
      </c>
      <c r="I322" s="30">
        <v>400.24</v>
      </c>
      <c r="J322" s="30">
        <v>6893.18</v>
      </c>
      <c r="K322" s="30">
        <v>413.78</v>
      </c>
      <c r="L322" s="30">
        <v>3299.52</v>
      </c>
      <c r="M322" s="30">
        <v>3537.94</v>
      </c>
      <c r="N322" s="30">
        <v>3402.51</v>
      </c>
      <c r="O322" s="29"/>
      <c r="P322" s="30">
        <v>126857.14</v>
      </c>
    </row>
    <row r="323" spans="1:16" x14ac:dyDescent="0.3">
      <c r="A323" s="25" t="s">
        <v>397</v>
      </c>
      <c r="B323" s="30">
        <v>50367.38</v>
      </c>
      <c r="C323" s="30">
        <v>13710.04</v>
      </c>
      <c r="D323" s="30">
        <v>569.08000000000004</v>
      </c>
      <c r="E323" s="30">
        <v>7557.85</v>
      </c>
      <c r="F323" s="30">
        <v>4177.74</v>
      </c>
      <c r="G323" s="30">
        <v>2114.8000000000002</v>
      </c>
      <c r="H323" s="30">
        <v>27208.09</v>
      </c>
      <c r="I323" s="30">
        <v>402.02</v>
      </c>
      <c r="J323" s="30">
        <v>7046.56</v>
      </c>
      <c r="K323" s="30">
        <v>409.51</v>
      </c>
      <c r="L323" s="30">
        <v>3281.63</v>
      </c>
      <c r="M323" s="30">
        <v>3636.02</v>
      </c>
      <c r="N323" s="30">
        <v>3568.72</v>
      </c>
      <c r="O323" s="29"/>
      <c r="P323" s="30">
        <v>124049.43</v>
      </c>
    </row>
    <row r="324" spans="1:16" x14ac:dyDescent="0.3">
      <c r="A324" s="25" t="s">
        <v>398</v>
      </c>
      <c r="B324" s="30">
        <v>51817.01</v>
      </c>
      <c r="C324" s="30">
        <v>14618.11</v>
      </c>
      <c r="D324" s="30">
        <v>589.11</v>
      </c>
      <c r="E324" s="30">
        <v>8389.82</v>
      </c>
      <c r="F324" s="30">
        <v>3946.81</v>
      </c>
      <c r="G324" s="30">
        <v>2004.4</v>
      </c>
      <c r="H324" s="30">
        <v>29482.92</v>
      </c>
      <c r="I324" s="30">
        <v>598.19000000000005</v>
      </c>
      <c r="J324" s="30">
        <v>6766.23</v>
      </c>
      <c r="K324" s="30">
        <v>417.78</v>
      </c>
      <c r="L324" s="30">
        <v>3297.84</v>
      </c>
      <c r="M324" s="30">
        <v>3700.01</v>
      </c>
      <c r="N324" s="30">
        <v>3207.62</v>
      </c>
      <c r="O324" s="29"/>
      <c r="P324" s="30">
        <v>128835.85</v>
      </c>
    </row>
    <row r="325" spans="1:16" x14ac:dyDescent="0.3">
      <c r="A325" s="25" t="s">
        <v>399</v>
      </c>
      <c r="B325" s="30">
        <v>51698.64</v>
      </c>
      <c r="C325" s="30">
        <v>15170.15</v>
      </c>
      <c r="D325" s="30">
        <v>592.9</v>
      </c>
      <c r="E325" s="30">
        <v>8033.01</v>
      </c>
      <c r="F325" s="30">
        <v>4183.8</v>
      </c>
      <c r="G325" s="30">
        <v>2139.67</v>
      </c>
      <c r="H325" s="30">
        <v>30884.720000000001</v>
      </c>
      <c r="I325" s="30">
        <v>587.37</v>
      </c>
      <c r="J325" s="30">
        <v>7132.14</v>
      </c>
      <c r="K325" s="30">
        <v>416.85</v>
      </c>
      <c r="L325" s="30">
        <v>3290.44</v>
      </c>
      <c r="M325" s="30">
        <v>3789.49</v>
      </c>
      <c r="N325" s="30">
        <v>3689.24</v>
      </c>
      <c r="O325" s="29"/>
      <c r="P325" s="30">
        <v>131608.41</v>
      </c>
    </row>
    <row r="326" spans="1:16" x14ac:dyDescent="0.3">
      <c r="A326" s="25" t="s">
        <v>400</v>
      </c>
      <c r="B326" s="30">
        <v>51269.07</v>
      </c>
      <c r="C326" s="30">
        <v>15354</v>
      </c>
      <c r="D326" s="30">
        <v>591.65</v>
      </c>
      <c r="E326" s="30">
        <v>7584.7</v>
      </c>
      <c r="F326" s="30">
        <v>4622.1099999999997</v>
      </c>
      <c r="G326" s="30">
        <v>2240</v>
      </c>
      <c r="H326" s="30">
        <v>30167.87</v>
      </c>
      <c r="I326" s="30">
        <v>637.05999999999995</v>
      </c>
      <c r="J326" s="30">
        <v>7006.94</v>
      </c>
      <c r="K326" s="30">
        <v>431.91</v>
      </c>
      <c r="L326" s="30">
        <v>3302.36</v>
      </c>
      <c r="M326" s="30">
        <v>3947.35</v>
      </c>
      <c r="N326" s="30">
        <v>3382.53</v>
      </c>
      <c r="O326" s="29"/>
      <c r="P326" s="30">
        <v>130537.56</v>
      </c>
    </row>
    <row r="327" spans="1:16" x14ac:dyDescent="0.3">
      <c r="A327" s="25" t="s">
        <v>401</v>
      </c>
      <c r="B327" s="30">
        <v>53782.83</v>
      </c>
      <c r="C327" s="30">
        <v>16459.45</v>
      </c>
      <c r="D327" s="30">
        <v>621.17999999999995</v>
      </c>
      <c r="E327" s="30">
        <v>7497.81</v>
      </c>
      <c r="F327" s="30">
        <v>4986.57</v>
      </c>
      <c r="G327" s="30">
        <v>2618.39</v>
      </c>
      <c r="H327" s="30">
        <v>29188.639999999999</v>
      </c>
      <c r="I327" s="30">
        <v>747.47</v>
      </c>
      <c r="J327" s="30">
        <v>7105.38</v>
      </c>
      <c r="K327" s="30">
        <v>475.16</v>
      </c>
      <c r="L327" s="30">
        <v>3333.27</v>
      </c>
      <c r="M327" s="30">
        <v>4050.81</v>
      </c>
      <c r="N327" s="30">
        <v>3474.24</v>
      </c>
      <c r="O327" s="29"/>
      <c r="P327" s="30">
        <v>134341.21</v>
      </c>
    </row>
    <row r="328" spans="1:16" x14ac:dyDescent="0.3">
      <c r="A328" s="25" t="s">
        <v>402</v>
      </c>
      <c r="B328" s="30">
        <v>46345.58</v>
      </c>
      <c r="C328" s="30">
        <v>14766.58</v>
      </c>
      <c r="D328" s="30">
        <v>543.28</v>
      </c>
      <c r="E328" s="30">
        <v>6969.83</v>
      </c>
      <c r="F328" s="30">
        <v>4771.0200000000004</v>
      </c>
      <c r="G328" s="30">
        <v>2500.5</v>
      </c>
      <c r="H328" s="30">
        <v>26136.09</v>
      </c>
      <c r="I328" s="30">
        <v>506.11</v>
      </c>
      <c r="J328" s="30">
        <v>6741.14</v>
      </c>
      <c r="K328" s="30">
        <v>463.16</v>
      </c>
      <c r="L328" s="30">
        <v>3207.7</v>
      </c>
      <c r="M328" s="30">
        <v>3878.71</v>
      </c>
      <c r="N328" s="30">
        <v>3170.45</v>
      </c>
      <c r="O328" s="29"/>
      <c r="P328" s="30">
        <v>120000.15</v>
      </c>
    </row>
    <row r="329" spans="1:16" x14ac:dyDescent="0.3">
      <c r="A329" s="25" t="s">
        <v>403</v>
      </c>
      <c r="B329" s="30">
        <v>51355.27</v>
      </c>
      <c r="C329" s="30">
        <v>16359.55</v>
      </c>
      <c r="D329" s="30">
        <v>600.12</v>
      </c>
      <c r="E329" s="30">
        <v>7520.64</v>
      </c>
      <c r="F329" s="30">
        <v>4799.75</v>
      </c>
      <c r="G329" s="30">
        <v>2535.1999999999998</v>
      </c>
      <c r="H329" s="30">
        <v>28454.47</v>
      </c>
      <c r="I329" s="30">
        <v>567.73</v>
      </c>
      <c r="J329" s="30">
        <v>7023.62</v>
      </c>
      <c r="K329" s="30">
        <v>494.21</v>
      </c>
      <c r="L329" s="30">
        <v>3319.37</v>
      </c>
      <c r="M329" s="30">
        <v>4065.87</v>
      </c>
      <c r="N329" s="30">
        <v>3356.99</v>
      </c>
      <c r="O329" s="29"/>
      <c r="P329" s="30">
        <v>130452.78</v>
      </c>
    </row>
    <row r="330" spans="1:16" x14ac:dyDescent="0.3">
      <c r="A330" s="25" t="s">
        <v>404</v>
      </c>
      <c r="B330" s="30">
        <v>50729.09</v>
      </c>
      <c r="C330" s="30">
        <v>16720.330000000002</v>
      </c>
      <c r="D330" s="30">
        <v>596.80999999999995</v>
      </c>
      <c r="E330" s="30">
        <v>7842.45</v>
      </c>
      <c r="F330" s="30">
        <v>4786.57</v>
      </c>
      <c r="G330" s="30">
        <v>2441.6</v>
      </c>
      <c r="H330" s="30">
        <v>31399.51</v>
      </c>
      <c r="I330" s="30">
        <v>701.51</v>
      </c>
      <c r="J330" s="30">
        <v>7167.3</v>
      </c>
      <c r="K330" s="30">
        <v>500.53</v>
      </c>
      <c r="L330" s="30">
        <v>3372.26</v>
      </c>
      <c r="M330" s="30">
        <v>4280.7</v>
      </c>
      <c r="N330" s="30">
        <v>3636.43</v>
      </c>
      <c r="O330" s="29"/>
      <c r="P330" s="30">
        <v>134175.1</v>
      </c>
    </row>
    <row r="331" spans="1:16" x14ac:dyDescent="0.3">
      <c r="A331" s="25" t="s">
        <v>405</v>
      </c>
      <c r="B331" s="30">
        <v>48413.919999999998</v>
      </c>
      <c r="C331" s="30">
        <v>16225.96</v>
      </c>
      <c r="D331" s="30">
        <v>571.9</v>
      </c>
      <c r="E331" s="30">
        <v>8263.16</v>
      </c>
      <c r="F331" s="30">
        <v>4586.04</v>
      </c>
      <c r="G331" s="30">
        <v>2384.66</v>
      </c>
      <c r="H331" s="30">
        <v>34781.449999999997</v>
      </c>
      <c r="I331" s="30">
        <v>675.55</v>
      </c>
      <c r="J331" s="30">
        <v>7205.61</v>
      </c>
      <c r="K331" s="30">
        <v>494.98</v>
      </c>
      <c r="L331" s="30">
        <v>3438.68</v>
      </c>
      <c r="M331" s="30">
        <v>4330.84</v>
      </c>
      <c r="N331" s="30">
        <v>3845.31</v>
      </c>
      <c r="O331" s="29"/>
      <c r="P331" s="30">
        <v>135218.04999999999</v>
      </c>
    </row>
    <row r="332" spans="1:16" x14ac:dyDescent="0.3">
      <c r="A332" s="25" t="s">
        <v>406</v>
      </c>
      <c r="B332" s="30">
        <v>49558.28</v>
      </c>
      <c r="C332" s="30">
        <v>16898.57</v>
      </c>
      <c r="D332" s="30">
        <v>586.66</v>
      </c>
      <c r="E332" s="30">
        <v>8535.66</v>
      </c>
      <c r="F332" s="30">
        <v>4116.55</v>
      </c>
      <c r="G332" s="30">
        <v>2104.52</v>
      </c>
      <c r="H332" s="30">
        <v>36724.26</v>
      </c>
      <c r="I332" s="30">
        <v>920.2</v>
      </c>
      <c r="J332" s="30">
        <v>7350.44</v>
      </c>
      <c r="K332" s="30">
        <v>560.05999999999995</v>
      </c>
      <c r="L332" s="30">
        <v>3496.48</v>
      </c>
      <c r="M332" s="30">
        <v>4439.67</v>
      </c>
      <c r="N332" s="30">
        <v>4033.94</v>
      </c>
      <c r="O332" s="29"/>
      <c r="P332" s="30">
        <v>139325.28</v>
      </c>
    </row>
    <row r="333" spans="1:16" x14ac:dyDescent="0.3">
      <c r="A333" s="25" t="s">
        <v>407</v>
      </c>
      <c r="B333" s="30">
        <v>50322.21</v>
      </c>
      <c r="C333" s="30">
        <v>17433.97</v>
      </c>
      <c r="D333" s="30">
        <v>596.72</v>
      </c>
      <c r="E333" s="30">
        <v>8589.59</v>
      </c>
      <c r="F333" s="30">
        <v>3330.39</v>
      </c>
      <c r="G333" s="30">
        <v>1548.04</v>
      </c>
      <c r="H333" s="30">
        <v>37468.160000000003</v>
      </c>
      <c r="I333" s="30">
        <v>712.25</v>
      </c>
      <c r="J333" s="30">
        <v>7445.65</v>
      </c>
      <c r="K333" s="30">
        <v>554.66999999999996</v>
      </c>
      <c r="L333" s="30">
        <v>3520.91</v>
      </c>
      <c r="M333" s="30">
        <v>4529.0200000000004</v>
      </c>
      <c r="N333" s="30">
        <v>4095.45</v>
      </c>
      <c r="O333" s="29"/>
      <c r="P333" s="30">
        <v>140147.03</v>
      </c>
    </row>
    <row r="334" spans="1:16" x14ac:dyDescent="0.3">
      <c r="A334" s="25" t="s">
        <v>408</v>
      </c>
      <c r="B334" s="30">
        <v>51761.85</v>
      </c>
      <c r="C334" s="30">
        <v>17814.48</v>
      </c>
      <c r="D334" s="30">
        <v>612.30999999999995</v>
      </c>
      <c r="E334" s="30">
        <v>8434.4500000000007</v>
      </c>
      <c r="F334" s="30">
        <v>3341.82</v>
      </c>
      <c r="G334" s="30">
        <v>1489.14</v>
      </c>
      <c r="H334" s="30">
        <v>35265.160000000003</v>
      </c>
      <c r="I334" s="30">
        <v>649.6</v>
      </c>
      <c r="J334" s="30">
        <v>7507.57</v>
      </c>
      <c r="K334" s="30">
        <v>545.45000000000005</v>
      </c>
      <c r="L334" s="30">
        <v>3559.77</v>
      </c>
      <c r="M334" s="30">
        <v>4787.4799999999996</v>
      </c>
      <c r="N334" s="30">
        <v>3976.62</v>
      </c>
      <c r="O334" s="29"/>
      <c r="P334" s="30">
        <v>139745.70000000001</v>
      </c>
    </row>
    <row r="335" spans="1:16" x14ac:dyDescent="0.3">
      <c r="A335" s="25" t="s">
        <v>409</v>
      </c>
      <c r="B335" s="30">
        <v>53428.74</v>
      </c>
      <c r="C335" s="30">
        <v>18133.14</v>
      </c>
      <c r="D335" s="30">
        <v>628.08000000000004</v>
      </c>
      <c r="E335" s="30">
        <v>8812.5499999999993</v>
      </c>
      <c r="F335" s="30">
        <v>3134.33</v>
      </c>
      <c r="G335" s="30">
        <v>1368.21</v>
      </c>
      <c r="H335" s="30">
        <v>33135.839999999997</v>
      </c>
      <c r="I335" s="30">
        <v>632.83000000000004</v>
      </c>
      <c r="J335" s="30">
        <v>7609.01</v>
      </c>
      <c r="K335" s="30">
        <v>561.6</v>
      </c>
      <c r="L335" s="30">
        <v>3525.78</v>
      </c>
      <c r="M335" s="30">
        <v>4757.49</v>
      </c>
      <c r="N335" s="30">
        <v>3849.8</v>
      </c>
      <c r="O335" s="29"/>
      <c r="P335" s="30">
        <v>139577.41</v>
      </c>
    </row>
    <row r="336" spans="1:16" x14ac:dyDescent="0.3">
      <c r="A336" s="25" t="s">
        <v>410</v>
      </c>
      <c r="B336" s="30">
        <v>54651.48</v>
      </c>
      <c r="C336" s="30">
        <v>18216.45</v>
      </c>
      <c r="D336" s="30">
        <v>639.55999999999995</v>
      </c>
      <c r="E336" s="30">
        <v>8505.4699999999993</v>
      </c>
      <c r="F336" s="30">
        <v>3441.5</v>
      </c>
      <c r="G336" s="30">
        <v>1668.15</v>
      </c>
      <c r="H336" s="30">
        <v>31734.02</v>
      </c>
      <c r="I336" s="30">
        <v>607.28</v>
      </c>
      <c r="J336" s="30">
        <v>7537.71</v>
      </c>
      <c r="K336" s="30">
        <v>549.76</v>
      </c>
      <c r="L336" s="30">
        <v>3480.97</v>
      </c>
      <c r="M336" s="30">
        <v>4777.0600000000004</v>
      </c>
      <c r="N336" s="30">
        <v>3678.73</v>
      </c>
      <c r="O336" s="29"/>
      <c r="P336" s="30">
        <v>139488.14000000001</v>
      </c>
    </row>
    <row r="337" spans="1:16" x14ac:dyDescent="0.3">
      <c r="A337" s="25" t="s">
        <v>411</v>
      </c>
      <c r="B337" s="30">
        <v>52128.160000000003</v>
      </c>
      <c r="C337" s="30">
        <v>17326.189999999999</v>
      </c>
      <c r="D337" s="30">
        <v>610.16</v>
      </c>
      <c r="E337" s="30">
        <v>7926.93</v>
      </c>
      <c r="F337" s="30">
        <v>4128.59</v>
      </c>
      <c r="G337" s="30">
        <v>2210.36</v>
      </c>
      <c r="H337" s="30">
        <v>30647.1</v>
      </c>
      <c r="I337" s="30">
        <v>639.5</v>
      </c>
      <c r="J337" s="30">
        <v>7254.38</v>
      </c>
      <c r="K337" s="30">
        <v>516.97</v>
      </c>
      <c r="L337" s="30">
        <v>3349.44</v>
      </c>
      <c r="M337" s="30">
        <v>4489.62</v>
      </c>
      <c r="N337" s="30">
        <v>3558.71</v>
      </c>
      <c r="O337" s="29"/>
      <c r="P337" s="30">
        <v>134786.10999999999</v>
      </c>
    </row>
    <row r="338" spans="1:16" x14ac:dyDescent="0.3">
      <c r="A338" s="25" t="s">
        <v>412</v>
      </c>
      <c r="B338" s="30">
        <v>53884.43</v>
      </c>
      <c r="C338" s="30">
        <v>17960.939999999999</v>
      </c>
      <c r="D338" s="30">
        <v>629.04999999999995</v>
      </c>
      <c r="E338" s="30">
        <v>9032.85</v>
      </c>
      <c r="F338" s="30">
        <v>4222.8100000000004</v>
      </c>
      <c r="G338" s="30">
        <v>2242.36</v>
      </c>
      <c r="H338" s="30">
        <v>30883.88</v>
      </c>
      <c r="I338" s="30">
        <v>563.24</v>
      </c>
      <c r="J338" s="30">
        <v>7205.21</v>
      </c>
      <c r="K338" s="30">
        <v>504.92</v>
      </c>
      <c r="L338" s="30">
        <v>3303.32</v>
      </c>
      <c r="M338" s="30">
        <v>4312.1400000000003</v>
      </c>
      <c r="N338" s="30">
        <v>3521.46</v>
      </c>
      <c r="O338" s="29"/>
      <c r="P338" s="30">
        <v>138266.60999999999</v>
      </c>
    </row>
    <row r="339" spans="1:16" x14ac:dyDescent="0.3">
      <c r="A339" s="25" t="s">
        <v>413</v>
      </c>
      <c r="B339" s="30">
        <v>55556.68</v>
      </c>
      <c r="C339" s="30">
        <v>18810.37</v>
      </c>
      <c r="D339" s="30">
        <v>647.77</v>
      </c>
      <c r="E339" s="30">
        <v>8507.26</v>
      </c>
      <c r="F339" s="30">
        <v>4033.54</v>
      </c>
      <c r="G339" s="30">
        <v>2146.62</v>
      </c>
      <c r="H339" s="30">
        <v>30237.24</v>
      </c>
      <c r="I339" s="30">
        <v>571.25</v>
      </c>
      <c r="J339" s="30">
        <v>7217.65</v>
      </c>
      <c r="K339" s="30">
        <v>451.05</v>
      </c>
      <c r="L339" s="30">
        <v>3257.78</v>
      </c>
      <c r="M339" s="30">
        <v>4308.54</v>
      </c>
      <c r="N339" s="30">
        <v>3513.75</v>
      </c>
      <c r="O339" s="29"/>
      <c r="P339" s="30">
        <v>139259.48000000001</v>
      </c>
    </row>
    <row r="340" spans="1:16" x14ac:dyDescent="0.3">
      <c r="A340" s="25" t="s">
        <v>414</v>
      </c>
      <c r="B340" s="30">
        <v>57043.65</v>
      </c>
      <c r="C340" s="30">
        <v>19432.8</v>
      </c>
      <c r="D340" s="30">
        <v>664.48</v>
      </c>
      <c r="E340" s="30">
        <v>9876.19</v>
      </c>
      <c r="F340" s="30">
        <v>4001.69</v>
      </c>
      <c r="G340" s="30">
        <v>2124.98</v>
      </c>
      <c r="H340" s="30">
        <v>30382.31</v>
      </c>
      <c r="I340" s="30">
        <v>704.32</v>
      </c>
      <c r="J340" s="30">
        <v>7341.41</v>
      </c>
      <c r="K340" s="30">
        <v>471.4</v>
      </c>
      <c r="L340" s="30">
        <v>3300</v>
      </c>
      <c r="M340" s="30">
        <v>4264.4399999999996</v>
      </c>
      <c r="N340" s="30">
        <v>3592.19</v>
      </c>
      <c r="O340" s="29"/>
      <c r="P340" s="30">
        <v>143199.85999999999</v>
      </c>
    </row>
    <row r="341" spans="1:16" x14ac:dyDescent="0.3">
      <c r="A341" s="25" t="s">
        <v>415</v>
      </c>
      <c r="B341" s="30">
        <v>60042.239999999998</v>
      </c>
      <c r="C341" s="30">
        <v>20782.759999999998</v>
      </c>
      <c r="D341" s="30">
        <v>698.45</v>
      </c>
      <c r="E341" s="30">
        <v>10823.68</v>
      </c>
      <c r="F341" s="30">
        <v>3730.6</v>
      </c>
      <c r="G341" s="30">
        <v>1903.52</v>
      </c>
      <c r="H341" s="30">
        <v>25339.55</v>
      </c>
      <c r="I341" s="30">
        <v>615.98</v>
      </c>
      <c r="J341" s="30">
        <v>7417.26</v>
      </c>
      <c r="K341" s="30">
        <v>462.62</v>
      </c>
      <c r="L341" s="30">
        <v>3316.21</v>
      </c>
      <c r="M341" s="30">
        <v>4526.7700000000004</v>
      </c>
      <c r="N341" s="30">
        <v>3588.67</v>
      </c>
      <c r="O341" s="29"/>
      <c r="P341" s="30">
        <v>143248.31</v>
      </c>
    </row>
    <row r="342" spans="1:16" x14ac:dyDescent="0.3">
      <c r="A342" s="25" t="s">
        <v>416</v>
      </c>
      <c r="B342" s="30">
        <v>59722.52</v>
      </c>
      <c r="C342" s="30">
        <v>20610.32</v>
      </c>
      <c r="D342" s="30">
        <v>694.67</v>
      </c>
      <c r="E342" s="30">
        <v>11065.29</v>
      </c>
      <c r="F342" s="30">
        <v>3692.06</v>
      </c>
      <c r="G342" s="30">
        <v>1818.48</v>
      </c>
      <c r="H342" s="30">
        <v>23913.41</v>
      </c>
      <c r="I342" s="30">
        <v>615.27</v>
      </c>
      <c r="J342" s="30">
        <v>7386.61</v>
      </c>
      <c r="K342" s="30">
        <v>462.48</v>
      </c>
      <c r="L342" s="30">
        <v>3406.72</v>
      </c>
      <c r="M342" s="30">
        <v>4628.21</v>
      </c>
      <c r="N342" s="30">
        <v>3588.44</v>
      </c>
      <c r="O342" s="29"/>
      <c r="P342" s="30">
        <v>141604.5</v>
      </c>
    </row>
    <row r="343" spans="1:16" x14ac:dyDescent="0.3">
      <c r="A343" s="25" t="s">
        <v>417</v>
      </c>
      <c r="B343" s="30">
        <v>60769.42</v>
      </c>
      <c r="C343" s="30">
        <v>20379.419999999998</v>
      </c>
      <c r="D343" s="30">
        <v>702.42</v>
      </c>
      <c r="E343" s="30">
        <v>11012.53</v>
      </c>
      <c r="F343" s="30">
        <v>3447.28</v>
      </c>
      <c r="G343" s="30">
        <v>1711.3</v>
      </c>
      <c r="H343" s="30">
        <v>25412.39</v>
      </c>
      <c r="I343" s="30">
        <v>587.94000000000005</v>
      </c>
      <c r="J343" s="30">
        <v>7233.4</v>
      </c>
      <c r="K343" s="30">
        <v>446.03</v>
      </c>
      <c r="L343" s="30">
        <v>3399.31</v>
      </c>
      <c r="M343" s="30">
        <v>4424.57</v>
      </c>
      <c r="N343" s="30">
        <v>3500.38</v>
      </c>
      <c r="O343" s="29"/>
      <c r="P343" s="30">
        <v>143026.39000000001</v>
      </c>
    </row>
    <row r="344" spans="1:16" x14ac:dyDescent="0.3">
      <c r="A344" s="25" t="s">
        <v>418</v>
      </c>
      <c r="B344" s="30">
        <v>61936.23</v>
      </c>
      <c r="C344" s="30">
        <v>20526.72</v>
      </c>
      <c r="D344" s="30">
        <v>714</v>
      </c>
      <c r="E344" s="30">
        <v>10497.29</v>
      </c>
      <c r="F344" s="30">
        <v>3374.23</v>
      </c>
      <c r="G344" s="30">
        <v>1726.78</v>
      </c>
      <c r="H344" s="30">
        <v>26133.75</v>
      </c>
      <c r="I344" s="30">
        <v>476.12</v>
      </c>
      <c r="J344" s="30">
        <v>7282.76</v>
      </c>
      <c r="K344" s="30">
        <v>434.7</v>
      </c>
      <c r="L344" s="30">
        <v>3436.74</v>
      </c>
      <c r="M344" s="30">
        <v>4378.05</v>
      </c>
      <c r="N344" s="30">
        <v>3528.71</v>
      </c>
      <c r="O344" s="29"/>
      <c r="P344" s="30">
        <v>144446.07</v>
      </c>
    </row>
    <row r="345" spans="1:16" x14ac:dyDescent="0.3">
      <c r="A345" s="25" t="s">
        <v>419</v>
      </c>
      <c r="B345" s="30">
        <v>57694.95</v>
      </c>
      <c r="C345" s="30">
        <v>18975.18</v>
      </c>
      <c r="D345" s="30">
        <v>666.19</v>
      </c>
      <c r="E345" s="30">
        <v>9895.77</v>
      </c>
      <c r="F345" s="30">
        <v>3667.57</v>
      </c>
      <c r="G345" s="30">
        <v>1940.41</v>
      </c>
      <c r="H345" s="30">
        <v>28430.37</v>
      </c>
      <c r="I345" s="30">
        <v>421.32</v>
      </c>
      <c r="J345" s="30">
        <v>7123.1</v>
      </c>
      <c r="K345" s="30">
        <v>430.74</v>
      </c>
      <c r="L345" s="30">
        <v>3439.19</v>
      </c>
      <c r="M345" s="30">
        <v>4245.47</v>
      </c>
      <c r="N345" s="30">
        <v>3422.27</v>
      </c>
      <c r="O345" s="29"/>
      <c r="P345" s="30">
        <v>140352.53</v>
      </c>
    </row>
    <row r="346" spans="1:16" x14ac:dyDescent="0.3">
      <c r="A346" s="25" t="s">
        <v>420</v>
      </c>
      <c r="B346" s="30">
        <v>56873.77</v>
      </c>
      <c r="C346" s="30">
        <v>18696.39</v>
      </c>
      <c r="D346" s="30">
        <v>656.44</v>
      </c>
      <c r="E346" s="30">
        <v>8642.7900000000009</v>
      </c>
      <c r="F346" s="30">
        <v>4064.27</v>
      </c>
      <c r="G346" s="30">
        <v>2114.35</v>
      </c>
      <c r="H346" s="30">
        <v>31561.3</v>
      </c>
      <c r="I346" s="30">
        <v>401.86</v>
      </c>
      <c r="J346" s="30">
        <v>7091.6</v>
      </c>
      <c r="K346" s="30">
        <v>441.53</v>
      </c>
      <c r="L346" s="30">
        <v>3369.14</v>
      </c>
      <c r="M346" s="30">
        <v>4317.67</v>
      </c>
      <c r="N346" s="30">
        <v>3372.72</v>
      </c>
      <c r="O346" s="29"/>
      <c r="P346" s="30">
        <v>141603.82999999999</v>
      </c>
    </row>
    <row r="347" spans="1:16" x14ac:dyDescent="0.3">
      <c r="A347" s="25" t="s">
        <v>421</v>
      </c>
      <c r="B347" s="30">
        <v>53167.839999999997</v>
      </c>
      <c r="C347" s="30">
        <v>17639.72</v>
      </c>
      <c r="D347" s="30">
        <v>614.95000000000005</v>
      </c>
      <c r="E347" s="30">
        <v>8336.11</v>
      </c>
      <c r="F347" s="30">
        <v>3961.53</v>
      </c>
      <c r="G347" s="30">
        <v>2253.06</v>
      </c>
      <c r="H347" s="30">
        <v>34144.11</v>
      </c>
      <c r="I347" s="30">
        <v>374.28</v>
      </c>
      <c r="J347" s="30">
        <v>6989.17</v>
      </c>
      <c r="K347" s="30">
        <v>420.43</v>
      </c>
      <c r="L347" s="30">
        <v>3316.1</v>
      </c>
      <c r="M347" s="30">
        <v>4417.88</v>
      </c>
      <c r="N347" s="30">
        <v>3483.61</v>
      </c>
      <c r="O347" s="29"/>
      <c r="P347" s="30">
        <v>139118.78</v>
      </c>
    </row>
    <row r="348" spans="1:16" x14ac:dyDescent="0.3">
      <c r="A348" s="25" t="s">
        <v>422</v>
      </c>
      <c r="B348" s="30">
        <v>52633.67</v>
      </c>
      <c r="C348" s="30">
        <v>17711.88</v>
      </c>
      <c r="D348" s="30">
        <v>610</v>
      </c>
      <c r="E348" s="30">
        <v>9409.6</v>
      </c>
      <c r="F348" s="30">
        <v>3820.3</v>
      </c>
      <c r="G348" s="30">
        <v>2129.39</v>
      </c>
      <c r="H348" s="30">
        <v>34094.75</v>
      </c>
      <c r="I348" s="30">
        <v>404.56</v>
      </c>
      <c r="J348" s="30">
        <v>7130.17</v>
      </c>
      <c r="K348" s="30">
        <v>425.61</v>
      </c>
      <c r="L348" s="30">
        <v>3383.29</v>
      </c>
      <c r="M348" s="30">
        <v>4497.8599999999997</v>
      </c>
      <c r="N348" s="30">
        <v>3539.23</v>
      </c>
      <c r="O348" s="29"/>
      <c r="P348" s="30">
        <v>139790.32</v>
      </c>
    </row>
    <row r="349" spans="1:16" x14ac:dyDescent="0.3">
      <c r="A349" s="25" t="s">
        <v>423</v>
      </c>
      <c r="B349" s="30">
        <v>52637.21</v>
      </c>
      <c r="C349" s="30">
        <v>17801.22</v>
      </c>
      <c r="D349" s="30">
        <v>610.34</v>
      </c>
      <c r="E349" s="30">
        <v>8902.5499999999993</v>
      </c>
      <c r="F349" s="30">
        <v>3570.38</v>
      </c>
      <c r="G349" s="30">
        <v>1923.59</v>
      </c>
      <c r="H349" s="30">
        <v>33009.230000000003</v>
      </c>
      <c r="I349" s="30">
        <v>561.77</v>
      </c>
      <c r="J349" s="30">
        <v>7002.59</v>
      </c>
      <c r="K349" s="30">
        <v>394.44</v>
      </c>
      <c r="L349" s="30">
        <v>3331.44</v>
      </c>
      <c r="M349" s="30">
        <v>4424.8</v>
      </c>
      <c r="N349" s="30">
        <v>3431.04</v>
      </c>
      <c r="O349" s="29"/>
      <c r="P349" s="30">
        <v>137600.62</v>
      </c>
    </row>
    <row r="350" spans="1:16" x14ac:dyDescent="0.3">
      <c r="A350" s="25" t="s">
        <v>553</v>
      </c>
      <c r="B350" s="30">
        <v>52990.41</v>
      </c>
      <c r="C350" s="30">
        <v>18098.990000000002</v>
      </c>
      <c r="D350" s="30">
        <v>614.20000000000005</v>
      </c>
      <c r="E350" s="30">
        <v>9491.35</v>
      </c>
      <c r="F350" s="30">
        <v>3485.47</v>
      </c>
      <c r="G350" s="30">
        <v>1846.25</v>
      </c>
      <c r="H350" s="30">
        <v>32393.3</v>
      </c>
      <c r="I350" s="30">
        <v>669.55</v>
      </c>
      <c r="J350" s="30">
        <v>7061.17</v>
      </c>
      <c r="K350" s="30">
        <v>376.16</v>
      </c>
      <c r="L350" s="30">
        <v>3393</v>
      </c>
      <c r="M350" s="30">
        <v>4557.3599999999997</v>
      </c>
      <c r="N350" s="30">
        <v>3455.96</v>
      </c>
      <c r="P350" s="30">
        <v>138433.17000000001</v>
      </c>
    </row>
    <row r="351" spans="1:16" x14ac:dyDescent="0.3">
      <c r="A351" s="25" t="s">
        <v>577</v>
      </c>
      <c r="B351" s="30">
        <v>55571.46</v>
      </c>
      <c r="C351" s="30">
        <v>19146.04</v>
      </c>
      <c r="D351" s="30">
        <v>642.38</v>
      </c>
      <c r="E351" s="30">
        <v>9841.2900000000009</v>
      </c>
      <c r="F351" s="30">
        <v>3240.25</v>
      </c>
      <c r="G351" s="30">
        <v>1734.79</v>
      </c>
      <c r="H351" s="30">
        <v>29233.95</v>
      </c>
      <c r="I351" s="30">
        <v>734.45</v>
      </c>
      <c r="J351" s="30">
        <v>7181.03</v>
      </c>
      <c r="K351" s="30">
        <v>393.54</v>
      </c>
      <c r="L351" s="30">
        <v>3484.02</v>
      </c>
      <c r="M351" s="30">
        <v>4604.2700000000004</v>
      </c>
      <c r="N351" s="30">
        <v>3356.38</v>
      </c>
      <c r="P351" s="30">
        <v>139163.85999999999</v>
      </c>
    </row>
  </sheetData>
  <hyperlinks>
    <hyperlink ref="A1" location="Contents!A1" display="Return to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52"/>
  <sheetViews>
    <sheetView workbookViewId="0">
      <pane xSplit="1" ySplit="4" topLeftCell="B328" activePane="bottomRight" state="frozen"/>
      <selection pane="topRight" activeCell="B1" sqref="B1"/>
      <selection pane="bottomLeft" activeCell="A5" sqref="A5"/>
      <selection pane="bottomRight" activeCell="A352" sqref="A35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452</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AVERAGE(OFFSET(B$76,$W5,0,4,1))</f>
        <v>245480.6925</v>
      </c>
      <c r="C5" s="29"/>
      <c r="D5" s="28">
        <f t="shared" ref="D5:Q5" ca="1" si="0">AVERAGE(OFFSET(D$76,$W5,0,4,1))</f>
        <v>9832.875</v>
      </c>
      <c r="E5" s="28">
        <f t="shared" ca="1" si="0"/>
        <v>10114.700000000001</v>
      </c>
      <c r="F5" s="28">
        <f t="shared" ca="1" si="0"/>
        <v>101573.17</v>
      </c>
      <c r="G5" s="28">
        <f t="shared" ca="1" si="0"/>
        <v>23191.5</v>
      </c>
      <c r="H5" s="28">
        <f t="shared" ca="1" si="0"/>
        <v>11662.154999999999</v>
      </c>
      <c r="I5" s="28">
        <f t="shared" ca="1" si="0"/>
        <v>6073.0874999999996</v>
      </c>
      <c r="J5" s="28">
        <f t="shared" ca="1" si="0"/>
        <v>15299.997500000001</v>
      </c>
      <c r="K5" s="28">
        <f t="shared" ca="1" si="0"/>
        <v>34626.1</v>
      </c>
      <c r="L5" s="28">
        <f t="shared" ca="1" si="0"/>
        <v>2078.0099999999998</v>
      </c>
      <c r="M5" s="28">
        <f t="shared" ca="1" si="0"/>
        <v>10262.18</v>
      </c>
      <c r="N5" s="28">
        <f t="shared" ca="1" si="0"/>
        <v>4193.9124999999995</v>
      </c>
      <c r="O5" s="28">
        <f t="shared" ca="1" si="0"/>
        <v>5818.1450000000004</v>
      </c>
      <c r="P5" s="28">
        <f t="shared" ca="1" si="0"/>
        <v>431.87</v>
      </c>
      <c r="Q5" s="28">
        <f t="shared" ca="1" si="0"/>
        <v>5141.9724999999999</v>
      </c>
      <c r="R5" s="29"/>
      <c r="S5" s="29"/>
      <c r="T5" s="29"/>
      <c r="U5" s="28">
        <f t="shared" ref="U5:V20" ca="1" si="1">AVERAGE(OFFSET(U$76,$W5,0,4,1))</f>
        <v>5170.5149999999994</v>
      </c>
      <c r="V5" s="28">
        <f t="shared" ca="1" si="1"/>
        <v>10.4975</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AVERAGE(OFFSET(B$76,$W6,0,4,1))</f>
        <v>253882.935</v>
      </c>
      <c r="C6" s="29"/>
      <c r="D6" s="28">
        <f t="shared" ca="1" si="2"/>
        <v>10589.077500000001</v>
      </c>
      <c r="E6" s="28">
        <f t="shared" ca="1" si="2"/>
        <v>10393.5875</v>
      </c>
      <c r="F6" s="28">
        <f t="shared" ca="1" si="2"/>
        <v>105523.06249999999</v>
      </c>
      <c r="G6" s="28">
        <f t="shared" ca="1" si="2"/>
        <v>24796.814999999999</v>
      </c>
      <c r="H6" s="28">
        <f t="shared" ca="1" si="2"/>
        <v>11992.697499999998</v>
      </c>
      <c r="I6" s="28">
        <f t="shared" ca="1" si="2"/>
        <v>6363.585</v>
      </c>
      <c r="J6" s="28">
        <f t="shared" ca="1" si="2"/>
        <v>15579.072499999998</v>
      </c>
      <c r="K6" s="28">
        <f t="shared" ca="1" si="2"/>
        <v>34823.495000000003</v>
      </c>
      <c r="L6" s="28">
        <f t="shared" ca="1" si="2"/>
        <v>2240.1149999999998</v>
      </c>
      <c r="M6" s="28">
        <f t="shared" ca="1" si="2"/>
        <v>10432.225</v>
      </c>
      <c r="N6" s="28">
        <f t="shared" ca="1" si="2"/>
        <v>4314.67</v>
      </c>
      <c r="O6" s="28">
        <f t="shared" ca="1" si="2"/>
        <v>5899.8325000000004</v>
      </c>
      <c r="P6" s="28">
        <f t="shared" ca="1" si="2"/>
        <v>457.97</v>
      </c>
      <c r="Q6" s="28">
        <f t="shared" ca="1" si="2"/>
        <v>5234.9174999999996</v>
      </c>
      <c r="R6" s="29"/>
      <c r="S6" s="29"/>
      <c r="T6" s="29"/>
      <c r="U6" s="28">
        <f t="shared" ca="1" si="1"/>
        <v>5228.6224999999995</v>
      </c>
      <c r="V6" s="28">
        <f t="shared" ca="1" si="1"/>
        <v>12.047499999999999</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261282.85749999998</v>
      </c>
      <c r="C7" s="29"/>
      <c r="D7" s="28">
        <f t="shared" ca="1" si="2"/>
        <v>11088.544999999998</v>
      </c>
      <c r="E7" s="28">
        <f t="shared" ca="1" si="2"/>
        <v>10710.244999999999</v>
      </c>
      <c r="F7" s="28">
        <f t="shared" ca="1" si="2"/>
        <v>109184.39749999999</v>
      </c>
      <c r="G7" s="28">
        <f t="shared" ca="1" si="2"/>
        <v>26262.275000000001</v>
      </c>
      <c r="H7" s="28">
        <f t="shared" ca="1" si="2"/>
        <v>12332.4725</v>
      </c>
      <c r="I7" s="28">
        <f t="shared" ca="1" si="2"/>
        <v>6669.13</v>
      </c>
      <c r="J7" s="28">
        <f t="shared" ca="1" si="2"/>
        <v>15834.9575</v>
      </c>
      <c r="K7" s="28">
        <f t="shared" ca="1" si="2"/>
        <v>34665.724999999999</v>
      </c>
      <c r="L7" s="28">
        <f t="shared" ca="1" si="2"/>
        <v>2384.4349999999999</v>
      </c>
      <c r="M7" s="28">
        <f t="shared" ca="1" si="2"/>
        <v>10666.36</v>
      </c>
      <c r="N7" s="28">
        <f t="shared" ca="1" si="2"/>
        <v>4416.5124999999998</v>
      </c>
      <c r="O7" s="28">
        <f t="shared" ca="1" si="2"/>
        <v>5980.9174999999996</v>
      </c>
      <c r="P7" s="28">
        <f t="shared" ca="1" si="2"/>
        <v>470.09999999999997</v>
      </c>
      <c r="Q7" s="28">
        <f t="shared" ca="1" si="2"/>
        <v>5338.7250000000004</v>
      </c>
      <c r="R7" s="29"/>
      <c r="S7" s="29"/>
      <c r="T7" s="29"/>
      <c r="U7" s="28">
        <f t="shared" ca="1" si="1"/>
        <v>5260.84</v>
      </c>
      <c r="V7" s="28">
        <f t="shared" ca="1" si="1"/>
        <v>15.3475</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268731.39750000002</v>
      </c>
      <c r="C8" s="29"/>
      <c r="D8" s="28">
        <f t="shared" ca="1" si="2"/>
        <v>11410.877500000002</v>
      </c>
      <c r="E8" s="28">
        <f t="shared" ca="1" si="2"/>
        <v>11245.32</v>
      </c>
      <c r="F8" s="28">
        <f t="shared" ca="1" si="2"/>
        <v>112340.9</v>
      </c>
      <c r="G8" s="28">
        <f t="shared" ca="1" si="2"/>
        <v>27716.527499999997</v>
      </c>
      <c r="H8" s="28">
        <f t="shared" ca="1" si="2"/>
        <v>12766.797500000001</v>
      </c>
      <c r="I8" s="28">
        <f t="shared" ca="1" si="2"/>
        <v>6977.6625000000004</v>
      </c>
      <c r="J8" s="28">
        <f t="shared" ca="1" si="2"/>
        <v>16125.6975</v>
      </c>
      <c r="K8" s="28">
        <f t="shared" ca="1" si="2"/>
        <v>34777.667499999996</v>
      </c>
      <c r="L8" s="28">
        <f t="shared" ca="1" si="2"/>
        <v>2519.4875000000002</v>
      </c>
      <c r="M8" s="28">
        <f t="shared" ca="1" si="2"/>
        <v>10939.7575</v>
      </c>
      <c r="N8" s="28">
        <f t="shared" ca="1" si="2"/>
        <v>4532.7449999999999</v>
      </c>
      <c r="O8" s="28">
        <f t="shared" ca="1" si="2"/>
        <v>6088.1075000000001</v>
      </c>
      <c r="P8" s="28">
        <f t="shared" ca="1" si="2"/>
        <v>494.18500000000006</v>
      </c>
      <c r="Q8" s="28">
        <f t="shared" ca="1" si="2"/>
        <v>5453.0874999999996</v>
      </c>
      <c r="R8" s="29"/>
      <c r="S8" s="29"/>
      <c r="T8" s="29"/>
      <c r="U8" s="28">
        <f t="shared" ca="1" si="1"/>
        <v>5322.4674999999997</v>
      </c>
      <c r="V8" s="28">
        <f t="shared" ca="1" si="1"/>
        <v>16.267500000000002</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277550.70500000002</v>
      </c>
      <c r="C9" s="29"/>
      <c r="D9" s="28">
        <f t="shared" ca="1" si="2"/>
        <v>11700.985000000001</v>
      </c>
      <c r="E9" s="28">
        <f t="shared" ca="1" si="2"/>
        <v>12048.93</v>
      </c>
      <c r="F9" s="28">
        <f t="shared" ca="1" si="2"/>
        <v>115530.6925</v>
      </c>
      <c r="G9" s="28">
        <f t="shared" ca="1" si="2"/>
        <v>29501.4175</v>
      </c>
      <c r="H9" s="28">
        <f t="shared" ca="1" si="2"/>
        <v>13218.657499999999</v>
      </c>
      <c r="I9" s="28">
        <f t="shared" ca="1" si="2"/>
        <v>7377.6674999999996</v>
      </c>
      <c r="J9" s="28">
        <f t="shared" ca="1" si="2"/>
        <v>16573.32</v>
      </c>
      <c r="K9" s="28">
        <f t="shared" ca="1" si="2"/>
        <v>35084.8825</v>
      </c>
      <c r="L9" s="28">
        <f t="shared" ca="1" si="2"/>
        <v>2695.415</v>
      </c>
      <c r="M9" s="28">
        <f t="shared" ca="1" si="2"/>
        <v>11286.869999999999</v>
      </c>
      <c r="N9" s="28">
        <f t="shared" ca="1" si="2"/>
        <v>4690.9975000000004</v>
      </c>
      <c r="O9" s="28">
        <f t="shared" ca="1" si="2"/>
        <v>6253.2125000000005</v>
      </c>
      <c r="P9" s="28">
        <f t="shared" ca="1" si="2"/>
        <v>542.06500000000005</v>
      </c>
      <c r="Q9" s="28">
        <f t="shared" ca="1" si="2"/>
        <v>5607.2475000000004</v>
      </c>
      <c r="R9" s="29"/>
      <c r="S9" s="29"/>
      <c r="T9" s="29"/>
      <c r="U9" s="28">
        <f t="shared" ca="1" si="1"/>
        <v>5413.13</v>
      </c>
      <c r="V9" s="28">
        <f t="shared" ca="1" si="1"/>
        <v>20.0275</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288489.03999999998</v>
      </c>
      <c r="C10" s="29"/>
      <c r="D10" s="28">
        <f t="shared" ca="1" si="2"/>
        <v>12101.915000000001</v>
      </c>
      <c r="E10" s="28">
        <f t="shared" ca="1" si="2"/>
        <v>12940.185000000001</v>
      </c>
      <c r="F10" s="28">
        <f t="shared" ca="1" si="2"/>
        <v>119537.58749999999</v>
      </c>
      <c r="G10" s="28">
        <f t="shared" ca="1" si="2"/>
        <v>31693.254999999997</v>
      </c>
      <c r="H10" s="28">
        <f t="shared" ca="1" si="2"/>
        <v>13609.59</v>
      </c>
      <c r="I10" s="28">
        <f t="shared" ca="1" si="2"/>
        <v>7881.72</v>
      </c>
      <c r="J10" s="28">
        <f t="shared" ca="1" si="2"/>
        <v>17314.879999999997</v>
      </c>
      <c r="K10" s="28">
        <f t="shared" ca="1" si="2"/>
        <v>35137.574999999997</v>
      </c>
      <c r="L10" s="28">
        <f t="shared" ca="1" si="2"/>
        <v>2936.73</v>
      </c>
      <c r="M10" s="28">
        <f t="shared" ca="1" si="2"/>
        <v>11781.7325</v>
      </c>
      <c r="N10" s="28">
        <f t="shared" ca="1" si="2"/>
        <v>4919.4549999999999</v>
      </c>
      <c r="O10" s="28">
        <f t="shared" ca="1" si="2"/>
        <v>6494.5174999999999</v>
      </c>
      <c r="P10" s="28">
        <f t="shared" ca="1" si="2"/>
        <v>757.63</v>
      </c>
      <c r="Q10" s="28">
        <f t="shared" ca="1" si="2"/>
        <v>5802.4524999999994</v>
      </c>
      <c r="R10" s="29"/>
      <c r="S10" s="29"/>
      <c r="T10" s="29"/>
      <c r="U10" s="28">
        <f t="shared" ca="1" si="1"/>
        <v>5549.39</v>
      </c>
      <c r="V10" s="28">
        <f t="shared" ca="1" si="1"/>
        <v>21.932500000000001</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300695.40749999997</v>
      </c>
      <c r="C11" s="29"/>
      <c r="D11" s="28">
        <f t="shared" ca="1" si="2"/>
        <v>12373.407499999999</v>
      </c>
      <c r="E11" s="28">
        <f t="shared" ca="1" si="2"/>
        <v>13787.442500000001</v>
      </c>
      <c r="F11" s="28">
        <f t="shared" ca="1" si="2"/>
        <v>124820.7375</v>
      </c>
      <c r="G11" s="28">
        <f t="shared" ca="1" si="2"/>
        <v>33526.347499999996</v>
      </c>
      <c r="H11" s="28">
        <f t="shared" ca="1" si="2"/>
        <v>14060.522499999999</v>
      </c>
      <c r="I11" s="28">
        <f t="shared" ca="1" si="2"/>
        <v>8425.57</v>
      </c>
      <c r="J11" s="28">
        <f t="shared" ca="1" si="2"/>
        <v>18169.654999999999</v>
      </c>
      <c r="K11" s="28">
        <f t="shared" ca="1" si="2"/>
        <v>35168.832500000004</v>
      </c>
      <c r="L11" s="28">
        <f t="shared" ca="1" si="2"/>
        <v>3199.6824999999999</v>
      </c>
      <c r="M11" s="28">
        <f t="shared" ca="1" si="2"/>
        <v>12393.67</v>
      </c>
      <c r="N11" s="28">
        <f t="shared" ca="1" si="2"/>
        <v>5191.8775000000005</v>
      </c>
      <c r="O11" s="28">
        <f t="shared" ca="1" si="2"/>
        <v>6785.6374999999998</v>
      </c>
      <c r="P11" s="28">
        <f t="shared" ca="1" si="2"/>
        <v>1007.0175000000002</v>
      </c>
      <c r="Q11" s="28">
        <f t="shared" ca="1" si="2"/>
        <v>6051.25</v>
      </c>
      <c r="R11" s="29"/>
      <c r="S11" s="29"/>
      <c r="T11" s="29"/>
      <c r="U11" s="28">
        <f t="shared" ca="1" si="1"/>
        <v>5696.05</v>
      </c>
      <c r="V11" s="28">
        <f t="shared" ca="1" si="1"/>
        <v>27.134999999999998</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314383.54000000004</v>
      </c>
      <c r="C12" s="29"/>
      <c r="D12" s="28">
        <f t="shared" ca="1" si="2"/>
        <v>12596.4375</v>
      </c>
      <c r="E12" s="28">
        <f t="shared" ca="1" si="2"/>
        <v>14704.325000000001</v>
      </c>
      <c r="F12" s="28">
        <f t="shared" ca="1" si="2"/>
        <v>130987.345</v>
      </c>
      <c r="G12" s="28">
        <f t="shared" ca="1" si="2"/>
        <v>35106.842499999999</v>
      </c>
      <c r="H12" s="28">
        <f t="shared" ca="1" si="2"/>
        <v>14547.342499999999</v>
      </c>
      <c r="I12" s="28">
        <f t="shared" ca="1" si="2"/>
        <v>8945.0524999999998</v>
      </c>
      <c r="J12" s="28">
        <f t="shared" ca="1" si="2"/>
        <v>19032.03</v>
      </c>
      <c r="K12" s="28">
        <f t="shared" ca="1" si="2"/>
        <v>35891.480000000003</v>
      </c>
      <c r="L12" s="28">
        <f t="shared" ca="1" si="2"/>
        <v>3483.1499999999996</v>
      </c>
      <c r="M12" s="28">
        <f t="shared" ca="1" si="2"/>
        <v>13051.119999999999</v>
      </c>
      <c r="N12" s="28">
        <f t="shared" ca="1" si="2"/>
        <v>5488.0925000000007</v>
      </c>
      <c r="O12" s="28">
        <f t="shared" ca="1" si="2"/>
        <v>7118.8625000000011</v>
      </c>
      <c r="P12" s="28">
        <f t="shared" ca="1" si="2"/>
        <v>1238.365</v>
      </c>
      <c r="Q12" s="28">
        <f t="shared" ca="1" si="2"/>
        <v>6303.9974999999995</v>
      </c>
      <c r="R12" s="29"/>
      <c r="S12" s="29"/>
      <c r="T12" s="29"/>
      <c r="U12" s="28">
        <f t="shared" ca="1" si="1"/>
        <v>5844.4775000000009</v>
      </c>
      <c r="V12" s="28">
        <f t="shared" ca="1" si="1"/>
        <v>30.43</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328279.76749999996</v>
      </c>
      <c r="C13" s="29"/>
      <c r="D13" s="28">
        <f t="shared" ca="1" si="2"/>
        <v>13012.5725</v>
      </c>
      <c r="E13" s="28">
        <f t="shared" ca="1" si="2"/>
        <v>15583.324999999999</v>
      </c>
      <c r="F13" s="28">
        <f t="shared" ca="1" si="2"/>
        <v>136614.5925</v>
      </c>
      <c r="G13" s="28">
        <f t="shared" ca="1" si="2"/>
        <v>36830.9925</v>
      </c>
      <c r="H13" s="28">
        <f t="shared" ca="1" si="2"/>
        <v>14882.34</v>
      </c>
      <c r="I13" s="28">
        <f t="shared" ca="1" si="2"/>
        <v>9477.380000000001</v>
      </c>
      <c r="J13" s="28">
        <f t="shared" ca="1" si="2"/>
        <v>20018.392499999998</v>
      </c>
      <c r="K13" s="28">
        <f t="shared" ca="1" si="2"/>
        <v>37056.3675</v>
      </c>
      <c r="L13" s="28">
        <f t="shared" ca="1" si="2"/>
        <v>3776.6950000000002</v>
      </c>
      <c r="M13" s="28">
        <f t="shared" ca="1" si="2"/>
        <v>13603.7125</v>
      </c>
      <c r="N13" s="28">
        <f t="shared" ca="1" si="2"/>
        <v>5803.0375000000004</v>
      </c>
      <c r="O13" s="28">
        <f t="shared" ca="1" si="2"/>
        <v>7486.92</v>
      </c>
      <c r="P13" s="28">
        <f t="shared" ca="1" si="2"/>
        <v>1450.4575</v>
      </c>
      <c r="Q13" s="28">
        <f t="shared" ca="1" si="2"/>
        <v>6611</v>
      </c>
      <c r="R13" s="29"/>
      <c r="S13" s="29"/>
      <c r="T13" s="29"/>
      <c r="U13" s="28">
        <f t="shared" ca="1" si="1"/>
        <v>6017.8274999999994</v>
      </c>
      <c r="V13" s="28">
        <f t="shared" ca="1" si="1"/>
        <v>37.22</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342025.23499999999</v>
      </c>
      <c r="C14" s="29"/>
      <c r="D14" s="28">
        <f t="shared" ca="1" si="2"/>
        <v>13664.504999999999</v>
      </c>
      <c r="E14" s="28">
        <f t="shared" ca="1" si="2"/>
        <v>16520.16</v>
      </c>
      <c r="F14" s="28">
        <f t="shared" ca="1" si="2"/>
        <v>141116.95000000001</v>
      </c>
      <c r="G14" s="28">
        <f t="shared" ca="1" si="2"/>
        <v>38781.477500000001</v>
      </c>
      <c r="H14" s="28">
        <f t="shared" ca="1" si="2"/>
        <v>15250.627500000001</v>
      </c>
      <c r="I14" s="28">
        <f t="shared" ca="1" si="2"/>
        <v>10041.432499999999</v>
      </c>
      <c r="J14" s="28">
        <f t="shared" ca="1" si="2"/>
        <v>21240.532500000001</v>
      </c>
      <c r="K14" s="28">
        <f t="shared" ca="1" si="2"/>
        <v>38196.902500000004</v>
      </c>
      <c r="L14" s="28">
        <f t="shared" ca="1" si="2"/>
        <v>4133.32</v>
      </c>
      <c r="M14" s="28">
        <f t="shared" ca="1" si="2"/>
        <v>14053.3475</v>
      </c>
      <c r="N14" s="28">
        <f t="shared" ca="1" si="2"/>
        <v>6194.8300000000008</v>
      </c>
      <c r="O14" s="28">
        <f t="shared" ca="1" si="2"/>
        <v>7909.3724999999995</v>
      </c>
      <c r="P14" s="28">
        <f t="shared" ca="1" si="2"/>
        <v>1680.66</v>
      </c>
      <c r="Q14" s="28">
        <f t="shared" ca="1" si="2"/>
        <v>6960.9500000000007</v>
      </c>
      <c r="R14" s="29"/>
      <c r="S14" s="29"/>
      <c r="T14" s="29"/>
      <c r="U14" s="28">
        <f t="shared" ca="1" si="1"/>
        <v>6217.8649999999998</v>
      </c>
      <c r="V14" s="28">
        <f t="shared" ca="1" si="1"/>
        <v>40.327500000000001</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357648.96500000003</v>
      </c>
      <c r="C15" s="29"/>
      <c r="D15" s="28">
        <f t="shared" ca="1" si="2"/>
        <v>14322.677500000002</v>
      </c>
      <c r="E15" s="28">
        <f t="shared" ca="1" si="2"/>
        <v>17375.985000000001</v>
      </c>
      <c r="F15" s="28">
        <f t="shared" ca="1" si="2"/>
        <v>146099.4025</v>
      </c>
      <c r="G15" s="28">
        <f t="shared" ca="1" si="2"/>
        <v>40682.857499999998</v>
      </c>
      <c r="H15" s="28">
        <f t="shared" ca="1" si="2"/>
        <v>15681.39</v>
      </c>
      <c r="I15" s="28">
        <f t="shared" ca="1" si="2"/>
        <v>10685.8</v>
      </c>
      <c r="J15" s="28">
        <f t="shared" ca="1" si="2"/>
        <v>22735.9</v>
      </c>
      <c r="K15" s="28">
        <f t="shared" ca="1" si="2"/>
        <v>39897.47</v>
      </c>
      <c r="L15" s="28">
        <f t="shared" ca="1" si="2"/>
        <v>4569.0924999999997</v>
      </c>
      <c r="M15" s="28">
        <f t="shared" ca="1" si="2"/>
        <v>14576.195</v>
      </c>
      <c r="N15" s="28">
        <f t="shared" ca="1" si="2"/>
        <v>6712.4775000000009</v>
      </c>
      <c r="O15" s="28">
        <f t="shared" ca="1" si="2"/>
        <v>8434.7425000000003</v>
      </c>
      <c r="P15" s="28">
        <f t="shared" ca="1" si="2"/>
        <v>1908.2199999999998</v>
      </c>
      <c r="Q15" s="28">
        <f t="shared" ca="1" si="2"/>
        <v>7385.5549999999994</v>
      </c>
      <c r="R15" s="29"/>
      <c r="S15" s="29"/>
      <c r="T15" s="29"/>
      <c r="U15" s="28">
        <f t="shared" ca="1" si="1"/>
        <v>6505.3125</v>
      </c>
      <c r="V15" s="28">
        <f t="shared" ca="1" si="1"/>
        <v>46.977499999999999</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376257.41249999998</v>
      </c>
      <c r="C16" s="29"/>
      <c r="D16" s="28">
        <f t="shared" ca="1" si="2"/>
        <v>15009.535</v>
      </c>
      <c r="E16" s="28">
        <f t="shared" ca="1" si="2"/>
        <v>18191.7</v>
      </c>
      <c r="F16" s="28">
        <f t="shared" ca="1" si="2"/>
        <v>153380.32750000001</v>
      </c>
      <c r="G16" s="28">
        <f t="shared" ca="1" si="2"/>
        <v>42370.065000000002</v>
      </c>
      <c r="H16" s="28">
        <f t="shared" ca="1" si="2"/>
        <v>16184.305</v>
      </c>
      <c r="I16" s="28">
        <f t="shared" ca="1" si="2"/>
        <v>11502.3025</v>
      </c>
      <c r="J16" s="28">
        <f t="shared" ca="1" si="2"/>
        <v>24426.59</v>
      </c>
      <c r="K16" s="28">
        <f t="shared" ca="1" si="2"/>
        <v>41521.2425</v>
      </c>
      <c r="L16" s="28">
        <f t="shared" ca="1" si="2"/>
        <v>5087.4125000000004</v>
      </c>
      <c r="M16" s="28">
        <f t="shared" ca="1" si="2"/>
        <v>15233.155000000001</v>
      </c>
      <c r="N16" s="28">
        <f t="shared" ca="1" si="2"/>
        <v>7347.1450000000004</v>
      </c>
      <c r="O16" s="28">
        <f t="shared" ca="1" si="2"/>
        <v>9053.9225000000006</v>
      </c>
      <c r="P16" s="28">
        <f t="shared" ca="1" si="2"/>
        <v>2159.1450000000004</v>
      </c>
      <c r="Q16" s="28">
        <f t="shared" ca="1" si="2"/>
        <v>7858.9425000000001</v>
      </c>
      <c r="R16" s="29"/>
      <c r="S16" s="29"/>
      <c r="T16" s="29"/>
      <c r="U16" s="28">
        <f t="shared" ca="1" si="1"/>
        <v>6841.3225000000002</v>
      </c>
      <c r="V16" s="28">
        <f t="shared" ca="1" si="1"/>
        <v>50.650000000000006</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394360.13</v>
      </c>
      <c r="C17" s="29"/>
      <c r="D17" s="28">
        <f t="shared" ca="1" si="2"/>
        <v>15697.404999999999</v>
      </c>
      <c r="E17" s="28">
        <f t="shared" ca="1" si="2"/>
        <v>18948.634999999998</v>
      </c>
      <c r="F17" s="28">
        <f t="shared" ca="1" si="2"/>
        <v>160569.11499999999</v>
      </c>
      <c r="G17" s="28">
        <f t="shared" ca="1" si="2"/>
        <v>44325.442499999997</v>
      </c>
      <c r="H17" s="28">
        <f t="shared" ca="1" si="2"/>
        <v>16836.435000000001</v>
      </c>
      <c r="I17" s="28">
        <f t="shared" ca="1" si="2"/>
        <v>12246.7575</v>
      </c>
      <c r="J17" s="28">
        <f t="shared" ca="1" si="2"/>
        <v>26121.917500000003</v>
      </c>
      <c r="K17" s="28">
        <f t="shared" ca="1" si="2"/>
        <v>42093.024999999994</v>
      </c>
      <c r="L17" s="28">
        <f t="shared" ca="1" si="2"/>
        <v>5607.52</v>
      </c>
      <c r="M17" s="28">
        <f t="shared" ca="1" si="2"/>
        <v>15941.727499999999</v>
      </c>
      <c r="N17" s="28">
        <f t="shared" ca="1" si="2"/>
        <v>8216.6025000000009</v>
      </c>
      <c r="O17" s="28">
        <f t="shared" ca="1" si="2"/>
        <v>9709.6124999999993</v>
      </c>
      <c r="P17" s="28">
        <f t="shared" ca="1" si="2"/>
        <v>2418.44</v>
      </c>
      <c r="Q17" s="28">
        <f t="shared" ca="1" si="2"/>
        <v>8352.0225000000009</v>
      </c>
      <c r="R17" s="29"/>
      <c r="S17" s="29"/>
      <c r="T17" s="29"/>
      <c r="U17" s="28">
        <f t="shared" ca="1" si="1"/>
        <v>7168.6450000000004</v>
      </c>
      <c r="V17" s="28">
        <f t="shared" ca="1" si="1"/>
        <v>59.417499999999997</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409837.59499999997</v>
      </c>
      <c r="C18" s="29"/>
      <c r="D18" s="28">
        <f t="shared" ca="1" si="2"/>
        <v>16358.432500000001</v>
      </c>
      <c r="E18" s="28">
        <f t="shared" ca="1" si="2"/>
        <v>19406.474999999999</v>
      </c>
      <c r="F18" s="28">
        <f t="shared" ca="1" si="2"/>
        <v>165147.26500000001</v>
      </c>
      <c r="G18" s="28">
        <f t="shared" ca="1" si="2"/>
        <v>47085.057500000003</v>
      </c>
      <c r="H18" s="28">
        <f t="shared" ca="1" si="2"/>
        <v>17523.985000000001</v>
      </c>
      <c r="I18" s="28">
        <f t="shared" ca="1" si="2"/>
        <v>13034.105</v>
      </c>
      <c r="J18" s="28">
        <f t="shared" ca="1" si="2"/>
        <v>27795.232499999998</v>
      </c>
      <c r="K18" s="28">
        <f t="shared" ca="1" si="2"/>
        <v>42089.487500000003</v>
      </c>
      <c r="L18" s="28">
        <f t="shared" ca="1" si="2"/>
        <v>6121.4650000000001</v>
      </c>
      <c r="M18" s="28">
        <f t="shared" ca="1" si="2"/>
        <v>16665.6875</v>
      </c>
      <c r="N18" s="28">
        <f t="shared" ca="1" si="2"/>
        <v>9146.5</v>
      </c>
      <c r="O18" s="28">
        <f t="shared" ca="1" si="2"/>
        <v>10353.067499999999</v>
      </c>
      <c r="P18" s="28">
        <f t="shared" ca="1" si="2"/>
        <v>2660.0950000000003</v>
      </c>
      <c r="Q18" s="28">
        <f t="shared" ca="1" si="2"/>
        <v>8822.1075000000001</v>
      </c>
      <c r="R18" s="29"/>
      <c r="S18" s="29"/>
      <c r="T18" s="29"/>
      <c r="U18" s="28">
        <f t="shared" ca="1" si="1"/>
        <v>7507.5475000000006</v>
      </c>
      <c r="V18" s="28">
        <f t="shared" ca="1" si="1"/>
        <v>63.734999999999999</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427634.32999999996</v>
      </c>
      <c r="C19" s="29"/>
      <c r="D19" s="28">
        <f t="shared" ca="1" si="2"/>
        <v>17056.420000000002</v>
      </c>
      <c r="E19" s="28">
        <f t="shared" ca="1" si="2"/>
        <v>19903.850000000002</v>
      </c>
      <c r="F19" s="28">
        <f t="shared" ca="1" si="2"/>
        <v>169607.61749999999</v>
      </c>
      <c r="G19" s="28">
        <f t="shared" ca="1" si="2"/>
        <v>50561.902499999997</v>
      </c>
      <c r="H19" s="28">
        <f t="shared" ca="1" si="2"/>
        <v>18300.7</v>
      </c>
      <c r="I19" s="28">
        <f t="shared" ca="1" si="2"/>
        <v>14167.0425</v>
      </c>
      <c r="J19" s="28">
        <f t="shared" ca="1" si="2"/>
        <v>29706.695</v>
      </c>
      <c r="K19" s="28">
        <f t="shared" ca="1" si="2"/>
        <v>42715.21</v>
      </c>
      <c r="L19" s="28">
        <f t="shared" ca="1" si="2"/>
        <v>6668.9324999999999</v>
      </c>
      <c r="M19" s="28">
        <f t="shared" ref="D19:Q34" ca="1" si="4">AVERAGE(OFFSET(M$76,$W19,0,4,1))</f>
        <v>17447.599999999999</v>
      </c>
      <c r="N19" s="28">
        <f t="shared" ca="1" si="4"/>
        <v>10076.4925</v>
      </c>
      <c r="O19" s="28">
        <f t="shared" ca="1" si="4"/>
        <v>11096.214999999998</v>
      </c>
      <c r="P19" s="28">
        <f t="shared" ca="1" si="4"/>
        <v>2902.5574999999999</v>
      </c>
      <c r="Q19" s="28">
        <f t="shared" ca="1" si="4"/>
        <v>9382.4524999999994</v>
      </c>
      <c r="R19" s="29"/>
      <c r="S19" s="29"/>
      <c r="T19" s="29"/>
      <c r="U19" s="28">
        <f t="shared" ca="1" si="1"/>
        <v>7901.1750000000011</v>
      </c>
      <c r="V19" s="28">
        <f t="shared" ca="1" si="1"/>
        <v>75.602499999999992</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448800.35000000003</v>
      </c>
      <c r="C20" s="29"/>
      <c r="D20" s="28">
        <f t="shared" ca="1" si="4"/>
        <v>17734.452499999999</v>
      </c>
      <c r="E20" s="28">
        <f t="shared" ca="1" si="4"/>
        <v>20674.775000000001</v>
      </c>
      <c r="F20" s="28">
        <f t="shared" ca="1" si="4"/>
        <v>175732.04</v>
      </c>
      <c r="G20" s="28">
        <f t="shared" ca="1" si="4"/>
        <v>54139.834999999999</v>
      </c>
      <c r="H20" s="28">
        <f t="shared" ca="1" si="4"/>
        <v>19263.964999999997</v>
      </c>
      <c r="I20" s="28">
        <f t="shared" ca="1" si="4"/>
        <v>15388.8825</v>
      </c>
      <c r="J20" s="28">
        <f t="shared" ca="1" si="4"/>
        <v>32129.65</v>
      </c>
      <c r="K20" s="28">
        <f t="shared" ca="1" si="4"/>
        <v>43752.1325</v>
      </c>
      <c r="L20" s="28">
        <f t="shared" ca="1" si="4"/>
        <v>7521.5449999999992</v>
      </c>
      <c r="M20" s="28">
        <f t="shared" ca="1" si="4"/>
        <v>18229.36</v>
      </c>
      <c r="N20" s="28">
        <f t="shared" ca="1" si="4"/>
        <v>11130.385</v>
      </c>
      <c r="O20" s="28">
        <f t="shared" ca="1" si="4"/>
        <v>11824.127499999999</v>
      </c>
      <c r="P20" s="28">
        <f t="shared" ca="1" si="4"/>
        <v>3033.8650000000002</v>
      </c>
      <c r="Q20" s="28">
        <f t="shared" ca="1" si="4"/>
        <v>9853.5025000000005</v>
      </c>
      <c r="R20" s="29"/>
      <c r="S20" s="29"/>
      <c r="T20" s="29"/>
      <c r="U20" s="28">
        <f t="shared" ca="1" si="1"/>
        <v>8182.6525000000001</v>
      </c>
      <c r="V20" s="28">
        <f t="shared" ca="1" si="1"/>
        <v>98.45</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469351.22499999998</v>
      </c>
      <c r="C21" s="29"/>
      <c r="D21" s="28">
        <f t="shared" ca="1" si="4"/>
        <v>18285.5275</v>
      </c>
      <c r="E21" s="28">
        <f t="shared" ca="1" si="4"/>
        <v>21461.0075</v>
      </c>
      <c r="F21" s="28">
        <f t="shared" ca="1" si="4"/>
        <v>182446.06</v>
      </c>
      <c r="G21" s="28">
        <f t="shared" ca="1" si="4"/>
        <v>57982.467499999999</v>
      </c>
      <c r="H21" s="28">
        <f t="shared" ca="1" si="4"/>
        <v>20271.077499999999</v>
      </c>
      <c r="I21" s="28">
        <f t="shared" ca="1" si="4"/>
        <v>16359.125</v>
      </c>
      <c r="J21" s="28">
        <f t="shared" ca="1" si="4"/>
        <v>34405.872499999998</v>
      </c>
      <c r="K21" s="28">
        <f t="shared" ca="1" si="4"/>
        <v>44164.142499999994</v>
      </c>
      <c r="L21" s="28">
        <f t="shared" ca="1" si="4"/>
        <v>8525.0400000000009</v>
      </c>
      <c r="M21" s="28">
        <f t="shared" ca="1" si="4"/>
        <v>18879.82</v>
      </c>
      <c r="N21" s="28">
        <f t="shared" ca="1" si="4"/>
        <v>12190.235000000001</v>
      </c>
      <c r="O21" s="28">
        <f t="shared" ca="1" si="4"/>
        <v>12419.7</v>
      </c>
      <c r="P21" s="28">
        <f t="shared" ca="1" si="4"/>
        <v>3112.6399999999994</v>
      </c>
      <c r="Q21" s="28">
        <f t="shared" ca="1" si="4"/>
        <v>10209.735000000001</v>
      </c>
      <c r="R21" s="29"/>
      <c r="S21" s="29"/>
      <c r="T21" s="29"/>
      <c r="U21" s="28">
        <f t="shared" ref="U21:V36" ca="1" si="5">AVERAGE(OFFSET(U$76,$W21,0,4,1))</f>
        <v>8355.39</v>
      </c>
      <c r="V21" s="28">
        <f t="shared" ca="1" si="5"/>
        <v>134.75</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489948.3175</v>
      </c>
      <c r="C22" s="29"/>
      <c r="D22" s="28">
        <f t="shared" ca="1" si="4"/>
        <v>18810.987499999999</v>
      </c>
      <c r="E22" s="28">
        <f t="shared" ca="1" si="4"/>
        <v>22784.597500000003</v>
      </c>
      <c r="F22" s="28">
        <f t="shared" ca="1" si="4"/>
        <v>188080.3725</v>
      </c>
      <c r="G22" s="28">
        <f t="shared" ca="1" si="4"/>
        <v>62398.617500000008</v>
      </c>
      <c r="H22" s="28">
        <f t="shared" ca="1" si="4"/>
        <v>21363.834999999999</v>
      </c>
      <c r="I22" s="28">
        <f t="shared" ca="1" si="4"/>
        <v>17291.669999999998</v>
      </c>
      <c r="J22" s="28">
        <f t="shared" ca="1" si="4"/>
        <v>36403.347500000003</v>
      </c>
      <c r="K22" s="28">
        <f t="shared" ca="1" si="4"/>
        <v>44772.295000000006</v>
      </c>
      <c r="L22" s="28">
        <f t="shared" ca="1" si="4"/>
        <v>9457.2000000000007</v>
      </c>
      <c r="M22" s="28">
        <f t="shared" ca="1" si="4"/>
        <v>19447.625</v>
      </c>
      <c r="N22" s="28">
        <f t="shared" ca="1" si="4"/>
        <v>13525.48</v>
      </c>
      <c r="O22" s="28">
        <f t="shared" ca="1" si="4"/>
        <v>13054.392500000002</v>
      </c>
      <c r="P22" s="28">
        <f t="shared" ca="1" si="4"/>
        <v>3140.4675000000002</v>
      </c>
      <c r="Q22" s="28">
        <f t="shared" ca="1" si="4"/>
        <v>10541.137499999999</v>
      </c>
      <c r="R22" s="29"/>
      <c r="S22" s="29"/>
      <c r="T22" s="29"/>
      <c r="U22" s="28">
        <f t="shared" ca="1" si="5"/>
        <v>8522.51</v>
      </c>
      <c r="V22" s="28">
        <f t="shared" ca="1" si="5"/>
        <v>156.10750000000002</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511397.14499999996</v>
      </c>
      <c r="C23" s="29"/>
      <c r="D23" s="28">
        <f t="shared" ca="1" si="4"/>
        <v>19574.537500000002</v>
      </c>
      <c r="E23" s="28">
        <f t="shared" ca="1" si="4"/>
        <v>23903.4575</v>
      </c>
      <c r="F23" s="28">
        <f t="shared" ca="1" si="4"/>
        <v>193627.01250000001</v>
      </c>
      <c r="G23" s="28">
        <f t="shared" ca="1" si="4"/>
        <v>65607.81</v>
      </c>
      <c r="H23" s="28">
        <f t="shared" ca="1" si="4"/>
        <v>22633.66</v>
      </c>
      <c r="I23" s="28">
        <f t="shared" ca="1" si="4"/>
        <v>18309.684999999998</v>
      </c>
      <c r="J23" s="28">
        <f t="shared" ca="1" si="4"/>
        <v>38630.927500000005</v>
      </c>
      <c r="K23" s="28">
        <f t="shared" ca="1" si="4"/>
        <v>46532.22</v>
      </c>
      <c r="L23" s="28">
        <f t="shared" ca="1" si="4"/>
        <v>10475.295</v>
      </c>
      <c r="M23" s="28">
        <f t="shared" ca="1" si="4"/>
        <v>20006.1175</v>
      </c>
      <c r="N23" s="28">
        <f t="shared" ca="1" si="4"/>
        <v>15247.352500000001</v>
      </c>
      <c r="O23" s="28">
        <f t="shared" ca="1" si="4"/>
        <v>13674.147499999999</v>
      </c>
      <c r="P23" s="28">
        <f t="shared" ca="1" si="4"/>
        <v>3211.8125000000005</v>
      </c>
      <c r="Q23" s="28">
        <f t="shared" ca="1" si="4"/>
        <v>10880.92</v>
      </c>
      <c r="R23" s="29"/>
      <c r="S23" s="29"/>
      <c r="T23" s="29"/>
      <c r="U23" s="28">
        <f t="shared" ca="1" si="5"/>
        <v>8651.9249999999993</v>
      </c>
      <c r="V23" s="28">
        <f t="shared" ca="1" si="5"/>
        <v>181.23750000000001</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532574.36750000005</v>
      </c>
      <c r="C24" s="29"/>
      <c r="D24" s="28">
        <f t="shared" ca="1" si="4"/>
        <v>20318.797499999997</v>
      </c>
      <c r="E24" s="28">
        <f t="shared" ca="1" si="4"/>
        <v>24749.675000000003</v>
      </c>
      <c r="F24" s="28">
        <f t="shared" ca="1" si="4"/>
        <v>200212.68</v>
      </c>
      <c r="G24" s="28">
        <f t="shared" ca="1" si="4"/>
        <v>67276.392499999987</v>
      </c>
      <c r="H24" s="28">
        <f t="shared" ca="1" si="4"/>
        <v>23962.18</v>
      </c>
      <c r="I24" s="28">
        <f t="shared" ca="1" si="4"/>
        <v>19180.489999999998</v>
      </c>
      <c r="J24" s="28">
        <f t="shared" ca="1" si="4"/>
        <v>40839.964999999997</v>
      </c>
      <c r="K24" s="28">
        <f t="shared" ca="1" si="4"/>
        <v>48416.450000000004</v>
      </c>
      <c r="L24" s="28">
        <f t="shared" ca="1" si="4"/>
        <v>11724.1075</v>
      </c>
      <c r="M24" s="28">
        <f t="shared" ca="1" si="4"/>
        <v>20602.5975</v>
      </c>
      <c r="N24" s="28">
        <f t="shared" ca="1" si="4"/>
        <v>17080.767500000002</v>
      </c>
      <c r="O24" s="28">
        <f t="shared" ca="1" si="4"/>
        <v>14318.634999999998</v>
      </c>
      <c r="P24" s="28">
        <f t="shared" ca="1" si="4"/>
        <v>3299.9549999999999</v>
      </c>
      <c r="Q24" s="28">
        <f t="shared" ca="1" si="4"/>
        <v>11196.502500000002</v>
      </c>
      <c r="R24" s="29"/>
      <c r="S24" s="29"/>
      <c r="T24" s="29"/>
      <c r="U24" s="28">
        <f t="shared" ca="1" si="5"/>
        <v>8874.6525000000001</v>
      </c>
      <c r="V24" s="28">
        <f t="shared" ca="1" si="5"/>
        <v>212.76499999999999</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554885.57000000007</v>
      </c>
      <c r="C25" s="29"/>
      <c r="D25" s="28">
        <f t="shared" ca="1" si="4"/>
        <v>21089.4725</v>
      </c>
      <c r="E25" s="28">
        <f t="shared" ca="1" si="4"/>
        <v>25412.555</v>
      </c>
      <c r="F25" s="28">
        <f t="shared" ca="1" si="4"/>
        <v>207719.63</v>
      </c>
      <c r="G25" s="28">
        <f t="shared" ca="1" si="4"/>
        <v>68079.179999999993</v>
      </c>
      <c r="H25" s="28">
        <f t="shared" ca="1" si="4"/>
        <v>25361.9025</v>
      </c>
      <c r="I25" s="28">
        <f t="shared" ca="1" si="4"/>
        <v>19961.157499999998</v>
      </c>
      <c r="J25" s="28">
        <f t="shared" ca="1" si="4"/>
        <v>43093.945</v>
      </c>
      <c r="K25" s="28">
        <f t="shared" ca="1" si="4"/>
        <v>50259.6875</v>
      </c>
      <c r="L25" s="28">
        <f t="shared" ca="1" si="4"/>
        <v>12929.84</v>
      </c>
      <c r="M25" s="28">
        <f t="shared" ca="1" si="4"/>
        <v>22074.695</v>
      </c>
      <c r="N25" s="28">
        <f t="shared" ca="1" si="4"/>
        <v>19080.885000000002</v>
      </c>
      <c r="O25" s="28">
        <f t="shared" ca="1" si="4"/>
        <v>15044.445</v>
      </c>
      <c r="P25" s="28">
        <f t="shared" ca="1" si="4"/>
        <v>3422.335</v>
      </c>
      <c r="Q25" s="28">
        <f t="shared" ca="1" si="4"/>
        <v>11542.3475</v>
      </c>
      <c r="R25" s="29"/>
      <c r="S25" s="29"/>
      <c r="T25" s="29"/>
      <c r="U25" s="28">
        <f t="shared" ca="1" si="5"/>
        <v>9185.7674999999999</v>
      </c>
      <c r="V25" s="28">
        <f t="shared" ca="1" si="5"/>
        <v>242.10499999999999</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577197.99749999994</v>
      </c>
      <c r="C26" s="29"/>
      <c r="D26" s="28">
        <f t="shared" ca="1" si="4"/>
        <v>21940.712500000001</v>
      </c>
      <c r="E26" s="28">
        <f t="shared" ca="1" si="4"/>
        <v>25896.122500000001</v>
      </c>
      <c r="F26" s="28">
        <f t="shared" ca="1" si="4"/>
        <v>214687.1825</v>
      </c>
      <c r="G26" s="28">
        <f t="shared" ca="1" si="4"/>
        <v>68220.512500000012</v>
      </c>
      <c r="H26" s="28">
        <f t="shared" ca="1" si="4"/>
        <v>26931.407500000001</v>
      </c>
      <c r="I26" s="28">
        <f t="shared" ca="1" si="4"/>
        <v>20545.800000000003</v>
      </c>
      <c r="J26" s="28">
        <f t="shared" ca="1" si="4"/>
        <v>45372.387500000004</v>
      </c>
      <c r="K26" s="28">
        <f t="shared" ca="1" si="4"/>
        <v>52152.49</v>
      </c>
      <c r="L26" s="28">
        <f t="shared" ca="1" si="4"/>
        <v>14568.7925</v>
      </c>
      <c r="M26" s="28">
        <f t="shared" ca="1" si="4"/>
        <v>23977.952499999999</v>
      </c>
      <c r="N26" s="28">
        <f t="shared" ca="1" si="4"/>
        <v>21204.107500000002</v>
      </c>
      <c r="O26" s="28">
        <f t="shared" ca="1" si="4"/>
        <v>15822.98</v>
      </c>
      <c r="P26" s="28">
        <f t="shared" ca="1" si="4"/>
        <v>3660.3674999999998</v>
      </c>
      <c r="Q26" s="28">
        <f t="shared" ca="1" si="4"/>
        <v>11970.227500000001</v>
      </c>
      <c r="R26" s="29"/>
      <c r="S26" s="29"/>
      <c r="T26" s="29"/>
      <c r="U26" s="28">
        <f t="shared" ca="1" si="5"/>
        <v>9487.2999999999993</v>
      </c>
      <c r="V26" s="28">
        <f t="shared" ca="1" si="5"/>
        <v>276.40249999999997</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595252.95499999996</v>
      </c>
      <c r="C27" s="29"/>
      <c r="D27" s="28">
        <f t="shared" ca="1" si="4"/>
        <v>22885.705000000002</v>
      </c>
      <c r="E27" s="28">
        <f t="shared" ca="1" si="4"/>
        <v>26630.089999999997</v>
      </c>
      <c r="F27" s="28">
        <f t="shared" ca="1" si="4"/>
        <v>218116.41749999998</v>
      </c>
      <c r="G27" s="28">
        <f t="shared" ca="1" si="4"/>
        <v>67554.714999999997</v>
      </c>
      <c r="H27" s="28">
        <f t="shared" ca="1" si="4"/>
        <v>28520.720000000001</v>
      </c>
      <c r="I27" s="28">
        <f t="shared" ca="1" si="4"/>
        <v>21041.1325</v>
      </c>
      <c r="J27" s="28">
        <f t="shared" ca="1" si="4"/>
        <v>47860.075000000004</v>
      </c>
      <c r="K27" s="28">
        <f t="shared" ca="1" si="4"/>
        <v>54102.387499999997</v>
      </c>
      <c r="L27" s="28">
        <f t="shared" ca="1" si="4"/>
        <v>16204.564999999999</v>
      </c>
      <c r="M27" s="28">
        <f t="shared" ca="1" si="4"/>
        <v>25572.177499999998</v>
      </c>
      <c r="N27" s="28">
        <f t="shared" ca="1" si="4"/>
        <v>23116.844999999998</v>
      </c>
      <c r="O27" s="28">
        <f t="shared" ca="1" si="4"/>
        <v>16713.682499999999</v>
      </c>
      <c r="P27" s="28">
        <f t="shared" ca="1" si="4"/>
        <v>3836.2024999999999</v>
      </c>
      <c r="Q27" s="28">
        <f t="shared" ca="1" si="4"/>
        <v>12410.9575</v>
      </c>
      <c r="R27" s="29"/>
      <c r="S27" s="29"/>
      <c r="T27" s="29"/>
      <c r="U27" s="28">
        <f t="shared" ca="1" si="5"/>
        <v>9773.244999999999</v>
      </c>
      <c r="V27" s="28">
        <f t="shared" ca="1" si="5"/>
        <v>309.5675</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612840.91250000009</v>
      </c>
      <c r="C28" s="29"/>
      <c r="D28" s="28">
        <f t="shared" ca="1" si="4"/>
        <v>23982.5975</v>
      </c>
      <c r="E28" s="28">
        <f t="shared" ca="1" si="4"/>
        <v>28117.914999999997</v>
      </c>
      <c r="F28" s="28">
        <f t="shared" ca="1" si="4"/>
        <v>220059.04499999998</v>
      </c>
      <c r="G28" s="28">
        <f t="shared" ca="1" si="4"/>
        <v>66471.237500000003</v>
      </c>
      <c r="H28" s="28">
        <f t="shared" ca="1" si="4"/>
        <v>30153.56</v>
      </c>
      <c r="I28" s="28">
        <f t="shared" ca="1" si="4"/>
        <v>21879.745000000003</v>
      </c>
      <c r="J28" s="28">
        <f t="shared" ca="1" si="4"/>
        <v>50439.115000000005</v>
      </c>
      <c r="K28" s="28">
        <f t="shared" ca="1" si="4"/>
        <v>56262.427499999991</v>
      </c>
      <c r="L28" s="28">
        <f t="shared" ca="1" si="4"/>
        <v>17506.067499999997</v>
      </c>
      <c r="M28" s="28">
        <f t="shared" ca="1" si="4"/>
        <v>27089.474999999999</v>
      </c>
      <c r="N28" s="28">
        <f t="shared" ca="1" si="4"/>
        <v>25164.785</v>
      </c>
      <c r="O28" s="28">
        <f t="shared" ca="1" si="4"/>
        <v>17565.677500000002</v>
      </c>
      <c r="P28" s="28">
        <f t="shared" ca="1" si="4"/>
        <v>4088.8450000000003</v>
      </c>
      <c r="Q28" s="28">
        <f t="shared" ca="1" si="4"/>
        <v>12950.6525</v>
      </c>
      <c r="R28" s="29"/>
      <c r="S28" s="29"/>
      <c r="T28" s="29"/>
      <c r="U28" s="28">
        <f t="shared" ca="1" si="5"/>
        <v>10044.4575</v>
      </c>
      <c r="V28" s="28">
        <f t="shared" ca="1" si="5"/>
        <v>341.11250000000001</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631761.35750000004</v>
      </c>
      <c r="C29" s="29"/>
      <c r="D29" s="28">
        <f t="shared" ca="1" si="4"/>
        <v>24837.982499999998</v>
      </c>
      <c r="E29" s="28">
        <f t="shared" ca="1" si="4"/>
        <v>31029.8675</v>
      </c>
      <c r="F29" s="28">
        <f t="shared" ca="1" si="4"/>
        <v>223103.0675</v>
      </c>
      <c r="G29" s="28">
        <f t="shared" ca="1" si="4"/>
        <v>65527.729999999996</v>
      </c>
      <c r="H29" s="28">
        <f t="shared" ca="1" si="4"/>
        <v>31553.537499999999</v>
      </c>
      <c r="I29" s="28">
        <f t="shared" ca="1" si="4"/>
        <v>22881.649999999998</v>
      </c>
      <c r="J29" s="28">
        <f t="shared" ca="1" si="4"/>
        <v>52962.61</v>
      </c>
      <c r="K29" s="28">
        <f t="shared" ca="1" si="4"/>
        <v>57501.877500000002</v>
      </c>
      <c r="L29" s="28">
        <f t="shared" ca="1" si="4"/>
        <v>18487.485000000001</v>
      </c>
      <c r="M29" s="28">
        <f t="shared" ca="1" si="4"/>
        <v>28434.302499999998</v>
      </c>
      <c r="N29" s="28">
        <f t="shared" ca="1" si="4"/>
        <v>27634.504999999997</v>
      </c>
      <c r="O29" s="28">
        <f t="shared" ca="1" si="4"/>
        <v>18524.654999999999</v>
      </c>
      <c r="P29" s="28">
        <f t="shared" ca="1" si="4"/>
        <v>4373.72</v>
      </c>
      <c r="Q29" s="28">
        <f t="shared" ca="1" si="4"/>
        <v>13404.67</v>
      </c>
      <c r="R29" s="29"/>
      <c r="S29" s="29"/>
      <c r="T29" s="29"/>
      <c r="U29" s="28">
        <f t="shared" ca="1" si="5"/>
        <v>10297.035</v>
      </c>
      <c r="V29" s="28">
        <f t="shared" ca="1" si="5"/>
        <v>368.12</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648960.43000000005</v>
      </c>
      <c r="C30" s="29"/>
      <c r="D30" s="28">
        <f t="shared" ca="1" si="4"/>
        <v>25135.184999999998</v>
      </c>
      <c r="E30" s="28">
        <f t="shared" ca="1" si="4"/>
        <v>36464.68</v>
      </c>
      <c r="F30" s="28">
        <f t="shared" ca="1" si="4"/>
        <v>225829.79749999999</v>
      </c>
      <c r="G30" s="28">
        <f t="shared" ca="1" si="4"/>
        <v>65038.097499999996</v>
      </c>
      <c r="H30" s="28">
        <f t="shared" ca="1" si="4"/>
        <v>32588.422500000001</v>
      </c>
      <c r="I30" s="28">
        <f t="shared" ca="1" si="4"/>
        <v>23535.94</v>
      </c>
      <c r="J30" s="28">
        <f t="shared" ca="1" si="4"/>
        <v>54739.747499999998</v>
      </c>
      <c r="K30" s="28">
        <f t="shared" ca="1" si="4"/>
        <v>58045.084999999999</v>
      </c>
      <c r="L30" s="28">
        <f t="shared" ca="1" si="4"/>
        <v>18991.107499999998</v>
      </c>
      <c r="M30" s="28">
        <f t="shared" ca="1" si="4"/>
        <v>29420.639999999999</v>
      </c>
      <c r="N30" s="28">
        <f t="shared" ca="1" si="4"/>
        <v>29774.97</v>
      </c>
      <c r="O30" s="28">
        <f t="shared" ca="1" si="4"/>
        <v>19124.274999999998</v>
      </c>
      <c r="P30" s="28">
        <f t="shared" ca="1" si="4"/>
        <v>4608.9925000000003</v>
      </c>
      <c r="Q30" s="28">
        <f t="shared" ca="1" si="4"/>
        <v>13898.995000000001</v>
      </c>
      <c r="R30" s="29"/>
      <c r="S30" s="29"/>
      <c r="T30" s="29"/>
      <c r="U30" s="28">
        <f t="shared" ca="1" si="5"/>
        <v>10440.855000000001</v>
      </c>
      <c r="V30" s="28">
        <f t="shared" ca="1" si="5"/>
        <v>386.75500000000005</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666038.91500000004</v>
      </c>
      <c r="C31" s="29"/>
      <c r="D31" s="28">
        <f t="shared" ca="1" si="4"/>
        <v>25240.362499999999</v>
      </c>
      <c r="E31" s="28">
        <f t="shared" ca="1" si="4"/>
        <v>44468.8675</v>
      </c>
      <c r="F31" s="28">
        <f t="shared" ca="1" si="4"/>
        <v>227495.5325</v>
      </c>
      <c r="G31" s="28">
        <f t="shared" ca="1" si="4"/>
        <v>64604.572499999995</v>
      </c>
      <c r="H31" s="28">
        <f t="shared" ca="1" si="4"/>
        <v>33703.709999999992</v>
      </c>
      <c r="I31" s="28">
        <f t="shared" ca="1" si="4"/>
        <v>23864.542499999996</v>
      </c>
      <c r="J31" s="28">
        <f t="shared" ca="1" si="4"/>
        <v>55752.264999999999</v>
      </c>
      <c r="K31" s="28">
        <f t="shared" ca="1" si="4"/>
        <v>58279.514999999999</v>
      </c>
      <c r="L31" s="28">
        <f t="shared" ca="1" si="4"/>
        <v>19341.057499999999</v>
      </c>
      <c r="M31" s="28">
        <f t="shared" ca="1" si="4"/>
        <v>30271.475000000002</v>
      </c>
      <c r="N31" s="28">
        <f t="shared" ca="1" si="4"/>
        <v>31910.660000000003</v>
      </c>
      <c r="O31" s="28">
        <f t="shared" ca="1" si="4"/>
        <v>19536.012500000001</v>
      </c>
      <c r="P31" s="28">
        <f t="shared" ca="1" si="4"/>
        <v>5001.625</v>
      </c>
      <c r="Q31" s="28">
        <f t="shared" ca="1" si="4"/>
        <v>14481.6625</v>
      </c>
      <c r="R31" s="29"/>
      <c r="S31" s="29"/>
      <c r="T31" s="29"/>
      <c r="U31" s="28">
        <f t="shared" ca="1" si="5"/>
        <v>10611.727500000001</v>
      </c>
      <c r="V31" s="28">
        <f t="shared" ca="1" si="5"/>
        <v>408.76500000000004</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683560.60499999998</v>
      </c>
      <c r="C32" s="29"/>
      <c r="D32" s="28">
        <f t="shared" ca="1" si="4"/>
        <v>25337.877500000002</v>
      </c>
      <c r="E32" s="28">
        <f t="shared" ca="1" si="4"/>
        <v>52527.834999999999</v>
      </c>
      <c r="F32" s="28">
        <f t="shared" ca="1" si="4"/>
        <v>229261.45249999998</v>
      </c>
      <c r="G32" s="28">
        <f t="shared" ca="1" si="4"/>
        <v>63713.097499999996</v>
      </c>
      <c r="H32" s="28">
        <f t="shared" ca="1" si="4"/>
        <v>34633.634999999995</v>
      </c>
      <c r="I32" s="28">
        <f t="shared" ca="1" si="4"/>
        <v>24007.724999999999</v>
      </c>
      <c r="J32" s="28">
        <f t="shared" ca="1" si="4"/>
        <v>57269.0625</v>
      </c>
      <c r="K32" s="28">
        <f t="shared" ca="1" si="4"/>
        <v>58699.764999999999</v>
      </c>
      <c r="L32" s="28">
        <f t="shared" ca="1" si="4"/>
        <v>19838.197499999998</v>
      </c>
      <c r="M32" s="28">
        <f t="shared" ca="1" si="4"/>
        <v>31062.695</v>
      </c>
      <c r="N32" s="28">
        <f t="shared" ca="1" si="4"/>
        <v>33960.582500000004</v>
      </c>
      <c r="O32" s="28">
        <f t="shared" ca="1" si="4"/>
        <v>19918.494999999999</v>
      </c>
      <c r="P32" s="28">
        <f t="shared" ca="1" si="4"/>
        <v>5570.4775</v>
      </c>
      <c r="Q32" s="28">
        <f t="shared" ca="1" si="4"/>
        <v>15195.3925</v>
      </c>
      <c r="R32" s="29"/>
      <c r="S32" s="29"/>
      <c r="T32" s="29"/>
      <c r="U32" s="28">
        <f t="shared" ca="1" si="5"/>
        <v>10904.470000000001</v>
      </c>
      <c r="V32" s="28">
        <f t="shared" ca="1" si="5"/>
        <v>423.83749999999998</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701046.22</v>
      </c>
      <c r="C33" s="29"/>
      <c r="D33" s="28">
        <f t="shared" ca="1" si="4"/>
        <v>25647.957499999997</v>
      </c>
      <c r="E33" s="28">
        <f t="shared" ca="1" si="4"/>
        <v>59078.224999999999</v>
      </c>
      <c r="F33" s="28">
        <f t="shared" ca="1" si="4"/>
        <v>231731.99</v>
      </c>
      <c r="G33" s="28">
        <f t="shared" ca="1" si="4"/>
        <v>62525.369999999995</v>
      </c>
      <c r="H33" s="28">
        <f t="shared" ca="1" si="4"/>
        <v>35547.757500000007</v>
      </c>
      <c r="I33" s="28">
        <f t="shared" ca="1" si="4"/>
        <v>24047.679999999997</v>
      </c>
      <c r="J33" s="28">
        <f t="shared" ca="1" si="4"/>
        <v>59298.044999999998</v>
      </c>
      <c r="K33" s="28">
        <f t="shared" ca="1" si="4"/>
        <v>59488.105000000003</v>
      </c>
      <c r="L33" s="28">
        <f t="shared" ca="1" si="4"/>
        <v>20455.592499999999</v>
      </c>
      <c r="M33" s="28">
        <f t="shared" ca="1" si="4"/>
        <v>31791.4</v>
      </c>
      <c r="N33" s="28">
        <f t="shared" ca="1" si="4"/>
        <v>35948.719999999994</v>
      </c>
      <c r="O33" s="28">
        <f t="shared" ca="1" si="4"/>
        <v>20233.317500000001</v>
      </c>
      <c r="P33" s="28">
        <f t="shared" ca="1" si="4"/>
        <v>6133.2800000000007</v>
      </c>
      <c r="Q33" s="28">
        <f t="shared" ca="1" si="4"/>
        <v>15980.68</v>
      </c>
      <c r="R33" s="29"/>
      <c r="S33" s="29"/>
      <c r="T33" s="29"/>
      <c r="U33" s="28">
        <f t="shared" ca="1" si="5"/>
        <v>11110.365</v>
      </c>
      <c r="V33" s="28">
        <f t="shared" ca="1" si="5"/>
        <v>616.08249999999998</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720156.38250000007</v>
      </c>
      <c r="C34" s="29"/>
      <c r="D34" s="28">
        <f t="shared" ca="1" si="4"/>
        <v>25855.934999999998</v>
      </c>
      <c r="E34" s="28">
        <f t="shared" ca="1" si="4"/>
        <v>63949.5</v>
      </c>
      <c r="F34" s="28">
        <f t="shared" ca="1" si="4"/>
        <v>235795.88750000001</v>
      </c>
      <c r="G34" s="28">
        <f t="shared" ca="1" si="4"/>
        <v>61357.380000000005</v>
      </c>
      <c r="H34" s="28">
        <f t="shared" ca="1" si="4"/>
        <v>36445.745000000003</v>
      </c>
      <c r="I34" s="28">
        <f t="shared" ca="1" si="4"/>
        <v>24253.809999999998</v>
      </c>
      <c r="J34" s="28">
        <f t="shared" ca="1" si="4"/>
        <v>61971.56</v>
      </c>
      <c r="K34" s="28">
        <f t="shared" ca="1" si="4"/>
        <v>60143.595000000008</v>
      </c>
      <c r="L34" s="28">
        <f t="shared" ca="1" si="4"/>
        <v>21361.83</v>
      </c>
      <c r="M34" s="28">
        <f t="shared" ca="1" si="4"/>
        <v>32587.62</v>
      </c>
      <c r="N34" s="28">
        <f t="shared" ca="1" si="4"/>
        <v>38188.660000000003</v>
      </c>
      <c r="O34" s="28">
        <f t="shared" ca="1" si="4"/>
        <v>20685.03</v>
      </c>
      <c r="P34" s="28">
        <f t="shared" ca="1" si="4"/>
        <v>6819.2650000000003</v>
      </c>
      <c r="Q34" s="28">
        <f t="shared" ca="1" si="4"/>
        <v>16795.604999999996</v>
      </c>
      <c r="R34" s="29"/>
      <c r="S34" s="29"/>
      <c r="T34" s="29"/>
      <c r="U34" s="28">
        <f t="shared" ca="1" si="5"/>
        <v>11378.800000000001</v>
      </c>
      <c r="V34" s="28">
        <f t="shared" ca="1" si="5"/>
        <v>1006.5075000000001</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736775.09499999997</v>
      </c>
      <c r="C35" s="29"/>
      <c r="D35" s="28">
        <f t="shared" ref="D35:Q50" ca="1" si="6">AVERAGE(OFFSET(D$76,$W35,0,4,1))</f>
        <v>25901.912499999999</v>
      </c>
      <c r="E35" s="28">
        <f t="shared" ca="1" si="6"/>
        <v>68170.170000000013</v>
      </c>
      <c r="F35" s="28">
        <f t="shared" ca="1" si="6"/>
        <v>238444.6575</v>
      </c>
      <c r="G35" s="28">
        <f t="shared" ca="1" si="6"/>
        <v>60388.255000000005</v>
      </c>
      <c r="H35" s="28">
        <f t="shared" ca="1" si="6"/>
        <v>37132.33</v>
      </c>
      <c r="I35" s="28">
        <f t="shared" ca="1" si="6"/>
        <v>24236.0975</v>
      </c>
      <c r="J35" s="28">
        <f t="shared" ca="1" si="6"/>
        <v>64608.14</v>
      </c>
      <c r="K35" s="28">
        <f t="shared" ca="1" si="6"/>
        <v>60474.157500000001</v>
      </c>
      <c r="L35" s="28">
        <f t="shared" ca="1" si="6"/>
        <v>22350.467500000002</v>
      </c>
      <c r="M35" s="28">
        <f t="shared" ca="1" si="6"/>
        <v>33448.829999999994</v>
      </c>
      <c r="N35" s="28">
        <f t="shared" ca="1" si="6"/>
        <v>40636.775000000001</v>
      </c>
      <c r="O35" s="28">
        <f t="shared" ca="1" si="6"/>
        <v>21124.769999999997</v>
      </c>
      <c r="P35" s="28">
        <f t="shared" ca="1" si="6"/>
        <v>7592.5874999999996</v>
      </c>
      <c r="Q35" s="28">
        <f t="shared" ca="1" si="6"/>
        <v>17502.752500000002</v>
      </c>
      <c r="R35" s="29"/>
      <c r="S35" s="29"/>
      <c r="T35" s="29"/>
      <c r="U35" s="28">
        <f t="shared" ca="1" si="5"/>
        <v>11697.78</v>
      </c>
      <c r="V35" s="28">
        <f t="shared" ca="1" si="5"/>
        <v>1350.4375</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747069.73750000005</v>
      </c>
      <c r="C36" s="29"/>
      <c r="D36" s="28">
        <f t="shared" ca="1" si="6"/>
        <v>25676.445</v>
      </c>
      <c r="E36" s="28">
        <f t="shared" ca="1" si="6"/>
        <v>72462.44</v>
      </c>
      <c r="F36" s="28">
        <f t="shared" ca="1" si="6"/>
        <v>237688.1825</v>
      </c>
      <c r="G36" s="28">
        <f t="shared" ca="1" si="6"/>
        <v>59617.452499999999</v>
      </c>
      <c r="H36" s="28">
        <f t="shared" ca="1" si="6"/>
        <v>37558.084999999999</v>
      </c>
      <c r="I36" s="28">
        <f t="shared" ca="1" si="6"/>
        <v>24022.9925</v>
      </c>
      <c r="J36" s="28">
        <f t="shared" ca="1" si="6"/>
        <v>66319.412499999991</v>
      </c>
      <c r="K36" s="28">
        <f t="shared" ca="1" si="6"/>
        <v>59567.9925</v>
      </c>
      <c r="L36" s="28">
        <f t="shared" ca="1" si="6"/>
        <v>23123.125</v>
      </c>
      <c r="M36" s="28">
        <f t="shared" ca="1" si="6"/>
        <v>34232.592499999999</v>
      </c>
      <c r="N36" s="28">
        <f t="shared" ca="1" si="6"/>
        <v>42920.145000000004</v>
      </c>
      <c r="O36" s="28">
        <f t="shared" ca="1" si="6"/>
        <v>21606.985000000001</v>
      </c>
      <c r="P36" s="28">
        <f t="shared" ca="1" si="6"/>
        <v>8494.01</v>
      </c>
      <c r="Q36" s="28">
        <f t="shared" ca="1" si="6"/>
        <v>18270.464999999997</v>
      </c>
      <c r="R36" s="29"/>
      <c r="S36" s="29"/>
      <c r="T36" s="29"/>
      <c r="U36" s="28">
        <f t="shared" ca="1" si="5"/>
        <v>12038.607500000002</v>
      </c>
      <c r="V36" s="28">
        <f t="shared" ca="1" si="5"/>
        <v>1623.875</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756339.41749999998</v>
      </c>
      <c r="C37" s="29"/>
      <c r="D37" s="28">
        <f t="shared" ca="1" si="6"/>
        <v>25713.93</v>
      </c>
      <c r="E37" s="28">
        <f t="shared" ca="1" si="6"/>
        <v>77303.27</v>
      </c>
      <c r="F37" s="28">
        <f t="shared" ca="1" si="6"/>
        <v>235827.63250000001</v>
      </c>
      <c r="G37" s="28">
        <f t="shared" ca="1" si="6"/>
        <v>58962.87</v>
      </c>
      <c r="H37" s="28">
        <f t="shared" ca="1" si="6"/>
        <v>37855.57</v>
      </c>
      <c r="I37" s="28">
        <f t="shared" ca="1" si="6"/>
        <v>23955.955000000002</v>
      </c>
      <c r="J37" s="28">
        <f t="shared" ca="1" si="6"/>
        <v>68078.345000000001</v>
      </c>
      <c r="K37" s="28">
        <f t="shared" ca="1" si="6"/>
        <v>57412.945</v>
      </c>
      <c r="L37" s="28">
        <f t="shared" ca="1" si="6"/>
        <v>23844.340000000004</v>
      </c>
      <c r="M37" s="28">
        <f t="shared" ca="1" si="6"/>
        <v>34817.255000000005</v>
      </c>
      <c r="N37" s="28">
        <f t="shared" ca="1" si="6"/>
        <v>45636.175000000003</v>
      </c>
      <c r="O37" s="28">
        <f t="shared" ca="1" si="6"/>
        <v>22162.4025</v>
      </c>
      <c r="P37" s="28">
        <f t="shared" ca="1" si="6"/>
        <v>9387.99</v>
      </c>
      <c r="Q37" s="28">
        <f t="shared" ca="1" si="6"/>
        <v>19151.89</v>
      </c>
      <c r="R37" s="29"/>
      <c r="S37" s="29"/>
      <c r="T37" s="29"/>
      <c r="U37" s="28">
        <f t="shared" ref="U37:AJ52" ca="1" si="7">AVERAGE(OFFSET(U$76,$W37,0,4,1))</f>
        <v>12375.059999999998</v>
      </c>
      <c r="V37" s="28">
        <f t="shared" ca="1" si="7"/>
        <v>1901.41</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766413.37250000006</v>
      </c>
      <c r="C38" s="29"/>
      <c r="D38" s="28">
        <f t="shared" ca="1" si="6"/>
        <v>26058.865000000002</v>
      </c>
      <c r="E38" s="28">
        <f t="shared" ca="1" si="6"/>
        <v>81608.932499999995</v>
      </c>
      <c r="F38" s="28">
        <f t="shared" ca="1" si="6"/>
        <v>233616.27000000002</v>
      </c>
      <c r="G38" s="28">
        <f t="shared" ca="1" si="6"/>
        <v>58589.122500000005</v>
      </c>
      <c r="H38" s="28">
        <f t="shared" ca="1" si="6"/>
        <v>38314.642500000002</v>
      </c>
      <c r="I38" s="28">
        <f t="shared" ca="1" si="6"/>
        <v>24063.412499999999</v>
      </c>
      <c r="J38" s="28">
        <f t="shared" ca="1" si="6"/>
        <v>70051.900000000009</v>
      </c>
      <c r="K38" s="28">
        <f t="shared" ca="1" si="6"/>
        <v>55804.4925</v>
      </c>
      <c r="L38" s="28">
        <f t="shared" ca="1" si="6"/>
        <v>24597.837499999998</v>
      </c>
      <c r="M38" s="28">
        <f t="shared" ca="1" si="6"/>
        <v>35543.247499999998</v>
      </c>
      <c r="N38" s="28">
        <f t="shared" ca="1" si="6"/>
        <v>48707.662499999991</v>
      </c>
      <c r="O38" s="28">
        <f t="shared" ca="1" si="6"/>
        <v>22737.512499999997</v>
      </c>
      <c r="P38" s="28">
        <f t="shared" ca="1" si="6"/>
        <v>9947.317500000001</v>
      </c>
      <c r="Q38" s="28">
        <f t="shared" ca="1" si="6"/>
        <v>19943.967499999999</v>
      </c>
      <c r="R38" s="29"/>
      <c r="S38" s="29"/>
      <c r="T38" s="29"/>
      <c r="U38" s="28">
        <f t="shared" ca="1" si="7"/>
        <v>12644.53</v>
      </c>
      <c r="V38" s="28">
        <f t="shared" ca="1" si="7"/>
        <v>2117.9850000000001</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778855.39249999996</v>
      </c>
      <c r="C39" s="29"/>
      <c r="D39" s="28">
        <f t="shared" ca="1" si="6"/>
        <v>26495.6675</v>
      </c>
      <c r="E39" s="28">
        <f t="shared" ca="1" si="6"/>
        <v>85765.73</v>
      </c>
      <c r="F39" s="28">
        <f t="shared" ca="1" si="6"/>
        <v>231833.52249999999</v>
      </c>
      <c r="G39" s="28">
        <f t="shared" ca="1" si="6"/>
        <v>58166.415000000001</v>
      </c>
      <c r="H39" s="28">
        <f t="shared" ca="1" si="6"/>
        <v>38727.842500000006</v>
      </c>
      <c r="I39" s="28">
        <f t="shared" ca="1" si="6"/>
        <v>24034.907500000001</v>
      </c>
      <c r="J39" s="28">
        <f t="shared" ca="1" si="6"/>
        <v>72465.595000000001</v>
      </c>
      <c r="K39" s="28">
        <f t="shared" ca="1" si="6"/>
        <v>55827.752500000002</v>
      </c>
      <c r="L39" s="28">
        <f t="shared" ca="1" si="6"/>
        <v>25362.86</v>
      </c>
      <c r="M39" s="28">
        <f t="shared" ca="1" si="6"/>
        <v>36572.014999999999</v>
      </c>
      <c r="N39" s="28">
        <f t="shared" ca="1" si="6"/>
        <v>51901.979999999996</v>
      </c>
      <c r="O39" s="28">
        <f t="shared" ca="1" si="6"/>
        <v>23178.652500000004</v>
      </c>
      <c r="P39" s="28">
        <f t="shared" ca="1" si="6"/>
        <v>10415.435000000001</v>
      </c>
      <c r="Q39" s="28">
        <f t="shared" ca="1" si="6"/>
        <v>20633.4575</v>
      </c>
      <c r="R39" s="29"/>
      <c r="S39" s="29"/>
      <c r="T39" s="29"/>
      <c r="U39" s="28">
        <f t="shared" ca="1" si="7"/>
        <v>12941.172500000001</v>
      </c>
      <c r="V39" s="28">
        <f t="shared" ca="1" si="7"/>
        <v>2343.7275</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796280.23249999993</v>
      </c>
      <c r="C40" s="29"/>
      <c r="D40" s="28">
        <f t="shared" ca="1" si="6"/>
        <v>26673.69</v>
      </c>
      <c r="E40" s="28">
        <f t="shared" ca="1" si="6"/>
        <v>89998.975000000006</v>
      </c>
      <c r="F40" s="28">
        <f t="shared" ca="1" si="6"/>
        <v>232607.83000000002</v>
      </c>
      <c r="G40" s="28">
        <f t="shared" ca="1" si="6"/>
        <v>57466.922500000001</v>
      </c>
      <c r="H40" s="28">
        <f t="shared" ca="1" si="6"/>
        <v>38999.042500000003</v>
      </c>
      <c r="I40" s="28">
        <f t="shared" ca="1" si="6"/>
        <v>23998.105</v>
      </c>
      <c r="J40" s="28">
        <f t="shared" ca="1" si="6"/>
        <v>75763.415000000008</v>
      </c>
      <c r="K40" s="28">
        <f t="shared" ca="1" si="6"/>
        <v>56906.065000000002</v>
      </c>
      <c r="L40" s="28">
        <f t="shared" ca="1" si="6"/>
        <v>26331.1</v>
      </c>
      <c r="M40" s="28">
        <f t="shared" ca="1" si="6"/>
        <v>38107.615000000005</v>
      </c>
      <c r="N40" s="28">
        <f t="shared" ca="1" si="6"/>
        <v>54891.49</v>
      </c>
      <c r="O40" s="28">
        <f t="shared" ca="1" si="6"/>
        <v>23685.712499999998</v>
      </c>
      <c r="P40" s="28">
        <f t="shared" ca="1" si="6"/>
        <v>11119.9925</v>
      </c>
      <c r="Q40" s="28">
        <f t="shared" ca="1" si="6"/>
        <v>21507.0825</v>
      </c>
      <c r="R40" s="29"/>
      <c r="S40" s="29"/>
      <c r="T40" s="29"/>
      <c r="U40" s="28">
        <f t="shared" ca="1" si="7"/>
        <v>13279.550000000001</v>
      </c>
      <c r="V40" s="28">
        <f t="shared" ca="1" si="7"/>
        <v>2648.0225</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812829.87</v>
      </c>
      <c r="C41" s="29"/>
      <c r="D41" s="28">
        <f t="shared" ca="1" si="6"/>
        <v>26431.1525</v>
      </c>
      <c r="E41" s="28">
        <f t="shared" ca="1" si="6"/>
        <v>92466.68</v>
      </c>
      <c r="F41" s="28">
        <f t="shared" ca="1" si="6"/>
        <v>233374.16750000001</v>
      </c>
      <c r="G41" s="28">
        <f t="shared" ca="1" si="6"/>
        <v>57063.012499999997</v>
      </c>
      <c r="H41" s="28">
        <f t="shared" ca="1" si="6"/>
        <v>39396.395000000004</v>
      </c>
      <c r="I41" s="28">
        <f t="shared" ca="1" si="6"/>
        <v>23960.489999999998</v>
      </c>
      <c r="J41" s="28">
        <f t="shared" ca="1" si="6"/>
        <v>79375.44</v>
      </c>
      <c r="K41" s="28">
        <f t="shared" ca="1" si="6"/>
        <v>57598.392500000002</v>
      </c>
      <c r="L41" s="28">
        <f t="shared" ca="1" si="6"/>
        <v>27597.3125</v>
      </c>
      <c r="M41" s="28">
        <f t="shared" ca="1" si="6"/>
        <v>39969.332500000004</v>
      </c>
      <c r="N41" s="28">
        <f t="shared" ca="1" si="6"/>
        <v>57213.7</v>
      </c>
      <c r="O41" s="28">
        <f t="shared" ca="1" si="6"/>
        <v>24126.609999999997</v>
      </c>
      <c r="P41" s="28">
        <f t="shared" ca="1" si="6"/>
        <v>12235.705000000002</v>
      </c>
      <c r="Q41" s="28">
        <f t="shared" ca="1" si="6"/>
        <v>22744.237500000003</v>
      </c>
      <c r="R41" s="29"/>
      <c r="S41" s="29"/>
      <c r="T41" s="29"/>
      <c r="U41" s="28">
        <f t="shared" ca="1" si="7"/>
        <v>13796.494999999999</v>
      </c>
      <c r="V41" s="28">
        <f t="shared" ca="1" si="7"/>
        <v>2957.0624999999995</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832168.34000000008</v>
      </c>
      <c r="C42" s="29"/>
      <c r="D42" s="28">
        <f t="shared" ca="1" si="6"/>
        <v>26001.622499999998</v>
      </c>
      <c r="E42" s="28">
        <f t="shared" ca="1" si="6"/>
        <v>92738.502500000002</v>
      </c>
      <c r="F42" s="28">
        <f t="shared" ca="1" si="6"/>
        <v>233355.05</v>
      </c>
      <c r="G42" s="28">
        <f t="shared" ca="1" si="6"/>
        <v>56603.7425</v>
      </c>
      <c r="H42" s="28">
        <f t="shared" ca="1" si="6"/>
        <v>40023.227500000001</v>
      </c>
      <c r="I42" s="28">
        <f t="shared" ca="1" si="6"/>
        <v>24670.637499999997</v>
      </c>
      <c r="J42" s="28">
        <f t="shared" ca="1" si="6"/>
        <v>83663.962499999994</v>
      </c>
      <c r="K42" s="28">
        <f t="shared" ca="1" si="6"/>
        <v>58658.14</v>
      </c>
      <c r="L42" s="28">
        <f t="shared" ca="1" si="6"/>
        <v>29223.847499999996</v>
      </c>
      <c r="M42" s="28">
        <f t="shared" ca="1" si="6"/>
        <v>42020.654999999999</v>
      </c>
      <c r="N42" s="28">
        <f t="shared" ca="1" si="6"/>
        <v>59930.425000000003</v>
      </c>
      <c r="O42" s="28">
        <f t="shared" ca="1" si="6"/>
        <v>25713.310000000005</v>
      </c>
      <c r="P42" s="28">
        <f t="shared" ca="1" si="6"/>
        <v>13853.0725</v>
      </c>
      <c r="Q42" s="28">
        <f t="shared" ca="1" si="6"/>
        <v>24761.442500000001</v>
      </c>
      <c r="R42" s="29"/>
      <c r="S42" s="29"/>
      <c r="T42" s="29"/>
      <c r="U42" s="28">
        <f t="shared" ca="1" si="7"/>
        <v>14832.88</v>
      </c>
      <c r="V42" s="28">
        <f t="shared" ca="1" si="7"/>
        <v>3282.2125000000001</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860470.52749999997</v>
      </c>
      <c r="C43" s="29"/>
      <c r="D43" s="28">
        <f t="shared" ca="1" si="6"/>
        <v>25639.79</v>
      </c>
      <c r="E43" s="28">
        <f t="shared" ca="1" si="6"/>
        <v>93001.79</v>
      </c>
      <c r="F43" s="28">
        <f t="shared" ca="1" si="6"/>
        <v>234318.34749999997</v>
      </c>
      <c r="G43" s="28">
        <f t="shared" ca="1" si="6"/>
        <v>55719.680000000008</v>
      </c>
      <c r="H43" s="28">
        <f t="shared" ca="1" si="6"/>
        <v>40850.985000000001</v>
      </c>
      <c r="I43" s="28">
        <f t="shared" ca="1" si="6"/>
        <v>26761.172499999997</v>
      </c>
      <c r="J43" s="28">
        <f t="shared" ca="1" si="6"/>
        <v>89274.074999999997</v>
      </c>
      <c r="K43" s="28">
        <f t="shared" ca="1" si="6"/>
        <v>59747.352499999994</v>
      </c>
      <c r="L43" s="28">
        <f t="shared" ca="1" si="6"/>
        <v>31260.224999999999</v>
      </c>
      <c r="M43" s="28">
        <f t="shared" ca="1" si="6"/>
        <v>45439.6875</v>
      </c>
      <c r="N43" s="28">
        <f t="shared" ca="1" si="6"/>
        <v>63925.555000000008</v>
      </c>
      <c r="O43" s="28">
        <f t="shared" ca="1" si="6"/>
        <v>29138.182499999999</v>
      </c>
      <c r="P43" s="28">
        <f t="shared" ca="1" si="6"/>
        <v>15992.995000000001</v>
      </c>
      <c r="Q43" s="28">
        <f t="shared" ca="1" si="6"/>
        <v>26855.309999999998</v>
      </c>
      <c r="R43" s="29"/>
      <c r="S43" s="29"/>
      <c r="T43" s="29"/>
      <c r="U43" s="28">
        <f t="shared" ca="1" si="7"/>
        <v>15923.52</v>
      </c>
      <c r="V43" s="28">
        <f t="shared" ca="1" si="7"/>
        <v>3491.085</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897779.78749999998</v>
      </c>
      <c r="C44" s="29"/>
      <c r="D44" s="28">
        <f t="shared" ca="1" si="6"/>
        <v>25392.325000000001</v>
      </c>
      <c r="E44" s="28">
        <f t="shared" ca="1" si="6"/>
        <v>93675.4</v>
      </c>
      <c r="F44" s="28">
        <f t="shared" ca="1" si="6"/>
        <v>237100.625</v>
      </c>
      <c r="G44" s="28">
        <f t="shared" ca="1" si="6"/>
        <v>55196.605000000003</v>
      </c>
      <c r="H44" s="28">
        <f t="shared" ca="1" si="6"/>
        <v>41816.644999999997</v>
      </c>
      <c r="I44" s="28">
        <f t="shared" ca="1" si="6"/>
        <v>29901.759999999998</v>
      </c>
      <c r="J44" s="28">
        <f t="shared" ca="1" si="6"/>
        <v>94449.404999999999</v>
      </c>
      <c r="K44" s="28">
        <f t="shared" ca="1" si="6"/>
        <v>61394.727499999994</v>
      </c>
      <c r="L44" s="28">
        <f t="shared" ca="1" si="6"/>
        <v>33504.06</v>
      </c>
      <c r="M44" s="28">
        <f t="shared" ca="1" si="6"/>
        <v>50099.982499999998</v>
      </c>
      <c r="N44" s="28">
        <f t="shared" ca="1" si="6"/>
        <v>69230.827499999985</v>
      </c>
      <c r="O44" s="28">
        <f t="shared" ca="1" si="6"/>
        <v>34178.735000000001</v>
      </c>
      <c r="P44" s="28">
        <f t="shared" ca="1" si="6"/>
        <v>18237.97</v>
      </c>
      <c r="Q44" s="28">
        <f t="shared" ca="1" si="6"/>
        <v>29143.752500000002</v>
      </c>
      <c r="R44" s="29"/>
      <c r="S44" s="29"/>
      <c r="T44" s="29"/>
      <c r="U44" s="28">
        <f t="shared" ca="1" si="7"/>
        <v>17214.855</v>
      </c>
      <c r="V44" s="28">
        <f t="shared" ca="1" si="7"/>
        <v>3791.08</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939216.23</v>
      </c>
      <c r="C45" s="29"/>
      <c r="D45" s="28">
        <f t="shared" ca="1" si="6"/>
        <v>25301.535000000003</v>
      </c>
      <c r="E45" s="28">
        <f t="shared" ca="1" si="6"/>
        <v>95097.497499999998</v>
      </c>
      <c r="F45" s="28">
        <f t="shared" ca="1" si="6"/>
        <v>240686.1925</v>
      </c>
      <c r="G45" s="28">
        <f t="shared" ca="1" si="6"/>
        <v>55168.447499999995</v>
      </c>
      <c r="H45" s="28">
        <f t="shared" ca="1" si="6"/>
        <v>43725.96</v>
      </c>
      <c r="I45" s="28">
        <f t="shared" ca="1" si="6"/>
        <v>33819.377500000002</v>
      </c>
      <c r="J45" s="28">
        <f t="shared" ca="1" si="6"/>
        <v>98462.822500000009</v>
      </c>
      <c r="K45" s="28">
        <f t="shared" ca="1" si="6"/>
        <v>63357.16</v>
      </c>
      <c r="L45" s="28">
        <f t="shared" ca="1" si="6"/>
        <v>35587.442500000005</v>
      </c>
      <c r="M45" s="28">
        <f t="shared" ca="1" si="6"/>
        <v>54078.885000000002</v>
      </c>
      <c r="N45" s="28">
        <f t="shared" ca="1" si="6"/>
        <v>73796.184999999998</v>
      </c>
      <c r="O45" s="28">
        <f t="shared" ca="1" si="6"/>
        <v>40617.502500000002</v>
      </c>
      <c r="P45" s="28">
        <f t="shared" ca="1" si="6"/>
        <v>20647.199999999997</v>
      </c>
      <c r="Q45" s="28">
        <f t="shared" ca="1" si="6"/>
        <v>31682.605000000003</v>
      </c>
      <c r="R45" s="29"/>
      <c r="S45" s="29"/>
      <c r="T45" s="29"/>
      <c r="U45" s="28">
        <f t="shared" ca="1" si="7"/>
        <v>19149.737499999996</v>
      </c>
      <c r="V45" s="28">
        <f t="shared" ca="1" si="7"/>
        <v>4196.875</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982833.45250000013</v>
      </c>
      <c r="C46" s="29"/>
      <c r="D46" s="28">
        <f t="shared" ca="1" si="6"/>
        <v>25002.030000000002</v>
      </c>
      <c r="E46" s="28">
        <f t="shared" ca="1" si="6"/>
        <v>99443.24</v>
      </c>
      <c r="F46" s="28">
        <f t="shared" ca="1" si="6"/>
        <v>245094.02499999999</v>
      </c>
      <c r="G46" s="28">
        <f t="shared" ca="1" si="6"/>
        <v>57207.614999999998</v>
      </c>
      <c r="H46" s="28">
        <f t="shared" ca="1" si="6"/>
        <v>46682.787500000006</v>
      </c>
      <c r="I46" s="28">
        <f t="shared" ca="1" si="6"/>
        <v>35985.499999999993</v>
      </c>
      <c r="J46" s="28">
        <f t="shared" ca="1" si="6"/>
        <v>102895.39</v>
      </c>
      <c r="K46" s="28">
        <f t="shared" ca="1" si="6"/>
        <v>66087.432499999995</v>
      </c>
      <c r="L46" s="28">
        <f t="shared" ca="1" si="6"/>
        <v>37432.755000000005</v>
      </c>
      <c r="M46" s="28">
        <f t="shared" ca="1" si="6"/>
        <v>58377.662499999999</v>
      </c>
      <c r="N46" s="28">
        <f t="shared" ca="1" si="6"/>
        <v>77240.527499999997</v>
      </c>
      <c r="O46" s="28">
        <f t="shared" ca="1" si="6"/>
        <v>44824.45</v>
      </c>
      <c r="P46" s="28">
        <f t="shared" ca="1" si="6"/>
        <v>23109.245000000003</v>
      </c>
      <c r="Q46" s="28">
        <f t="shared" ca="1" si="6"/>
        <v>33700.880000000005</v>
      </c>
      <c r="R46" s="29"/>
      <c r="S46" s="29"/>
      <c r="T46" s="29"/>
      <c r="U46" s="28">
        <f t="shared" ca="1" si="7"/>
        <v>20852.064999999999</v>
      </c>
      <c r="V46" s="28">
        <f t="shared" ca="1" si="7"/>
        <v>4631.6575000000003</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1018115.6825000001</v>
      </c>
      <c r="C47" s="29"/>
      <c r="D47" s="28">
        <f t="shared" ca="1" si="6"/>
        <v>24799.747500000001</v>
      </c>
      <c r="E47" s="28">
        <f t="shared" ca="1" si="6"/>
        <v>104889.38499999999</v>
      </c>
      <c r="F47" s="28">
        <f t="shared" ca="1" si="6"/>
        <v>246426.80499999999</v>
      </c>
      <c r="G47" s="28">
        <f t="shared" ca="1" si="6"/>
        <v>60091.517499999994</v>
      </c>
      <c r="H47" s="28">
        <f t="shared" ca="1" si="6"/>
        <v>49973.205000000002</v>
      </c>
      <c r="I47" s="28">
        <f t="shared" ca="1" si="6"/>
        <v>36581.537500000006</v>
      </c>
      <c r="J47" s="28">
        <f t="shared" ca="1" si="6"/>
        <v>106459.01000000001</v>
      </c>
      <c r="K47" s="28">
        <f t="shared" ca="1" si="6"/>
        <v>69944.554999999993</v>
      </c>
      <c r="L47" s="28">
        <f t="shared" ca="1" si="6"/>
        <v>39145.934999999998</v>
      </c>
      <c r="M47" s="28">
        <f t="shared" ca="1" si="6"/>
        <v>62730.044999999998</v>
      </c>
      <c r="N47" s="28">
        <f t="shared" ca="1" si="6"/>
        <v>79219.19</v>
      </c>
      <c r="O47" s="28">
        <f t="shared" ca="1" si="6"/>
        <v>46354.89</v>
      </c>
      <c r="P47" s="28">
        <f t="shared" ca="1" si="6"/>
        <v>24756.7</v>
      </c>
      <c r="Q47" s="28">
        <f t="shared" ca="1" si="6"/>
        <v>35233.9925</v>
      </c>
      <c r="R47" s="29"/>
      <c r="S47" s="29"/>
      <c r="T47" s="29"/>
      <c r="U47" s="28">
        <f t="shared" ca="1" si="7"/>
        <v>22036.012500000001</v>
      </c>
      <c r="V47" s="28">
        <f t="shared" ca="1" si="7"/>
        <v>5001.7299999999996</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1045707.2925</v>
      </c>
      <c r="C48" s="29"/>
      <c r="D48" s="28">
        <f t="shared" ca="1" si="6"/>
        <v>25000.415000000001</v>
      </c>
      <c r="E48" s="28">
        <f t="shared" ca="1" si="6"/>
        <v>108503.62250000001</v>
      </c>
      <c r="F48" s="28">
        <f t="shared" ca="1" si="6"/>
        <v>245671.08750000002</v>
      </c>
      <c r="G48" s="28">
        <f t="shared" ca="1" si="6"/>
        <v>62070.217499999999</v>
      </c>
      <c r="H48" s="28">
        <f t="shared" ca="1" si="6"/>
        <v>53643.864999999998</v>
      </c>
      <c r="I48" s="28">
        <f t="shared" ca="1" si="6"/>
        <v>37323.794999999998</v>
      </c>
      <c r="J48" s="28">
        <f t="shared" ca="1" si="6"/>
        <v>109883.845</v>
      </c>
      <c r="K48" s="28">
        <f t="shared" ca="1" si="6"/>
        <v>74160.157500000001</v>
      </c>
      <c r="L48" s="28">
        <f t="shared" ca="1" si="6"/>
        <v>40294.910000000003</v>
      </c>
      <c r="M48" s="28">
        <f t="shared" ca="1" si="6"/>
        <v>66525.232499999998</v>
      </c>
      <c r="N48" s="28">
        <f t="shared" ca="1" si="6"/>
        <v>80165.214999999997</v>
      </c>
      <c r="O48" s="28">
        <f t="shared" ca="1" si="6"/>
        <v>47283.417500000003</v>
      </c>
      <c r="P48" s="28">
        <f t="shared" ca="1" si="6"/>
        <v>25547.717499999999</v>
      </c>
      <c r="Q48" s="28">
        <f t="shared" ca="1" si="6"/>
        <v>36670.177500000005</v>
      </c>
      <c r="R48" s="29"/>
      <c r="S48" s="29"/>
      <c r="T48" s="29"/>
      <c r="U48" s="28">
        <f t="shared" ca="1" si="7"/>
        <v>23106.705000000002</v>
      </c>
      <c r="V48" s="28">
        <f t="shared" ca="1" si="7"/>
        <v>5282.22</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1072769.3675000002</v>
      </c>
      <c r="C49" s="29"/>
      <c r="D49" s="28">
        <f t="shared" ca="1" si="6"/>
        <v>25611.0075</v>
      </c>
      <c r="E49" s="28">
        <f t="shared" ca="1" si="6"/>
        <v>109665.6125</v>
      </c>
      <c r="F49" s="28">
        <f t="shared" ca="1" si="6"/>
        <v>245271.245</v>
      </c>
      <c r="G49" s="28">
        <f t="shared" ca="1" si="6"/>
        <v>63305.872500000005</v>
      </c>
      <c r="H49" s="28">
        <f t="shared" ca="1" si="6"/>
        <v>57114.464999999997</v>
      </c>
      <c r="I49" s="28">
        <f t="shared" ca="1" si="6"/>
        <v>38250.584999999999</v>
      </c>
      <c r="J49" s="28">
        <f t="shared" ca="1" si="6"/>
        <v>113395.72750000001</v>
      </c>
      <c r="K49" s="28">
        <f t="shared" ca="1" si="6"/>
        <v>78864.095000000001</v>
      </c>
      <c r="L49" s="28">
        <f t="shared" ca="1" si="6"/>
        <v>40877.822500000002</v>
      </c>
      <c r="M49" s="28">
        <f t="shared" ca="1" si="6"/>
        <v>71509.047500000001</v>
      </c>
      <c r="N49" s="28">
        <f t="shared" ca="1" si="6"/>
        <v>81241.100000000006</v>
      </c>
      <c r="O49" s="28">
        <f t="shared" ca="1" si="6"/>
        <v>48877.042500000003</v>
      </c>
      <c r="P49" s="28">
        <f t="shared" ca="1" si="6"/>
        <v>25928.159999999996</v>
      </c>
      <c r="Q49" s="28">
        <f t="shared" ca="1" si="6"/>
        <v>38286.602499999994</v>
      </c>
      <c r="R49" s="29"/>
      <c r="S49" s="29"/>
      <c r="T49" s="29"/>
      <c r="U49" s="28">
        <f t="shared" ca="1" si="7"/>
        <v>24223.625</v>
      </c>
      <c r="V49" s="28">
        <f t="shared" ca="1" si="7"/>
        <v>5636.567500000001</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1100750.01</v>
      </c>
      <c r="C50" s="29"/>
      <c r="D50" s="28">
        <f t="shared" ca="1" si="6"/>
        <v>25987.2225</v>
      </c>
      <c r="E50" s="28">
        <f t="shared" ca="1" si="6"/>
        <v>110542.02499999999</v>
      </c>
      <c r="F50" s="28">
        <f t="shared" ca="1" si="6"/>
        <v>246510.86</v>
      </c>
      <c r="G50" s="28">
        <f t="shared" ca="1" si="6"/>
        <v>63342.175000000003</v>
      </c>
      <c r="H50" s="28">
        <f t="shared" ca="1" si="6"/>
        <v>60549.75</v>
      </c>
      <c r="I50" s="28">
        <f t="shared" ca="1" si="6"/>
        <v>38835.427500000005</v>
      </c>
      <c r="J50" s="28">
        <f t="shared" ca="1" si="6"/>
        <v>117752.52249999999</v>
      </c>
      <c r="K50" s="28">
        <f t="shared" ca="1" si="6"/>
        <v>82301.217499999999</v>
      </c>
      <c r="L50" s="28">
        <f t="shared" ca="1" si="6"/>
        <v>42945.972500000003</v>
      </c>
      <c r="M50" s="28">
        <f t="shared" ca="1" si="6"/>
        <v>77163.25</v>
      </c>
      <c r="N50" s="28">
        <f t="shared" ca="1" si="6"/>
        <v>82465.210000000006</v>
      </c>
      <c r="O50" s="28">
        <f t="shared" ca="1" si="6"/>
        <v>49864.295000000006</v>
      </c>
      <c r="P50" s="28">
        <f t="shared" ca="1" si="6"/>
        <v>26184.154999999999</v>
      </c>
      <c r="Q50" s="28">
        <f t="shared" ca="1" si="6"/>
        <v>39931.067500000005</v>
      </c>
      <c r="R50" s="29"/>
      <c r="S50" s="29"/>
      <c r="T50" s="29"/>
      <c r="U50" s="28">
        <f t="shared" ca="1" si="7"/>
        <v>25606.1525</v>
      </c>
      <c r="V50" s="28">
        <f t="shared" ca="1" si="7"/>
        <v>5897.4574999999995</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1135275.9375</v>
      </c>
      <c r="C51" s="29"/>
      <c r="D51" s="28">
        <f t="shared" ref="D51:Q66" ca="1" si="8">AVERAGE(OFFSET(D$76,$W51,0,4,1))</f>
        <v>26199.244999999999</v>
      </c>
      <c r="E51" s="28">
        <f t="shared" ca="1" si="8"/>
        <v>112105.78</v>
      </c>
      <c r="F51" s="28">
        <f t="shared" ca="1" si="8"/>
        <v>249521.59250000003</v>
      </c>
      <c r="G51" s="28">
        <f t="shared" ca="1" si="8"/>
        <v>62251.147499999999</v>
      </c>
      <c r="H51" s="28">
        <f t="shared" ca="1" si="8"/>
        <v>64996.89</v>
      </c>
      <c r="I51" s="28">
        <f t="shared" ca="1" si="8"/>
        <v>39439.934999999998</v>
      </c>
      <c r="J51" s="28">
        <f t="shared" ca="1" si="8"/>
        <v>122656.155</v>
      </c>
      <c r="K51" s="28">
        <f t="shared" ca="1" si="8"/>
        <v>84688.584999999992</v>
      </c>
      <c r="L51" s="28">
        <f t="shared" ca="1" si="8"/>
        <v>45939.607499999998</v>
      </c>
      <c r="M51" s="28">
        <f t="shared" ca="1" si="8"/>
        <v>84503.67</v>
      </c>
      <c r="N51" s="28">
        <f t="shared" ca="1" si="8"/>
        <v>83588.680000000008</v>
      </c>
      <c r="O51" s="28">
        <f t="shared" ca="1" si="8"/>
        <v>51154.294999999998</v>
      </c>
      <c r="P51" s="28">
        <f t="shared" ca="1" si="8"/>
        <v>27217.392499999998</v>
      </c>
      <c r="Q51" s="28">
        <f t="shared" ca="1" si="8"/>
        <v>42098.785000000003</v>
      </c>
      <c r="R51" s="29"/>
      <c r="S51" s="29"/>
      <c r="T51" s="29"/>
      <c r="U51" s="28">
        <f t="shared" ca="1" si="7"/>
        <v>27257.867499999997</v>
      </c>
      <c r="V51" s="28">
        <f t="shared" ca="1" si="7"/>
        <v>6377.0199999999995</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1177720.6375</v>
      </c>
      <c r="C52" s="29"/>
      <c r="D52" s="28">
        <f t="shared" ca="1" si="8"/>
        <v>26948.87</v>
      </c>
      <c r="E52" s="28">
        <f t="shared" ca="1" si="8"/>
        <v>112719.07750000001</v>
      </c>
      <c r="F52" s="28">
        <f t="shared" ca="1" si="8"/>
        <v>253917.255</v>
      </c>
      <c r="G52" s="28">
        <f t="shared" ca="1" si="8"/>
        <v>60726.9375</v>
      </c>
      <c r="H52" s="28">
        <f t="shared" ca="1" si="8"/>
        <v>69493.625</v>
      </c>
      <c r="I52" s="28">
        <f t="shared" ca="1" si="8"/>
        <v>40275.770000000004</v>
      </c>
      <c r="J52" s="28">
        <f t="shared" ca="1" si="8"/>
        <v>129496.76250000001</v>
      </c>
      <c r="K52" s="28">
        <f t="shared" ca="1" si="8"/>
        <v>90190.06</v>
      </c>
      <c r="L52" s="28">
        <f t="shared" ca="1" si="8"/>
        <v>51130.8125</v>
      </c>
      <c r="M52" s="28">
        <f t="shared" ca="1" si="8"/>
        <v>90672.267500000002</v>
      </c>
      <c r="N52" s="28">
        <f t="shared" ca="1" si="8"/>
        <v>85444.895000000004</v>
      </c>
      <c r="O52" s="28">
        <f t="shared" ca="1" si="8"/>
        <v>51889.159999999996</v>
      </c>
      <c r="P52" s="28">
        <f t="shared" ca="1" si="8"/>
        <v>29358.307499999999</v>
      </c>
      <c r="Q52" s="28">
        <f t="shared" ca="1" si="8"/>
        <v>44331.682500000003</v>
      </c>
      <c r="R52" s="29"/>
      <c r="S52" s="29"/>
      <c r="T52" s="29"/>
      <c r="U52" s="28">
        <f t="shared" ca="1" si="7"/>
        <v>28348.285</v>
      </c>
      <c r="V52" s="28">
        <f t="shared" ca="1" si="7"/>
        <v>6766.7300000000005</v>
      </c>
      <c r="W52" s="26">
        <f t="shared" si="3"/>
        <v>188</v>
      </c>
      <c r="X52" s="28">
        <f t="shared" ca="1" si="7"/>
        <v>26035.7425</v>
      </c>
      <c r="Y52" s="28">
        <f t="shared" ca="1" si="7"/>
        <v>831.99250000000006</v>
      </c>
      <c r="Z52" s="28">
        <f t="shared" ca="1" si="7"/>
        <v>81.132499999999993</v>
      </c>
      <c r="AA52" s="28">
        <f t="shared" ca="1" si="7"/>
        <v>112719.07750000001</v>
      </c>
      <c r="AB52" s="28">
        <f t="shared" ca="1" si="7"/>
        <v>32760.92</v>
      </c>
      <c r="AC52" s="28">
        <f t="shared" ca="1" si="7"/>
        <v>9116.5650000000005</v>
      </c>
      <c r="AD52" s="28">
        <f t="shared" ca="1" si="7"/>
        <v>3045.06</v>
      </c>
      <c r="AE52" s="28">
        <f t="shared" ca="1" si="7"/>
        <v>5807.3474999999999</v>
      </c>
      <c r="AF52" s="28">
        <f t="shared" ca="1" si="7"/>
        <v>7562.8550000000005</v>
      </c>
      <c r="AG52" s="28">
        <f t="shared" ca="1" si="7"/>
        <v>6344.8399999999992</v>
      </c>
      <c r="AH52" s="28">
        <f t="shared" ca="1" si="7"/>
        <v>37531.51</v>
      </c>
      <c r="AI52" s="28">
        <f t="shared" ca="1" si="7"/>
        <v>12907.084999999999</v>
      </c>
      <c r="AJ52" s="28">
        <f t="shared" ca="1" si="7"/>
        <v>11152.875</v>
      </c>
      <c r="AK52" s="28">
        <f t="shared" ref="AK52:BE53" ca="1" si="9">AVERAGE(OFFSET(AK$76,$W52,0,4,1))</f>
        <v>7264.2475000000004</v>
      </c>
      <c r="AL52" s="28">
        <f t="shared" ca="1" si="9"/>
        <v>20512.214999999997</v>
      </c>
      <c r="AM52" s="28">
        <f t="shared" ca="1" si="9"/>
        <v>11736.737499999999</v>
      </c>
      <c r="AN52" s="28">
        <f t="shared" ca="1" si="9"/>
        <v>16360.424999999999</v>
      </c>
      <c r="AO52" s="28">
        <f t="shared" ca="1" si="9"/>
        <v>6441.0150000000003</v>
      </c>
      <c r="AP52" s="28">
        <f t="shared" ca="1" si="9"/>
        <v>15618.665000000001</v>
      </c>
      <c r="AQ52" s="28">
        <f t="shared" ca="1" si="9"/>
        <v>28206.254999999997</v>
      </c>
      <c r="AR52" s="28">
        <f t="shared" ca="1" si="9"/>
        <v>11219.04</v>
      </c>
      <c r="AS52" s="28">
        <f t="shared" ca="1" si="9"/>
        <v>4977.4049999999997</v>
      </c>
      <c r="AT52" s="28">
        <f t="shared" ca="1" si="9"/>
        <v>5352.1925000000001</v>
      </c>
      <c r="AU52" s="28">
        <f t="shared" ca="1" si="9"/>
        <v>60726.9375</v>
      </c>
      <c r="AV52" s="28">
        <f t="shared" ca="1" si="9"/>
        <v>39554.254999999997</v>
      </c>
      <c r="AW52" s="28">
        <f t="shared" ca="1" si="9"/>
        <v>29939.372500000001</v>
      </c>
      <c r="AX52" s="28">
        <f t="shared" ca="1" si="9"/>
        <v>40275.770000000004</v>
      </c>
      <c r="AY52" s="28">
        <f t="shared" ca="1" si="9"/>
        <v>8421.2950000000001</v>
      </c>
      <c r="AZ52" s="28">
        <f t="shared" ca="1" si="9"/>
        <v>35167.352500000001</v>
      </c>
      <c r="BA52" s="28">
        <f t="shared" ca="1" si="9"/>
        <v>85908.117500000008</v>
      </c>
      <c r="BB52" s="28">
        <f t="shared" ca="1" si="9"/>
        <v>62361.969999999994</v>
      </c>
      <c r="BC52" s="28">
        <f t="shared" ca="1" si="9"/>
        <v>3291.2424999999998</v>
      </c>
      <c r="BD52" s="28">
        <f t="shared" ca="1" si="9"/>
        <v>7471.0550000000003</v>
      </c>
      <c r="BE52" s="28">
        <f t="shared" ca="1" si="9"/>
        <v>16739.192500000001</v>
      </c>
      <c r="BF52" s="29"/>
      <c r="BG52" s="28">
        <f t="shared" ref="BG52:BX66" ca="1" si="10">AVERAGE(OFFSET(BG$76,$W52,0,4,1))</f>
        <v>51130.8125</v>
      </c>
      <c r="BH52" s="28">
        <f t="shared" ca="1" si="10"/>
        <v>18333.342499999999</v>
      </c>
      <c r="BI52" s="28">
        <f t="shared" ca="1" si="10"/>
        <v>24765.857500000002</v>
      </c>
      <c r="BJ52" s="28">
        <f t="shared" ca="1" si="10"/>
        <v>35196.247499999998</v>
      </c>
      <c r="BK52" s="28">
        <f t="shared" ca="1" si="10"/>
        <v>12376.82</v>
      </c>
      <c r="BL52" s="28">
        <f t="shared" ca="1" si="10"/>
        <v>36699.777500000004</v>
      </c>
      <c r="BM52" s="28">
        <f t="shared" ca="1" si="10"/>
        <v>46042.772500000006</v>
      </c>
      <c r="BN52" s="28">
        <f t="shared" ca="1" si="10"/>
        <v>2702.3424999999997</v>
      </c>
      <c r="BO52" s="28">
        <f t="shared" ca="1" si="10"/>
        <v>51889.159999999996</v>
      </c>
      <c r="BP52" s="28">
        <f t="shared" ca="1" si="10"/>
        <v>8268.42</v>
      </c>
      <c r="BQ52" s="28">
        <f t="shared" ca="1" si="10"/>
        <v>6520.2025000000003</v>
      </c>
      <c r="BR52" s="28">
        <f t="shared" ca="1" si="10"/>
        <v>10003.2225</v>
      </c>
      <c r="BS52" s="28">
        <f t="shared" ca="1" si="10"/>
        <v>2480.6149999999998</v>
      </c>
      <c r="BT52" s="28">
        <f t="shared" ca="1" si="10"/>
        <v>2085.8500000000004</v>
      </c>
      <c r="BU52" s="28">
        <f t="shared" ca="1" si="10"/>
        <v>19883.135000000002</v>
      </c>
      <c r="BV52" s="28">
        <f t="shared" ca="1" si="10"/>
        <v>3314.8225000000002</v>
      </c>
      <c r="BW52" s="28">
        <f t="shared" ca="1" si="10"/>
        <v>3917.1150000000002</v>
      </c>
      <c r="BX52" s="28">
        <f t="shared" ca="1" si="10"/>
        <v>17216.612499999999</v>
      </c>
      <c r="BY52" s="29"/>
      <c r="BZ52" s="29"/>
      <c r="CA52" s="29"/>
      <c r="CB52" s="29"/>
      <c r="CC52" s="28">
        <f t="shared" ref="CC52:CG67" ca="1" si="11">AVERAGE(OFFSET(CC$76,$W52,0,4,1))</f>
        <v>24129.627500000002</v>
      </c>
      <c r="CD52" s="28">
        <f t="shared" ca="1" si="11"/>
        <v>4218.6549999999997</v>
      </c>
      <c r="CE52" s="28">
        <f t="shared" ca="1" si="11"/>
        <v>1962.4124999999999</v>
      </c>
      <c r="CF52" s="28">
        <f t="shared" ca="1" si="11"/>
        <v>1130.6575</v>
      </c>
      <c r="CG52" s="28">
        <f t="shared" ca="1" si="11"/>
        <v>3673.6549999999997</v>
      </c>
    </row>
    <row r="53" spans="1:85" x14ac:dyDescent="0.3">
      <c r="A53" s="25">
        <v>1998</v>
      </c>
      <c r="B53" s="28">
        <f t="shared" ca="1" si="2"/>
        <v>1229735.17</v>
      </c>
      <c r="C53" s="29"/>
      <c r="D53" s="28">
        <f t="shared" ca="1" si="8"/>
        <v>27197.704999999998</v>
      </c>
      <c r="E53" s="28">
        <f t="shared" ca="1" si="8"/>
        <v>114347.50499999999</v>
      </c>
      <c r="F53" s="28">
        <f t="shared" ca="1" si="8"/>
        <v>260117.47250000003</v>
      </c>
      <c r="G53" s="28">
        <f t="shared" ca="1" si="8"/>
        <v>60530.380000000005</v>
      </c>
      <c r="H53" s="28">
        <f t="shared" ca="1" si="8"/>
        <v>73893.66</v>
      </c>
      <c r="I53" s="28">
        <f t="shared" ca="1" si="8"/>
        <v>41828.2575</v>
      </c>
      <c r="J53" s="28">
        <f t="shared" ca="1" si="8"/>
        <v>139068.25</v>
      </c>
      <c r="K53" s="28">
        <f t="shared" ca="1" si="8"/>
        <v>96922.28</v>
      </c>
      <c r="L53" s="28">
        <f t="shared" ca="1" si="8"/>
        <v>56816.044999999998</v>
      </c>
      <c r="M53" s="28">
        <f t="shared" ca="1" si="8"/>
        <v>94941.017499999987</v>
      </c>
      <c r="N53" s="28">
        <f t="shared" ca="1" si="8"/>
        <v>89046.252500000002</v>
      </c>
      <c r="O53" s="28">
        <f t="shared" ca="1" si="8"/>
        <v>52829.777500000004</v>
      </c>
      <c r="P53" s="28">
        <f t="shared" ca="1" si="8"/>
        <v>32022.907499999998</v>
      </c>
      <c r="Q53" s="28">
        <f t="shared" ca="1" si="8"/>
        <v>47389.412499999999</v>
      </c>
      <c r="R53" s="29"/>
      <c r="S53" s="29"/>
      <c r="T53" s="29"/>
      <c r="U53" s="28">
        <f t="shared" ref="U53:AJ68" ca="1" si="12">AVERAGE(OFFSET(U$76,$W53,0,4,1))</f>
        <v>28814.49</v>
      </c>
      <c r="V53" s="28">
        <f t="shared" ca="1" si="12"/>
        <v>7088.875</v>
      </c>
      <c r="W53" s="26">
        <f t="shared" si="3"/>
        <v>192</v>
      </c>
      <c r="X53" s="28">
        <f t="shared" ca="1" si="12"/>
        <v>26273.965</v>
      </c>
      <c r="Y53" s="28">
        <f t="shared" ca="1" si="12"/>
        <v>780.93</v>
      </c>
      <c r="Z53" s="28">
        <f t="shared" ca="1" si="12"/>
        <v>142.81</v>
      </c>
      <c r="AA53" s="28">
        <f t="shared" ca="1" si="12"/>
        <v>114347.50499999999</v>
      </c>
      <c r="AB53" s="28">
        <f t="shared" ca="1" si="12"/>
        <v>33680.287499999999</v>
      </c>
      <c r="AC53" s="28">
        <f t="shared" ca="1" si="12"/>
        <v>8916.4924999999985</v>
      </c>
      <c r="AD53" s="28">
        <f t="shared" ca="1" si="12"/>
        <v>3161.1699999999996</v>
      </c>
      <c r="AE53" s="28">
        <f t="shared" ca="1" si="12"/>
        <v>6171.0674999999992</v>
      </c>
      <c r="AF53" s="28">
        <f t="shared" ca="1" si="12"/>
        <v>7665.6950000000006</v>
      </c>
      <c r="AG53" s="28">
        <f t="shared" ca="1" si="12"/>
        <v>6141.0999999999995</v>
      </c>
      <c r="AH53" s="28">
        <f t="shared" ca="1" si="12"/>
        <v>37783.159999999996</v>
      </c>
      <c r="AI53" s="28">
        <f t="shared" ca="1" si="12"/>
        <v>13087.3825</v>
      </c>
      <c r="AJ53" s="28">
        <f t="shared" ca="1" si="12"/>
        <v>11507.81</v>
      </c>
      <c r="AK53" s="28">
        <f t="shared" ca="1" si="9"/>
        <v>7382.7375000000002</v>
      </c>
      <c r="AL53" s="28">
        <f t="shared" ca="1" si="9"/>
        <v>20588.282500000001</v>
      </c>
      <c r="AM53" s="28">
        <f t="shared" ca="1" si="9"/>
        <v>12541.7925</v>
      </c>
      <c r="AN53" s="28">
        <f t="shared" ca="1" si="9"/>
        <v>16876.420000000002</v>
      </c>
      <c r="AO53" s="28">
        <f t="shared" ca="1" si="9"/>
        <v>6864.8724999999995</v>
      </c>
      <c r="AP53" s="28">
        <f t="shared" ca="1" si="9"/>
        <v>15902.772499999999</v>
      </c>
      <c r="AQ53" s="28">
        <f t="shared" ca="1" si="9"/>
        <v>29463.54</v>
      </c>
      <c r="AR53" s="28">
        <f t="shared" ca="1" si="9"/>
        <v>11604.29</v>
      </c>
      <c r="AS53" s="28">
        <f t="shared" ca="1" si="9"/>
        <v>5029.5974999999999</v>
      </c>
      <c r="AT53" s="28">
        <f t="shared" ca="1" si="9"/>
        <v>5749.0025000000005</v>
      </c>
      <c r="AU53" s="28">
        <f t="shared" ca="1" si="9"/>
        <v>60530.380000000005</v>
      </c>
      <c r="AV53" s="28">
        <f t="shared" ca="1" si="9"/>
        <v>41874.1175</v>
      </c>
      <c r="AW53" s="28">
        <f t="shared" ca="1" si="9"/>
        <v>32019.544999999998</v>
      </c>
      <c r="AX53" s="28">
        <f t="shared" ca="1" si="9"/>
        <v>41828.2575</v>
      </c>
      <c r="AY53" s="28">
        <f t="shared" ca="1" si="9"/>
        <v>9294.8549999999996</v>
      </c>
      <c r="AZ53" s="28">
        <f t="shared" ca="1" si="9"/>
        <v>37229.824999999997</v>
      </c>
      <c r="BA53" s="28">
        <f t="shared" ca="1" si="9"/>
        <v>92543.567500000005</v>
      </c>
      <c r="BB53" s="28">
        <f t="shared" ca="1" si="9"/>
        <v>63253.799999999996</v>
      </c>
      <c r="BC53" s="28">
        <f t="shared" ca="1" si="9"/>
        <v>3439.1274999999996</v>
      </c>
      <c r="BD53" s="28">
        <f t="shared" ca="1" si="9"/>
        <v>10095.424999999999</v>
      </c>
      <c r="BE53" s="28">
        <f t="shared" ca="1" si="9"/>
        <v>19452.135000000002</v>
      </c>
      <c r="BF53" s="29"/>
      <c r="BG53" s="28">
        <f t="shared" ca="1" si="10"/>
        <v>56816.044999999998</v>
      </c>
      <c r="BH53" s="28">
        <f t="shared" ca="1" si="10"/>
        <v>18428.967499999999</v>
      </c>
      <c r="BI53" s="28">
        <f t="shared" ca="1" si="10"/>
        <v>26783.2075</v>
      </c>
      <c r="BJ53" s="28">
        <f t="shared" ca="1" si="10"/>
        <v>36479.732499999998</v>
      </c>
      <c r="BK53" s="28">
        <f t="shared" ca="1" si="10"/>
        <v>13249.11</v>
      </c>
      <c r="BL53" s="28">
        <f t="shared" ca="1" si="10"/>
        <v>37876.04</v>
      </c>
      <c r="BM53" s="28">
        <f t="shared" ca="1" si="10"/>
        <v>48192</v>
      </c>
      <c r="BN53" s="28">
        <f t="shared" ca="1" si="10"/>
        <v>2978.2150000000001</v>
      </c>
      <c r="BO53" s="28">
        <f t="shared" ca="1" si="10"/>
        <v>52829.777500000004</v>
      </c>
      <c r="BP53" s="28">
        <f t="shared" ca="1" si="10"/>
        <v>9343.3575000000001</v>
      </c>
      <c r="BQ53" s="28">
        <f t="shared" ca="1" si="10"/>
        <v>6708.165</v>
      </c>
      <c r="BR53" s="28">
        <f t="shared" ca="1" si="10"/>
        <v>11436.842499999999</v>
      </c>
      <c r="BS53" s="28">
        <f t="shared" ca="1" si="10"/>
        <v>2647.9074999999998</v>
      </c>
      <c r="BT53" s="28">
        <f t="shared" ca="1" si="10"/>
        <v>1886.635</v>
      </c>
      <c r="BU53" s="28">
        <f t="shared" ca="1" si="10"/>
        <v>21718.6175</v>
      </c>
      <c r="BV53" s="28">
        <f t="shared" ca="1" si="10"/>
        <v>3366.8225000000002</v>
      </c>
      <c r="BW53" s="28">
        <f t="shared" ca="1" si="10"/>
        <v>4548.8100000000004</v>
      </c>
      <c r="BX53" s="28">
        <f t="shared" ca="1" si="10"/>
        <v>17755.162499999999</v>
      </c>
      <c r="BY53" s="29"/>
      <c r="BZ53" s="29"/>
      <c r="CA53" s="29"/>
      <c r="CB53" s="29"/>
      <c r="CC53" s="28">
        <f t="shared" ca="1" si="11"/>
        <v>24337.61</v>
      </c>
      <c r="CD53" s="28">
        <f t="shared" ca="1" si="11"/>
        <v>4476.875</v>
      </c>
      <c r="CE53" s="28">
        <f t="shared" ca="1" si="11"/>
        <v>2036.595</v>
      </c>
      <c r="CF53" s="28">
        <f t="shared" ca="1" si="11"/>
        <v>1156.1975</v>
      </c>
      <c r="CG53" s="28">
        <f t="shared" ca="1" si="11"/>
        <v>3896.0825</v>
      </c>
    </row>
    <row r="54" spans="1:85" x14ac:dyDescent="0.3">
      <c r="A54" s="25">
        <v>1999</v>
      </c>
      <c r="B54" s="28">
        <f t="shared" ca="1" si="2"/>
        <v>1280933.71</v>
      </c>
      <c r="C54" s="29"/>
      <c r="D54" s="28">
        <f t="shared" ca="1" si="8"/>
        <v>26830.8125</v>
      </c>
      <c r="E54" s="28">
        <f t="shared" ca="1" si="8"/>
        <v>114719.715</v>
      </c>
      <c r="F54" s="28">
        <f t="shared" ca="1" si="8"/>
        <v>263976.74</v>
      </c>
      <c r="G54" s="28">
        <f t="shared" ca="1" si="8"/>
        <v>60861.597499999996</v>
      </c>
      <c r="H54" s="28">
        <f t="shared" ca="1" si="8"/>
        <v>79068.727500000008</v>
      </c>
      <c r="I54" s="28">
        <f t="shared" ca="1" si="8"/>
        <v>43874.205000000002</v>
      </c>
      <c r="J54" s="28">
        <f t="shared" ca="1" si="8"/>
        <v>148418.69500000001</v>
      </c>
      <c r="K54" s="28">
        <f t="shared" ca="1" si="8"/>
        <v>103543.58499999999</v>
      </c>
      <c r="L54" s="28">
        <f t="shared" ca="1" si="8"/>
        <v>61629.557500000003</v>
      </c>
      <c r="M54" s="28">
        <f t="shared" ca="1" si="8"/>
        <v>100162.97500000001</v>
      </c>
      <c r="N54" s="28">
        <f t="shared" ca="1" si="8"/>
        <v>93048.034999999989</v>
      </c>
      <c r="O54" s="28">
        <f t="shared" ca="1" si="8"/>
        <v>54248.54</v>
      </c>
      <c r="P54" s="28">
        <f t="shared" ca="1" si="8"/>
        <v>35549.982499999998</v>
      </c>
      <c r="Q54" s="28">
        <f t="shared" ca="1" si="8"/>
        <v>50582.662499999999</v>
      </c>
      <c r="R54" s="29"/>
      <c r="S54" s="29"/>
      <c r="T54" s="29"/>
      <c r="U54" s="28">
        <f t="shared" ca="1" si="12"/>
        <v>29389.087499999998</v>
      </c>
      <c r="V54" s="28">
        <f t="shared" ca="1" si="12"/>
        <v>7286.7999999999993</v>
      </c>
      <c r="W54" s="26">
        <f t="shared" si="3"/>
        <v>196</v>
      </c>
      <c r="X54" s="28">
        <f t="shared" ref="X54:BE61" ca="1" si="13">AVERAGE(OFFSET(X$76,$W54,0,4,1))</f>
        <v>25914.347499999996</v>
      </c>
      <c r="Y54" s="28">
        <f t="shared" ca="1" si="13"/>
        <v>719.38499999999999</v>
      </c>
      <c r="Z54" s="28">
        <f t="shared" ca="1" si="13"/>
        <v>197.07749999999999</v>
      </c>
      <c r="AA54" s="28">
        <f t="shared" ca="1" si="13"/>
        <v>114719.715</v>
      </c>
      <c r="AB54" s="28">
        <f t="shared" ca="1" si="13"/>
        <v>34403.322500000002</v>
      </c>
      <c r="AC54" s="28">
        <f t="shared" ca="1" si="13"/>
        <v>8664.8700000000008</v>
      </c>
      <c r="AD54" s="28">
        <f t="shared" ca="1" si="13"/>
        <v>3227.8700000000003</v>
      </c>
      <c r="AE54" s="28">
        <f t="shared" ca="1" si="13"/>
        <v>6287.2325000000001</v>
      </c>
      <c r="AF54" s="28">
        <f t="shared" ca="1" si="13"/>
        <v>7816.1374999999998</v>
      </c>
      <c r="AG54" s="28">
        <f t="shared" ca="1" si="13"/>
        <v>5947.8174999999992</v>
      </c>
      <c r="AH54" s="28">
        <f t="shared" ca="1" si="13"/>
        <v>37725.412499999999</v>
      </c>
      <c r="AI54" s="28">
        <f t="shared" ca="1" si="13"/>
        <v>13311.559999999998</v>
      </c>
      <c r="AJ54" s="28">
        <f t="shared" ca="1" si="13"/>
        <v>11818.985000000001</v>
      </c>
      <c r="AK54" s="28">
        <f t="shared" ca="1" si="13"/>
        <v>7611.34</v>
      </c>
      <c r="AL54" s="28">
        <f t="shared" ca="1" si="13"/>
        <v>20597.560000000001</v>
      </c>
      <c r="AM54" s="28">
        <f t="shared" ca="1" si="13"/>
        <v>13324.5175</v>
      </c>
      <c r="AN54" s="28">
        <f t="shared" ca="1" si="13"/>
        <v>16928.904999999999</v>
      </c>
      <c r="AO54" s="28">
        <f t="shared" ca="1" si="13"/>
        <v>6867.4674999999997</v>
      </c>
      <c r="AP54" s="28">
        <f t="shared" ca="1" si="13"/>
        <v>15978.405000000001</v>
      </c>
      <c r="AQ54" s="28">
        <f t="shared" ca="1" si="13"/>
        <v>30302.762500000001</v>
      </c>
      <c r="AR54" s="28">
        <f t="shared" ca="1" si="13"/>
        <v>12123.557499999999</v>
      </c>
      <c r="AS54" s="28">
        <f t="shared" ca="1" si="13"/>
        <v>5074.6824999999999</v>
      </c>
      <c r="AT54" s="28">
        <f t="shared" ca="1" si="13"/>
        <v>5964.335</v>
      </c>
      <c r="AU54" s="28">
        <f t="shared" ca="1" si="13"/>
        <v>60861.597499999996</v>
      </c>
      <c r="AV54" s="28">
        <f t="shared" ca="1" si="13"/>
        <v>44942.222500000003</v>
      </c>
      <c r="AW54" s="28">
        <f t="shared" ca="1" si="13"/>
        <v>34126.502500000002</v>
      </c>
      <c r="AX54" s="28">
        <f t="shared" ca="1" si="13"/>
        <v>43874.205000000002</v>
      </c>
      <c r="AY54" s="28">
        <f t="shared" ca="1" si="13"/>
        <v>10200.064999999999</v>
      </c>
      <c r="AZ54" s="28">
        <f t="shared" ca="1" si="13"/>
        <v>39464.072500000002</v>
      </c>
      <c r="BA54" s="28">
        <f t="shared" ca="1" si="13"/>
        <v>98754.549999999988</v>
      </c>
      <c r="BB54" s="28">
        <f t="shared" ca="1" si="13"/>
        <v>63161.782500000001</v>
      </c>
      <c r="BC54" s="28">
        <f t="shared" ca="1" si="13"/>
        <v>3519.37</v>
      </c>
      <c r="BD54" s="28">
        <f t="shared" ca="1" si="13"/>
        <v>12552.135</v>
      </c>
      <c r="BE54" s="28">
        <f t="shared" ca="1" si="13"/>
        <v>23224.925000000003</v>
      </c>
      <c r="BF54" s="29"/>
      <c r="BG54" s="28">
        <f t="shared" ca="1" si="10"/>
        <v>61629.557500000003</v>
      </c>
      <c r="BH54" s="28">
        <f t="shared" ca="1" si="10"/>
        <v>18507.439999999999</v>
      </c>
      <c r="BI54" s="28">
        <f t="shared" ca="1" si="10"/>
        <v>28860.7075</v>
      </c>
      <c r="BJ54" s="28">
        <f t="shared" ca="1" si="10"/>
        <v>38740.36</v>
      </c>
      <c r="BK54" s="28">
        <f t="shared" ca="1" si="10"/>
        <v>14054.47</v>
      </c>
      <c r="BL54" s="28">
        <f t="shared" ca="1" si="10"/>
        <v>39431.187499999993</v>
      </c>
      <c r="BM54" s="28">
        <f t="shared" ca="1" si="10"/>
        <v>50411.78</v>
      </c>
      <c r="BN54" s="28">
        <f t="shared" ca="1" si="10"/>
        <v>3205.0699999999997</v>
      </c>
      <c r="BO54" s="28">
        <f t="shared" ca="1" si="10"/>
        <v>54248.54</v>
      </c>
      <c r="BP54" s="28">
        <f t="shared" ca="1" si="10"/>
        <v>10536.83</v>
      </c>
      <c r="BQ54" s="28">
        <f t="shared" ca="1" si="10"/>
        <v>7007.1125000000002</v>
      </c>
      <c r="BR54" s="28">
        <f t="shared" ca="1" si="10"/>
        <v>13184.412499999999</v>
      </c>
      <c r="BS54" s="28">
        <f t="shared" ca="1" si="10"/>
        <v>2895.81</v>
      </c>
      <c r="BT54" s="28">
        <f t="shared" ca="1" si="10"/>
        <v>1925.8225</v>
      </c>
      <c r="BU54" s="28">
        <f t="shared" ca="1" si="10"/>
        <v>23570.994999999999</v>
      </c>
      <c r="BV54" s="28">
        <f t="shared" ca="1" si="10"/>
        <v>3491.9225000000001</v>
      </c>
      <c r="BW54" s="28">
        <f t="shared" ca="1" si="10"/>
        <v>5127.2799999999988</v>
      </c>
      <c r="BX54" s="28">
        <f t="shared" ca="1" si="10"/>
        <v>18392.462500000001</v>
      </c>
      <c r="BY54" s="29"/>
      <c r="BZ54" s="29"/>
      <c r="CA54" s="29"/>
      <c r="CB54" s="29"/>
      <c r="CC54" s="28">
        <f t="shared" ca="1" si="11"/>
        <v>24592.397499999999</v>
      </c>
      <c r="CD54" s="28">
        <f t="shared" ca="1" si="11"/>
        <v>4796.6900000000005</v>
      </c>
      <c r="CE54" s="28">
        <f t="shared" ca="1" si="11"/>
        <v>2109.1774999999998</v>
      </c>
      <c r="CF54" s="28">
        <f t="shared" ca="1" si="11"/>
        <v>1159.6775000000002</v>
      </c>
      <c r="CG54" s="28">
        <f t="shared" ca="1" si="11"/>
        <v>4017.9425000000001</v>
      </c>
    </row>
    <row r="55" spans="1:85" x14ac:dyDescent="0.3">
      <c r="A55" s="25">
        <v>2000</v>
      </c>
      <c r="B55" s="28">
        <f t="shared" ca="1" si="2"/>
        <v>1327638.385</v>
      </c>
      <c r="C55" s="29"/>
      <c r="D55" s="28">
        <f t="shared" ca="1" si="8"/>
        <v>26426.422500000001</v>
      </c>
      <c r="E55" s="28">
        <f t="shared" ca="1" si="8"/>
        <v>111588.5475</v>
      </c>
      <c r="F55" s="28">
        <f t="shared" ca="1" si="8"/>
        <v>265934.83999999997</v>
      </c>
      <c r="G55" s="28">
        <f t="shared" ca="1" si="8"/>
        <v>61003.654999999999</v>
      </c>
      <c r="H55" s="28">
        <f t="shared" ca="1" si="8"/>
        <v>84061.260000000009</v>
      </c>
      <c r="I55" s="28">
        <f t="shared" ca="1" si="8"/>
        <v>45637.310000000005</v>
      </c>
      <c r="J55" s="28">
        <f t="shared" ca="1" si="8"/>
        <v>156365.88750000001</v>
      </c>
      <c r="K55" s="28">
        <f t="shared" ca="1" si="8"/>
        <v>110339.9325</v>
      </c>
      <c r="L55" s="28">
        <f t="shared" ca="1" si="8"/>
        <v>66467.489999999991</v>
      </c>
      <c r="M55" s="28">
        <f t="shared" ca="1" si="8"/>
        <v>109316.14</v>
      </c>
      <c r="N55" s="28">
        <f t="shared" ca="1" si="8"/>
        <v>95859.794999999998</v>
      </c>
      <c r="O55" s="28">
        <f t="shared" ca="1" si="8"/>
        <v>56375.284999999996</v>
      </c>
      <c r="P55" s="28">
        <f t="shared" ca="1" si="8"/>
        <v>38899.869999999995</v>
      </c>
      <c r="Q55" s="28">
        <f t="shared" ca="1" si="8"/>
        <v>53459.474999999999</v>
      </c>
      <c r="R55" s="29"/>
      <c r="S55" s="29"/>
      <c r="T55" s="29"/>
      <c r="U55" s="28">
        <f t="shared" ca="1" si="12"/>
        <v>29832.384999999998</v>
      </c>
      <c r="V55" s="28">
        <f t="shared" ca="1" si="12"/>
        <v>7508.4125000000004</v>
      </c>
      <c r="W55" s="26">
        <f t="shared" si="3"/>
        <v>200</v>
      </c>
      <c r="X55" s="28">
        <f t="shared" ca="1" si="13"/>
        <v>25472.0075</v>
      </c>
      <c r="Y55" s="28">
        <f t="shared" ca="1" si="13"/>
        <v>693.3175</v>
      </c>
      <c r="Z55" s="28">
        <f t="shared" ca="1" si="13"/>
        <v>261.10000000000002</v>
      </c>
      <c r="AA55" s="28">
        <f t="shared" ca="1" si="13"/>
        <v>111588.5475</v>
      </c>
      <c r="AB55" s="28">
        <f t="shared" ca="1" si="13"/>
        <v>34746.947499999995</v>
      </c>
      <c r="AC55" s="28">
        <f t="shared" ca="1" si="13"/>
        <v>8416.6050000000014</v>
      </c>
      <c r="AD55" s="28">
        <f t="shared" ca="1" si="13"/>
        <v>3185.605</v>
      </c>
      <c r="AE55" s="28">
        <f t="shared" ca="1" si="13"/>
        <v>6346</v>
      </c>
      <c r="AF55" s="28">
        <f t="shared" ca="1" si="13"/>
        <v>8044.0375000000004</v>
      </c>
      <c r="AG55" s="28">
        <f t="shared" ca="1" si="13"/>
        <v>5699.5625</v>
      </c>
      <c r="AH55" s="28">
        <f t="shared" ca="1" si="13"/>
        <v>37950.415000000001</v>
      </c>
      <c r="AI55" s="28">
        <f t="shared" ca="1" si="13"/>
        <v>13547.127499999999</v>
      </c>
      <c r="AJ55" s="28">
        <f t="shared" ca="1" si="13"/>
        <v>11970.5625</v>
      </c>
      <c r="AK55" s="28">
        <f t="shared" ca="1" si="13"/>
        <v>7864.2125000000005</v>
      </c>
      <c r="AL55" s="28">
        <f t="shared" ca="1" si="13"/>
        <v>20364.814999999999</v>
      </c>
      <c r="AM55" s="28">
        <f t="shared" ca="1" si="13"/>
        <v>13802.755000000001</v>
      </c>
      <c r="AN55" s="28">
        <f t="shared" ca="1" si="13"/>
        <v>17022.7</v>
      </c>
      <c r="AO55" s="28">
        <f t="shared" ca="1" si="13"/>
        <v>6755.0924999999997</v>
      </c>
      <c r="AP55" s="28">
        <f t="shared" ca="1" si="13"/>
        <v>15930.264999999999</v>
      </c>
      <c r="AQ55" s="28">
        <f t="shared" ca="1" si="13"/>
        <v>30611.317499999997</v>
      </c>
      <c r="AR55" s="28">
        <f t="shared" ca="1" si="13"/>
        <v>12461.86</v>
      </c>
      <c r="AS55" s="28">
        <f t="shared" ca="1" si="13"/>
        <v>5069.415</v>
      </c>
      <c r="AT55" s="28">
        <f t="shared" ca="1" si="13"/>
        <v>6145.5450000000001</v>
      </c>
      <c r="AU55" s="28">
        <f t="shared" ca="1" si="13"/>
        <v>61003.654999999999</v>
      </c>
      <c r="AV55" s="28">
        <f t="shared" ca="1" si="13"/>
        <v>48263.544999999998</v>
      </c>
      <c r="AW55" s="28">
        <f t="shared" ca="1" si="13"/>
        <v>35797.712499999994</v>
      </c>
      <c r="AX55" s="28">
        <f t="shared" ca="1" si="13"/>
        <v>45637.310000000005</v>
      </c>
      <c r="AY55" s="28">
        <f t="shared" ca="1" si="13"/>
        <v>11000.842500000001</v>
      </c>
      <c r="AZ55" s="28">
        <f t="shared" ca="1" si="13"/>
        <v>41298.772500000006</v>
      </c>
      <c r="BA55" s="28">
        <f t="shared" ca="1" si="13"/>
        <v>104066.27250000001</v>
      </c>
      <c r="BB55" s="28">
        <f t="shared" ca="1" si="13"/>
        <v>63849.0625</v>
      </c>
      <c r="BC55" s="28">
        <f t="shared" ca="1" si="13"/>
        <v>3495.1750000000002</v>
      </c>
      <c r="BD55" s="28">
        <f t="shared" ca="1" si="13"/>
        <v>14450.08</v>
      </c>
      <c r="BE55" s="28">
        <f t="shared" ca="1" si="13"/>
        <v>27064.192499999997</v>
      </c>
      <c r="BF55" s="29"/>
      <c r="BG55" s="28">
        <f t="shared" ca="1" si="10"/>
        <v>66467.489999999991</v>
      </c>
      <c r="BH55" s="28">
        <f t="shared" ca="1" si="10"/>
        <v>18774.087500000001</v>
      </c>
      <c r="BI55" s="28">
        <f t="shared" ca="1" si="10"/>
        <v>30683.612499999996</v>
      </c>
      <c r="BJ55" s="28">
        <f t="shared" ca="1" si="10"/>
        <v>44530.882500000007</v>
      </c>
      <c r="BK55" s="28">
        <f t="shared" ca="1" si="10"/>
        <v>15327.557500000001</v>
      </c>
      <c r="BL55" s="28">
        <f t="shared" ca="1" si="10"/>
        <v>40372.465000000004</v>
      </c>
      <c r="BM55" s="28">
        <f t="shared" ca="1" si="10"/>
        <v>51998.525000000001</v>
      </c>
      <c r="BN55" s="28">
        <f t="shared" ca="1" si="10"/>
        <v>3488.7975000000001</v>
      </c>
      <c r="BO55" s="28">
        <f t="shared" ca="1" si="10"/>
        <v>56375.284999999996</v>
      </c>
      <c r="BP55" s="28">
        <f t="shared" ca="1" si="10"/>
        <v>11644.272499999999</v>
      </c>
      <c r="BQ55" s="28">
        <f t="shared" ca="1" si="10"/>
        <v>7280.4574999999995</v>
      </c>
      <c r="BR55" s="28">
        <f t="shared" ca="1" si="10"/>
        <v>14822.055</v>
      </c>
      <c r="BS55" s="28">
        <f t="shared" ca="1" si="10"/>
        <v>3088.69</v>
      </c>
      <c r="BT55" s="28">
        <f t="shared" ca="1" si="10"/>
        <v>2064.395</v>
      </c>
      <c r="BU55" s="28">
        <f t="shared" ca="1" si="10"/>
        <v>25515.697500000002</v>
      </c>
      <c r="BV55" s="28">
        <f t="shared" ca="1" si="10"/>
        <v>3546.8974999999996</v>
      </c>
      <c r="BW55" s="28">
        <f t="shared" ca="1" si="10"/>
        <v>5453.57</v>
      </c>
      <c r="BX55" s="28">
        <f t="shared" ca="1" si="10"/>
        <v>18943.3125</v>
      </c>
      <c r="BY55" s="29"/>
      <c r="BZ55" s="29"/>
      <c r="CA55" s="29"/>
      <c r="CB55" s="29"/>
      <c r="CC55" s="28">
        <f t="shared" ca="1" si="11"/>
        <v>24752.357499999998</v>
      </c>
      <c r="CD55" s="28">
        <f t="shared" ca="1" si="11"/>
        <v>5080.0275000000001</v>
      </c>
      <c r="CE55" s="28">
        <f t="shared" ca="1" si="11"/>
        <v>2182.3900000000003</v>
      </c>
      <c r="CF55" s="28">
        <f t="shared" ca="1" si="11"/>
        <v>1198.0225</v>
      </c>
      <c r="CG55" s="28">
        <f t="shared" ca="1" si="11"/>
        <v>4127.9975000000004</v>
      </c>
    </row>
    <row r="56" spans="1:85" x14ac:dyDescent="0.3">
      <c r="A56" s="25">
        <v>2001</v>
      </c>
      <c r="B56" s="28">
        <f t="shared" ca="1" si="2"/>
        <v>1367134.7675000001</v>
      </c>
      <c r="C56" s="29"/>
      <c r="D56" s="28">
        <f t="shared" ca="1" si="8"/>
        <v>26422.947499999998</v>
      </c>
      <c r="E56" s="28">
        <f t="shared" ca="1" si="8"/>
        <v>108833.3775</v>
      </c>
      <c r="F56" s="28">
        <f t="shared" ca="1" si="8"/>
        <v>266119.07</v>
      </c>
      <c r="G56" s="28">
        <f t="shared" ca="1" si="8"/>
        <v>60390.777499999997</v>
      </c>
      <c r="H56" s="28">
        <f t="shared" ca="1" si="8"/>
        <v>86036.485000000001</v>
      </c>
      <c r="I56" s="28">
        <f t="shared" ca="1" si="8"/>
        <v>48151.32</v>
      </c>
      <c r="J56" s="28">
        <f t="shared" ca="1" si="8"/>
        <v>162681.94750000001</v>
      </c>
      <c r="K56" s="28">
        <f t="shared" ca="1" si="8"/>
        <v>118728.205</v>
      </c>
      <c r="L56" s="28">
        <f t="shared" ca="1" si="8"/>
        <v>69229.334999999992</v>
      </c>
      <c r="M56" s="28">
        <f t="shared" ca="1" si="8"/>
        <v>117552.36500000001</v>
      </c>
      <c r="N56" s="28">
        <f t="shared" ca="1" si="8"/>
        <v>99040.18</v>
      </c>
      <c r="O56" s="28">
        <f t="shared" ca="1" si="8"/>
        <v>59350.704999999994</v>
      </c>
      <c r="P56" s="28">
        <f t="shared" ca="1" si="8"/>
        <v>41199.332499999997</v>
      </c>
      <c r="Q56" s="28">
        <f t="shared" ca="1" si="8"/>
        <v>55782.444999999992</v>
      </c>
      <c r="R56" s="29"/>
      <c r="S56" s="29"/>
      <c r="T56" s="29"/>
      <c r="U56" s="28">
        <f t="shared" ca="1" si="12"/>
        <v>30091.549999999996</v>
      </c>
      <c r="V56" s="28">
        <f t="shared" ca="1" si="12"/>
        <v>8189.4574999999995</v>
      </c>
      <c r="W56" s="26">
        <f t="shared" si="3"/>
        <v>204</v>
      </c>
      <c r="X56" s="28">
        <f t="shared" ca="1" si="13"/>
        <v>25449.857499999998</v>
      </c>
      <c r="Y56" s="28">
        <f t="shared" ca="1" si="13"/>
        <v>692.60249999999996</v>
      </c>
      <c r="Z56" s="28">
        <f t="shared" ca="1" si="13"/>
        <v>280.48749999999995</v>
      </c>
      <c r="AA56" s="28">
        <f t="shared" ca="1" si="13"/>
        <v>108833.3775</v>
      </c>
      <c r="AB56" s="28">
        <f t="shared" ca="1" si="13"/>
        <v>34834.607499999998</v>
      </c>
      <c r="AC56" s="28">
        <f t="shared" ca="1" si="13"/>
        <v>8127.0150000000003</v>
      </c>
      <c r="AD56" s="28">
        <f t="shared" ca="1" si="13"/>
        <v>3169.7224999999999</v>
      </c>
      <c r="AE56" s="28">
        <f t="shared" ca="1" si="13"/>
        <v>6328.9</v>
      </c>
      <c r="AF56" s="28">
        <f t="shared" ca="1" si="13"/>
        <v>8209.5674999999992</v>
      </c>
      <c r="AG56" s="28">
        <f t="shared" ca="1" si="13"/>
        <v>5522.9775000000009</v>
      </c>
      <c r="AH56" s="28">
        <f t="shared" ca="1" si="13"/>
        <v>38006.595000000001</v>
      </c>
      <c r="AI56" s="28">
        <f t="shared" ca="1" si="13"/>
        <v>13706.167500000001</v>
      </c>
      <c r="AJ56" s="28">
        <f t="shared" ca="1" si="13"/>
        <v>11887.87</v>
      </c>
      <c r="AK56" s="28">
        <f t="shared" ca="1" si="13"/>
        <v>7990.43</v>
      </c>
      <c r="AL56" s="28">
        <f t="shared" ca="1" si="13"/>
        <v>20048.410000000003</v>
      </c>
      <c r="AM56" s="28">
        <f t="shared" ca="1" si="13"/>
        <v>13991.980000000001</v>
      </c>
      <c r="AN56" s="28">
        <f t="shared" ca="1" si="13"/>
        <v>17247.822500000002</v>
      </c>
      <c r="AO56" s="28">
        <f t="shared" ca="1" si="13"/>
        <v>6822.9825000000001</v>
      </c>
      <c r="AP56" s="28">
        <f t="shared" ca="1" si="13"/>
        <v>15700.8825</v>
      </c>
      <c r="AQ56" s="28">
        <f t="shared" ca="1" si="13"/>
        <v>30621.710000000003</v>
      </c>
      <c r="AR56" s="28">
        <f t="shared" ca="1" si="13"/>
        <v>12574.8825</v>
      </c>
      <c r="AS56" s="28">
        <f t="shared" ca="1" si="13"/>
        <v>5025.9324999999999</v>
      </c>
      <c r="AT56" s="28">
        <f t="shared" ca="1" si="13"/>
        <v>6300.6025</v>
      </c>
      <c r="AU56" s="28">
        <f t="shared" ca="1" si="13"/>
        <v>60390.777499999997</v>
      </c>
      <c r="AV56" s="28">
        <f t="shared" ca="1" si="13"/>
        <v>49228.267500000002</v>
      </c>
      <c r="AW56" s="28">
        <f t="shared" ca="1" si="13"/>
        <v>36808.217499999999</v>
      </c>
      <c r="AX56" s="28">
        <f t="shared" ca="1" si="13"/>
        <v>48151.32</v>
      </c>
      <c r="AY56" s="28">
        <f t="shared" ca="1" si="13"/>
        <v>11435.245000000001</v>
      </c>
      <c r="AZ56" s="28">
        <f t="shared" ca="1" si="13"/>
        <v>42653.440000000002</v>
      </c>
      <c r="BA56" s="28">
        <f t="shared" ca="1" si="13"/>
        <v>108593.25750000001</v>
      </c>
      <c r="BB56" s="28">
        <f t="shared" ca="1" si="13"/>
        <v>65297.08</v>
      </c>
      <c r="BC56" s="28">
        <f t="shared" ca="1" si="13"/>
        <v>3316.1025</v>
      </c>
      <c r="BD56" s="28">
        <f t="shared" ca="1" si="13"/>
        <v>17027.752500000002</v>
      </c>
      <c r="BE56" s="28">
        <f t="shared" ca="1" si="13"/>
        <v>31139.092499999999</v>
      </c>
      <c r="BF56" s="29"/>
      <c r="BG56" s="28">
        <f t="shared" ca="1" si="10"/>
        <v>69229.334999999992</v>
      </c>
      <c r="BH56" s="28">
        <f t="shared" ca="1" si="10"/>
        <v>18934.355</v>
      </c>
      <c r="BI56" s="28">
        <f t="shared" ca="1" si="10"/>
        <v>32347.827499999999</v>
      </c>
      <c r="BJ56" s="28">
        <f t="shared" ca="1" si="10"/>
        <v>49180.184999999998</v>
      </c>
      <c r="BK56" s="28">
        <f t="shared" ca="1" si="10"/>
        <v>17090.002500000002</v>
      </c>
      <c r="BL56" s="28">
        <f t="shared" ca="1" si="10"/>
        <v>40839.977500000001</v>
      </c>
      <c r="BM56" s="28">
        <f t="shared" ca="1" si="10"/>
        <v>54111.022500000006</v>
      </c>
      <c r="BN56" s="28">
        <f t="shared" ca="1" si="10"/>
        <v>4089.1824999999999</v>
      </c>
      <c r="BO56" s="28">
        <f t="shared" ca="1" si="10"/>
        <v>59350.704999999994</v>
      </c>
      <c r="BP56" s="28">
        <f t="shared" ca="1" si="10"/>
        <v>12489.885</v>
      </c>
      <c r="BQ56" s="28">
        <f t="shared" ca="1" si="10"/>
        <v>7685.4750000000004</v>
      </c>
      <c r="BR56" s="28">
        <f t="shared" ca="1" si="10"/>
        <v>15470.092500000001</v>
      </c>
      <c r="BS56" s="28">
        <f t="shared" ca="1" si="10"/>
        <v>3312.1075000000001</v>
      </c>
      <c r="BT56" s="28">
        <f t="shared" ca="1" si="10"/>
        <v>2241.7775000000001</v>
      </c>
      <c r="BU56" s="28">
        <f t="shared" ca="1" si="10"/>
        <v>26946.395</v>
      </c>
      <c r="BV56" s="28">
        <f t="shared" ca="1" si="10"/>
        <v>3647.2525000000001</v>
      </c>
      <c r="BW56" s="28">
        <f t="shared" ca="1" si="10"/>
        <v>5683.2825000000003</v>
      </c>
      <c r="BX56" s="28">
        <f t="shared" ca="1" si="10"/>
        <v>19505.514999999999</v>
      </c>
      <c r="BY56" s="29"/>
      <c r="BZ56" s="29"/>
      <c r="CA56" s="29"/>
      <c r="CB56" s="29"/>
      <c r="CC56" s="28">
        <f t="shared" ca="1" si="11"/>
        <v>24694.537499999999</v>
      </c>
      <c r="CD56" s="28">
        <f t="shared" ca="1" si="11"/>
        <v>5397.01</v>
      </c>
      <c r="CE56" s="28">
        <f t="shared" ca="1" si="11"/>
        <v>2228.1424999999999</v>
      </c>
      <c r="CF56" s="28">
        <f t="shared" ca="1" si="11"/>
        <v>1309.0099999999998</v>
      </c>
      <c r="CG56" s="28">
        <f t="shared" ca="1" si="11"/>
        <v>4652.3050000000003</v>
      </c>
    </row>
    <row r="57" spans="1:85" x14ac:dyDescent="0.3">
      <c r="A57" s="25">
        <v>2002</v>
      </c>
      <c r="B57" s="28">
        <f t="shared" ca="1" si="2"/>
        <v>1399576.28</v>
      </c>
      <c r="C57" s="29"/>
      <c r="D57" s="28">
        <f t="shared" ca="1" si="8"/>
        <v>26776.102500000001</v>
      </c>
      <c r="E57" s="28">
        <f t="shared" ca="1" si="8"/>
        <v>108552.64</v>
      </c>
      <c r="F57" s="28">
        <f t="shared" ca="1" si="8"/>
        <v>264517.82</v>
      </c>
      <c r="G57" s="28">
        <f t="shared" ca="1" si="8"/>
        <v>59965.595000000001</v>
      </c>
      <c r="H57" s="28">
        <f t="shared" ca="1" si="8"/>
        <v>87815.187500000015</v>
      </c>
      <c r="I57" s="28">
        <f t="shared" ca="1" si="8"/>
        <v>50760.612500000003</v>
      </c>
      <c r="J57" s="28">
        <f t="shared" ca="1" si="8"/>
        <v>168665.89</v>
      </c>
      <c r="K57" s="28">
        <f t="shared" ca="1" si="8"/>
        <v>126997.53750000001</v>
      </c>
      <c r="L57" s="28">
        <f t="shared" ca="1" si="8"/>
        <v>70876.45</v>
      </c>
      <c r="M57" s="28">
        <f t="shared" ca="1" si="8"/>
        <v>121188.21250000001</v>
      </c>
      <c r="N57" s="28">
        <f t="shared" ca="1" si="8"/>
        <v>101848.7825</v>
      </c>
      <c r="O57" s="28">
        <f t="shared" ca="1" si="8"/>
        <v>61283.275000000001</v>
      </c>
      <c r="P57" s="28">
        <f t="shared" ca="1" si="8"/>
        <v>43115.482499999998</v>
      </c>
      <c r="Q57" s="28">
        <f t="shared" ca="1" si="8"/>
        <v>57937.964999999997</v>
      </c>
      <c r="R57" s="29"/>
      <c r="S57" s="29"/>
      <c r="T57" s="29"/>
      <c r="U57" s="28">
        <f t="shared" ca="1" si="12"/>
        <v>30404.375</v>
      </c>
      <c r="V57" s="28">
        <f t="shared" ca="1" si="12"/>
        <v>8914.5850000000009</v>
      </c>
      <c r="W57" s="26">
        <f t="shared" si="3"/>
        <v>208</v>
      </c>
      <c r="X57" s="28">
        <f t="shared" ca="1" si="13"/>
        <v>25669.322500000002</v>
      </c>
      <c r="Y57" s="28">
        <f t="shared" ca="1" si="13"/>
        <v>684.14750000000004</v>
      </c>
      <c r="Z57" s="28">
        <f t="shared" ca="1" si="13"/>
        <v>422.63249999999999</v>
      </c>
      <c r="AA57" s="28">
        <f t="shared" ca="1" si="13"/>
        <v>108552.64</v>
      </c>
      <c r="AB57" s="28">
        <f t="shared" ca="1" si="13"/>
        <v>34806.607499999998</v>
      </c>
      <c r="AC57" s="28">
        <f t="shared" ca="1" si="13"/>
        <v>7777.1125000000002</v>
      </c>
      <c r="AD57" s="28">
        <f t="shared" ca="1" si="13"/>
        <v>3187.85</v>
      </c>
      <c r="AE57" s="28">
        <f t="shared" ca="1" si="13"/>
        <v>6278.3625000000011</v>
      </c>
      <c r="AF57" s="28">
        <f t="shared" ca="1" si="13"/>
        <v>8217.2775000000001</v>
      </c>
      <c r="AG57" s="28">
        <f t="shared" ca="1" si="13"/>
        <v>5418.5349999999999</v>
      </c>
      <c r="AH57" s="28">
        <f t="shared" ca="1" si="13"/>
        <v>37736.565000000002</v>
      </c>
      <c r="AI57" s="28">
        <f t="shared" ca="1" si="13"/>
        <v>13686.122499999999</v>
      </c>
      <c r="AJ57" s="28">
        <f t="shared" ca="1" si="13"/>
        <v>11731.1425</v>
      </c>
      <c r="AK57" s="28">
        <f t="shared" ca="1" si="13"/>
        <v>8144.9349999999995</v>
      </c>
      <c r="AL57" s="28">
        <f t="shared" ca="1" si="13"/>
        <v>19529.092499999999</v>
      </c>
      <c r="AM57" s="28">
        <f t="shared" ca="1" si="13"/>
        <v>14001.51</v>
      </c>
      <c r="AN57" s="28">
        <f t="shared" ca="1" si="13"/>
        <v>16993.864999999998</v>
      </c>
      <c r="AO57" s="28">
        <f t="shared" ca="1" si="13"/>
        <v>6704.96</v>
      </c>
      <c r="AP57" s="28">
        <f t="shared" ca="1" si="13"/>
        <v>15382.4</v>
      </c>
      <c r="AQ57" s="28">
        <f t="shared" ca="1" si="13"/>
        <v>30872.93</v>
      </c>
      <c r="AR57" s="28">
        <f t="shared" ca="1" si="13"/>
        <v>12748.9125</v>
      </c>
      <c r="AS57" s="28">
        <f t="shared" ca="1" si="13"/>
        <v>4992.7950000000001</v>
      </c>
      <c r="AT57" s="28">
        <f t="shared" ca="1" si="13"/>
        <v>6306.8424999999997</v>
      </c>
      <c r="AU57" s="28">
        <f t="shared" ca="1" si="13"/>
        <v>59965.595000000001</v>
      </c>
      <c r="AV57" s="28">
        <f t="shared" ca="1" si="13"/>
        <v>49362.845000000001</v>
      </c>
      <c r="AW57" s="28">
        <f t="shared" ca="1" si="13"/>
        <v>38452.342499999999</v>
      </c>
      <c r="AX57" s="28">
        <f t="shared" ca="1" si="13"/>
        <v>50760.612500000003</v>
      </c>
      <c r="AY57" s="28">
        <f t="shared" ca="1" si="13"/>
        <v>11997.767500000002</v>
      </c>
      <c r="AZ57" s="28">
        <f t="shared" ca="1" si="13"/>
        <v>43554.767500000002</v>
      </c>
      <c r="BA57" s="28">
        <f t="shared" ca="1" si="13"/>
        <v>113113.35</v>
      </c>
      <c r="BB57" s="28">
        <f t="shared" ca="1" si="13"/>
        <v>65938.022499999992</v>
      </c>
      <c r="BC57" s="28">
        <f t="shared" ca="1" si="13"/>
        <v>3010.0474999999997</v>
      </c>
      <c r="BD57" s="28">
        <f t="shared" ca="1" si="13"/>
        <v>20369.199999999997</v>
      </c>
      <c r="BE57" s="28">
        <f t="shared" ca="1" si="13"/>
        <v>35462.107500000006</v>
      </c>
      <c r="BF57" s="29"/>
      <c r="BG57" s="28">
        <f t="shared" ca="1" si="10"/>
        <v>70876.45</v>
      </c>
      <c r="BH57" s="28">
        <f t="shared" ca="1" si="10"/>
        <v>18779.239999999998</v>
      </c>
      <c r="BI57" s="28">
        <f t="shared" ca="1" si="10"/>
        <v>33853.514999999999</v>
      </c>
      <c r="BJ57" s="28">
        <f t="shared" ca="1" si="10"/>
        <v>51103.695</v>
      </c>
      <c r="BK57" s="28">
        <f t="shared" ca="1" si="10"/>
        <v>17451.757500000003</v>
      </c>
      <c r="BL57" s="28">
        <f t="shared" ca="1" si="10"/>
        <v>41322.3675</v>
      </c>
      <c r="BM57" s="28">
        <f t="shared" ca="1" si="10"/>
        <v>55889.224999999999</v>
      </c>
      <c r="BN57" s="28">
        <f t="shared" ca="1" si="10"/>
        <v>4637.1900000000005</v>
      </c>
      <c r="BO57" s="28">
        <f t="shared" ca="1" si="10"/>
        <v>61283.275000000001</v>
      </c>
      <c r="BP57" s="28">
        <f t="shared" ca="1" si="10"/>
        <v>13249.967500000001</v>
      </c>
      <c r="BQ57" s="28">
        <f t="shared" ca="1" si="10"/>
        <v>8091.1875</v>
      </c>
      <c r="BR57" s="28">
        <f t="shared" ca="1" si="10"/>
        <v>15872.014999999998</v>
      </c>
      <c r="BS57" s="28">
        <f t="shared" ca="1" si="10"/>
        <v>3484.1350000000002</v>
      </c>
      <c r="BT57" s="28">
        <f t="shared" ca="1" si="10"/>
        <v>2418.1750000000002</v>
      </c>
      <c r="BU57" s="28">
        <f t="shared" ca="1" si="10"/>
        <v>28511.877499999999</v>
      </c>
      <c r="BV57" s="28">
        <f t="shared" ca="1" si="10"/>
        <v>3708.5050000000001</v>
      </c>
      <c r="BW57" s="28">
        <f t="shared" ca="1" si="10"/>
        <v>5794.0625</v>
      </c>
      <c r="BX57" s="28">
        <f t="shared" ca="1" si="10"/>
        <v>19923.514999999999</v>
      </c>
      <c r="BY57" s="29"/>
      <c r="BZ57" s="29"/>
      <c r="CA57" s="29"/>
      <c r="CB57" s="29"/>
      <c r="CC57" s="28">
        <f t="shared" ca="1" si="11"/>
        <v>24600.857499999998</v>
      </c>
      <c r="CD57" s="28">
        <f t="shared" ca="1" si="11"/>
        <v>5803.5174999999999</v>
      </c>
      <c r="CE57" s="28">
        <f t="shared" ca="1" si="11"/>
        <v>2276.08</v>
      </c>
      <c r="CF57" s="28">
        <f t="shared" ca="1" si="11"/>
        <v>1496.575</v>
      </c>
      <c r="CG57" s="28">
        <f t="shared" ca="1" si="11"/>
        <v>5141.93</v>
      </c>
    </row>
    <row r="58" spans="1:85" x14ac:dyDescent="0.3">
      <c r="A58" s="25">
        <v>2003</v>
      </c>
      <c r="B58" s="28">
        <f t="shared" ca="1" si="2"/>
        <v>1431879.2625000002</v>
      </c>
      <c r="C58" s="29"/>
      <c r="D58" s="28">
        <f t="shared" ca="1" si="8"/>
        <v>27044.764999999999</v>
      </c>
      <c r="E58" s="28">
        <f t="shared" ca="1" si="8"/>
        <v>108193.08000000002</v>
      </c>
      <c r="F58" s="28">
        <f t="shared" ca="1" si="8"/>
        <v>262142.4025</v>
      </c>
      <c r="G58" s="28">
        <f t="shared" ca="1" si="8"/>
        <v>60047.165000000008</v>
      </c>
      <c r="H58" s="28">
        <f t="shared" ca="1" si="8"/>
        <v>89832.097500000003</v>
      </c>
      <c r="I58" s="28">
        <f t="shared" ca="1" si="8"/>
        <v>53815.237499999996</v>
      </c>
      <c r="J58" s="28">
        <f t="shared" ca="1" si="8"/>
        <v>174797.17499999999</v>
      </c>
      <c r="K58" s="28">
        <f t="shared" ca="1" si="8"/>
        <v>140767.8725</v>
      </c>
      <c r="L58" s="28">
        <f t="shared" ca="1" si="8"/>
        <v>72460.28</v>
      </c>
      <c r="M58" s="28">
        <f t="shared" ca="1" si="8"/>
        <v>122172.84</v>
      </c>
      <c r="N58" s="28">
        <f t="shared" ca="1" si="8"/>
        <v>102792.82250000001</v>
      </c>
      <c r="O58" s="28">
        <f t="shared" ca="1" si="8"/>
        <v>63217.114999999998</v>
      </c>
      <c r="P58" s="28">
        <f t="shared" ca="1" si="8"/>
        <v>44759.167499999996</v>
      </c>
      <c r="Q58" s="28">
        <f t="shared" ca="1" si="8"/>
        <v>59723.622499999998</v>
      </c>
      <c r="R58" s="29"/>
      <c r="S58" s="29"/>
      <c r="T58" s="29"/>
      <c r="U58" s="28">
        <f t="shared" ca="1" si="12"/>
        <v>30400.434999999998</v>
      </c>
      <c r="V58" s="28">
        <f t="shared" ca="1" si="12"/>
        <v>8976.057499999999</v>
      </c>
      <c r="W58" s="26">
        <f t="shared" si="3"/>
        <v>212</v>
      </c>
      <c r="X58" s="28">
        <f t="shared" ca="1" si="13"/>
        <v>25916.517500000002</v>
      </c>
      <c r="Y58" s="28">
        <f t="shared" ca="1" si="13"/>
        <v>675.13249999999994</v>
      </c>
      <c r="Z58" s="28">
        <f t="shared" ca="1" si="13"/>
        <v>453.11250000000001</v>
      </c>
      <c r="AA58" s="28">
        <f t="shared" ca="1" si="13"/>
        <v>108193.08000000002</v>
      </c>
      <c r="AB58" s="28">
        <f t="shared" ca="1" si="13"/>
        <v>34852.872499999998</v>
      </c>
      <c r="AC58" s="28">
        <f t="shared" ca="1" si="13"/>
        <v>7425.7775000000001</v>
      </c>
      <c r="AD58" s="28">
        <f t="shared" ca="1" si="13"/>
        <v>3176.0349999999999</v>
      </c>
      <c r="AE58" s="28">
        <f t="shared" ca="1" si="13"/>
        <v>6378.32</v>
      </c>
      <c r="AF58" s="28">
        <f t="shared" ca="1" si="13"/>
        <v>8187.9825000000001</v>
      </c>
      <c r="AG58" s="28">
        <f t="shared" ca="1" si="13"/>
        <v>5384.5825000000004</v>
      </c>
      <c r="AH58" s="28">
        <f t="shared" ca="1" si="13"/>
        <v>37285.729999999996</v>
      </c>
      <c r="AI58" s="28">
        <f t="shared" ca="1" si="13"/>
        <v>13607.045</v>
      </c>
      <c r="AJ58" s="28">
        <f t="shared" ca="1" si="13"/>
        <v>11682.7575</v>
      </c>
      <c r="AK58" s="28">
        <f t="shared" ca="1" si="13"/>
        <v>8307.1849999999995</v>
      </c>
      <c r="AL58" s="28">
        <f t="shared" ca="1" si="13"/>
        <v>18975.189999999999</v>
      </c>
      <c r="AM58" s="28">
        <f t="shared" ca="1" si="13"/>
        <v>14002.785000000002</v>
      </c>
      <c r="AN58" s="28">
        <f t="shared" ca="1" si="13"/>
        <v>16350.63</v>
      </c>
      <c r="AO58" s="28">
        <f t="shared" ca="1" si="13"/>
        <v>6541.375</v>
      </c>
      <c r="AP58" s="28">
        <f t="shared" ca="1" si="13"/>
        <v>15003.285</v>
      </c>
      <c r="AQ58" s="28">
        <f t="shared" ca="1" si="13"/>
        <v>30682.0425</v>
      </c>
      <c r="AR58" s="28">
        <f t="shared" ca="1" si="13"/>
        <v>12891.54</v>
      </c>
      <c r="AS58" s="28">
        <f t="shared" ca="1" si="13"/>
        <v>5151.8599999999997</v>
      </c>
      <c r="AT58" s="28">
        <f t="shared" ca="1" si="13"/>
        <v>6255.4049999999997</v>
      </c>
      <c r="AU58" s="28">
        <f t="shared" ca="1" si="13"/>
        <v>60047.165000000008</v>
      </c>
      <c r="AV58" s="28">
        <f t="shared" ca="1" si="13"/>
        <v>49551.852500000001</v>
      </c>
      <c r="AW58" s="28">
        <f t="shared" ca="1" si="13"/>
        <v>40280.2425</v>
      </c>
      <c r="AX58" s="28">
        <f t="shared" ca="1" si="13"/>
        <v>53815.237499999996</v>
      </c>
      <c r="AY58" s="28">
        <f t="shared" ca="1" si="13"/>
        <v>12633.2225</v>
      </c>
      <c r="AZ58" s="28">
        <f t="shared" ca="1" si="13"/>
        <v>44604.574999999997</v>
      </c>
      <c r="BA58" s="28">
        <f t="shared" ca="1" si="13"/>
        <v>117559.375</v>
      </c>
      <c r="BB58" s="28">
        <f t="shared" ca="1" si="13"/>
        <v>68158.512499999997</v>
      </c>
      <c r="BC58" s="28">
        <f t="shared" ca="1" si="13"/>
        <v>2933.1450000000004</v>
      </c>
      <c r="BD58" s="28">
        <f t="shared" ca="1" si="13"/>
        <v>23256.579999999998</v>
      </c>
      <c r="BE58" s="28">
        <f t="shared" ca="1" si="13"/>
        <v>43871.96</v>
      </c>
      <c r="BF58" s="29"/>
      <c r="BG58" s="28">
        <f t="shared" ca="1" si="10"/>
        <v>72460.28</v>
      </c>
      <c r="BH58" s="28">
        <f t="shared" ca="1" si="10"/>
        <v>18483.129999999997</v>
      </c>
      <c r="BI58" s="28">
        <f t="shared" ca="1" si="10"/>
        <v>35170.695</v>
      </c>
      <c r="BJ58" s="28">
        <f t="shared" ca="1" si="10"/>
        <v>51081.680000000008</v>
      </c>
      <c r="BK58" s="28">
        <f t="shared" ca="1" si="10"/>
        <v>17437.330000000002</v>
      </c>
      <c r="BL58" s="28">
        <f t="shared" ca="1" si="10"/>
        <v>41987.505000000005</v>
      </c>
      <c r="BM58" s="28">
        <f t="shared" ca="1" si="10"/>
        <v>55747.282499999994</v>
      </c>
      <c r="BN58" s="28">
        <f t="shared" ca="1" si="10"/>
        <v>5058.0374999999995</v>
      </c>
      <c r="BO58" s="28">
        <f t="shared" ca="1" si="10"/>
        <v>63217.114999999998</v>
      </c>
      <c r="BP58" s="28">
        <f t="shared" ca="1" si="10"/>
        <v>14063.455</v>
      </c>
      <c r="BQ58" s="28">
        <f t="shared" ca="1" si="10"/>
        <v>8262.58</v>
      </c>
      <c r="BR58" s="28">
        <f t="shared" ca="1" si="10"/>
        <v>16264.895</v>
      </c>
      <c r="BS58" s="28">
        <f t="shared" ca="1" si="10"/>
        <v>3581.7599999999998</v>
      </c>
      <c r="BT58" s="28">
        <f t="shared" ca="1" si="10"/>
        <v>2586.48</v>
      </c>
      <c r="BU58" s="28">
        <f t="shared" ca="1" si="10"/>
        <v>29719.232499999998</v>
      </c>
      <c r="BV58" s="28">
        <f t="shared" ca="1" si="10"/>
        <v>3694.1800000000003</v>
      </c>
      <c r="BW58" s="28">
        <f t="shared" ca="1" si="10"/>
        <v>5942.25</v>
      </c>
      <c r="BX58" s="28">
        <f t="shared" ca="1" si="10"/>
        <v>20367.96</v>
      </c>
      <c r="BY58" s="29"/>
      <c r="BZ58" s="29"/>
      <c r="CA58" s="29"/>
      <c r="CB58" s="29"/>
      <c r="CC58" s="28">
        <f t="shared" ca="1" si="11"/>
        <v>24289.134999999998</v>
      </c>
      <c r="CD58" s="28">
        <f t="shared" ca="1" si="11"/>
        <v>6111.3050000000003</v>
      </c>
      <c r="CE58" s="28">
        <f t="shared" ca="1" si="11"/>
        <v>2295.3725000000004</v>
      </c>
      <c r="CF58" s="28">
        <f t="shared" ca="1" si="11"/>
        <v>1567.625</v>
      </c>
      <c r="CG58" s="28">
        <f t="shared" ca="1" si="11"/>
        <v>5113.0625</v>
      </c>
    </row>
    <row r="59" spans="1:85" x14ac:dyDescent="0.3">
      <c r="A59" s="25">
        <v>2004</v>
      </c>
      <c r="B59" s="28">
        <f t="shared" ca="1" si="2"/>
        <v>1451726.4324999999</v>
      </c>
      <c r="C59" s="29"/>
      <c r="D59" s="28">
        <f t="shared" ca="1" si="8"/>
        <v>27321.877499999999</v>
      </c>
      <c r="E59" s="28">
        <f t="shared" ca="1" si="8"/>
        <v>107619.16499999999</v>
      </c>
      <c r="F59" s="28">
        <f t="shared" ca="1" si="8"/>
        <v>259027.3425</v>
      </c>
      <c r="G59" s="28">
        <f t="shared" ca="1" si="8"/>
        <v>59909.850000000006</v>
      </c>
      <c r="H59" s="28">
        <f t="shared" ca="1" si="8"/>
        <v>91435.052500000005</v>
      </c>
      <c r="I59" s="28">
        <f t="shared" ca="1" si="8"/>
        <v>55947.08</v>
      </c>
      <c r="J59" s="28">
        <f t="shared" ca="1" si="8"/>
        <v>179963.67250000002</v>
      </c>
      <c r="K59" s="28">
        <f t="shared" ca="1" si="8"/>
        <v>149538.58499999999</v>
      </c>
      <c r="L59" s="28">
        <f t="shared" ca="1" si="8"/>
        <v>73118.412499999991</v>
      </c>
      <c r="M59" s="28">
        <f t="shared" ca="1" si="8"/>
        <v>123006.16250000001</v>
      </c>
      <c r="N59" s="28">
        <f t="shared" ca="1" si="8"/>
        <v>102959.86250000002</v>
      </c>
      <c r="O59" s="28">
        <f t="shared" ca="1" si="8"/>
        <v>64487.56</v>
      </c>
      <c r="P59" s="28">
        <f t="shared" ca="1" si="8"/>
        <v>45818.255000000005</v>
      </c>
      <c r="Q59" s="28">
        <f t="shared" ca="1" si="8"/>
        <v>60845.712500000001</v>
      </c>
      <c r="R59" s="29"/>
      <c r="S59" s="29"/>
      <c r="T59" s="29"/>
      <c r="U59" s="28">
        <f t="shared" ca="1" si="12"/>
        <v>30298.87</v>
      </c>
      <c r="V59" s="28">
        <f t="shared" ca="1" si="12"/>
        <v>8928.5275000000001</v>
      </c>
      <c r="W59" s="26">
        <f t="shared" si="3"/>
        <v>216</v>
      </c>
      <c r="X59" s="28">
        <f t="shared" ca="1" si="13"/>
        <v>26143.35</v>
      </c>
      <c r="Y59" s="28">
        <f t="shared" ca="1" si="13"/>
        <v>669.505</v>
      </c>
      <c r="Z59" s="28">
        <f t="shared" ca="1" si="13"/>
        <v>509.02499999999998</v>
      </c>
      <c r="AA59" s="28">
        <f t="shared" ca="1" si="13"/>
        <v>107619.16499999999</v>
      </c>
      <c r="AB59" s="28">
        <f t="shared" ca="1" si="13"/>
        <v>34699.22</v>
      </c>
      <c r="AC59" s="28">
        <f t="shared" ca="1" si="13"/>
        <v>7122.7075000000004</v>
      </c>
      <c r="AD59" s="28">
        <f t="shared" ca="1" si="13"/>
        <v>3219.8625000000002</v>
      </c>
      <c r="AE59" s="28">
        <f t="shared" ca="1" si="13"/>
        <v>6515.8050000000003</v>
      </c>
      <c r="AF59" s="28">
        <f t="shared" ca="1" si="13"/>
        <v>8182.8150000000005</v>
      </c>
      <c r="AG59" s="28">
        <f t="shared" ca="1" si="13"/>
        <v>5324.7250000000004</v>
      </c>
      <c r="AH59" s="28">
        <f t="shared" ca="1" si="13"/>
        <v>36539.315000000002</v>
      </c>
      <c r="AI59" s="28">
        <f t="shared" ca="1" si="13"/>
        <v>13757.3</v>
      </c>
      <c r="AJ59" s="28">
        <f t="shared" ca="1" si="13"/>
        <v>11593.855</v>
      </c>
      <c r="AK59" s="28">
        <f t="shared" ca="1" si="13"/>
        <v>8318.5475000000006</v>
      </c>
      <c r="AL59" s="28">
        <f t="shared" ca="1" si="13"/>
        <v>18537.032500000001</v>
      </c>
      <c r="AM59" s="28">
        <f t="shared" ca="1" si="13"/>
        <v>13935.89</v>
      </c>
      <c r="AN59" s="28">
        <f t="shared" ca="1" si="13"/>
        <v>15669.9575</v>
      </c>
      <c r="AO59" s="28">
        <f t="shared" ca="1" si="13"/>
        <v>6416.5774999999994</v>
      </c>
      <c r="AP59" s="28">
        <f t="shared" ca="1" si="13"/>
        <v>14632.422500000001</v>
      </c>
      <c r="AQ59" s="28">
        <f t="shared" ca="1" si="13"/>
        <v>30173.07</v>
      </c>
      <c r="AR59" s="28">
        <f t="shared" ca="1" si="13"/>
        <v>13024.300000000001</v>
      </c>
      <c r="AS59" s="28">
        <f t="shared" ca="1" si="13"/>
        <v>5210.5124999999998</v>
      </c>
      <c r="AT59" s="28">
        <f t="shared" ca="1" si="13"/>
        <v>6153.4174999999996</v>
      </c>
      <c r="AU59" s="28">
        <f t="shared" ca="1" si="13"/>
        <v>59909.850000000006</v>
      </c>
      <c r="AV59" s="28">
        <f t="shared" ca="1" si="13"/>
        <v>49807.125</v>
      </c>
      <c r="AW59" s="28">
        <f t="shared" ca="1" si="13"/>
        <v>41627.93</v>
      </c>
      <c r="AX59" s="28">
        <f t="shared" ca="1" si="13"/>
        <v>55947.08</v>
      </c>
      <c r="AY59" s="28">
        <f t="shared" ca="1" si="13"/>
        <v>13215.025</v>
      </c>
      <c r="AZ59" s="28">
        <f t="shared" ca="1" si="13"/>
        <v>45404.447500000009</v>
      </c>
      <c r="BA59" s="28">
        <f t="shared" ca="1" si="13"/>
        <v>121344.20250000001</v>
      </c>
      <c r="BB59" s="28">
        <f t="shared" ca="1" si="13"/>
        <v>70965.237499999988</v>
      </c>
      <c r="BC59" s="28">
        <f t="shared" ca="1" si="13"/>
        <v>3024.5675000000001</v>
      </c>
      <c r="BD59" s="28">
        <f t="shared" ca="1" si="13"/>
        <v>23717.4375</v>
      </c>
      <c r="BE59" s="28">
        <f t="shared" ca="1" si="13"/>
        <v>48987.287500000006</v>
      </c>
      <c r="BF59" s="29"/>
      <c r="BG59" s="28">
        <f t="shared" ca="1" si="10"/>
        <v>73118.412499999991</v>
      </c>
      <c r="BH59" s="28">
        <f t="shared" ca="1" si="10"/>
        <v>18085.032500000001</v>
      </c>
      <c r="BI59" s="28">
        <f t="shared" ca="1" si="10"/>
        <v>36376.724999999999</v>
      </c>
      <c r="BJ59" s="28">
        <f t="shared" ca="1" si="10"/>
        <v>51030.372499999998</v>
      </c>
      <c r="BK59" s="28">
        <f t="shared" ca="1" si="10"/>
        <v>17514.037499999999</v>
      </c>
      <c r="BL59" s="28">
        <f t="shared" ca="1" si="10"/>
        <v>42046.517500000002</v>
      </c>
      <c r="BM59" s="28">
        <f t="shared" ca="1" si="10"/>
        <v>55537.012500000004</v>
      </c>
      <c r="BN59" s="28">
        <f t="shared" ca="1" si="10"/>
        <v>5376.3374999999996</v>
      </c>
      <c r="BO59" s="28">
        <f t="shared" ca="1" si="10"/>
        <v>64487.56</v>
      </c>
      <c r="BP59" s="28">
        <f t="shared" ca="1" si="10"/>
        <v>14912.9025</v>
      </c>
      <c r="BQ59" s="28">
        <f t="shared" ca="1" si="10"/>
        <v>8400.15</v>
      </c>
      <c r="BR59" s="28">
        <f t="shared" ca="1" si="10"/>
        <v>16090.13</v>
      </c>
      <c r="BS59" s="28">
        <f t="shared" ca="1" si="10"/>
        <v>3698.1899999999996</v>
      </c>
      <c r="BT59" s="28">
        <f t="shared" ca="1" si="10"/>
        <v>2716.8824999999997</v>
      </c>
      <c r="BU59" s="28">
        <f t="shared" ca="1" si="10"/>
        <v>30475.904999999999</v>
      </c>
      <c r="BV59" s="28">
        <f t="shared" ca="1" si="10"/>
        <v>3715.835</v>
      </c>
      <c r="BW59" s="28">
        <f t="shared" ca="1" si="10"/>
        <v>6013.9625000000005</v>
      </c>
      <c r="BX59" s="28">
        <f t="shared" ca="1" si="10"/>
        <v>20640.012499999997</v>
      </c>
      <c r="BY59" s="29"/>
      <c r="BZ59" s="29"/>
      <c r="CA59" s="29"/>
      <c r="CB59" s="29"/>
      <c r="CC59" s="28">
        <f t="shared" ca="1" si="11"/>
        <v>23871.605000000003</v>
      </c>
      <c r="CD59" s="28">
        <f t="shared" ca="1" si="11"/>
        <v>6427.27</v>
      </c>
      <c r="CE59" s="28">
        <f t="shared" ca="1" si="11"/>
        <v>2448.1150000000002</v>
      </c>
      <c r="CF59" s="28">
        <f t="shared" ca="1" si="11"/>
        <v>1530.27</v>
      </c>
      <c r="CG59" s="28">
        <f t="shared" ca="1" si="11"/>
        <v>4950.1424999999999</v>
      </c>
    </row>
    <row r="60" spans="1:85" x14ac:dyDescent="0.3">
      <c r="A60" s="25">
        <v>2005</v>
      </c>
      <c r="B60" s="28">
        <f t="shared" ca="1" si="2"/>
        <v>1463613.5450000002</v>
      </c>
      <c r="C60" s="29"/>
      <c r="D60" s="28">
        <f t="shared" ca="1" si="8"/>
        <v>27443.15</v>
      </c>
      <c r="E60" s="28">
        <f t="shared" ca="1" si="8"/>
        <v>106030</v>
      </c>
      <c r="F60" s="28">
        <f t="shared" ca="1" si="8"/>
        <v>256304.11749999999</v>
      </c>
      <c r="G60" s="28">
        <f t="shared" ca="1" si="8"/>
        <v>60228.969999999994</v>
      </c>
      <c r="H60" s="28">
        <f t="shared" ca="1" si="8"/>
        <v>92747.58249999999</v>
      </c>
      <c r="I60" s="28">
        <f t="shared" ca="1" si="8"/>
        <v>56873.477500000001</v>
      </c>
      <c r="J60" s="28">
        <f t="shared" ca="1" si="8"/>
        <v>184926.0025</v>
      </c>
      <c r="K60" s="28">
        <f t="shared" ca="1" si="8"/>
        <v>151576.97</v>
      </c>
      <c r="L60" s="28">
        <f t="shared" ca="1" si="8"/>
        <v>73682.604999999996</v>
      </c>
      <c r="M60" s="28">
        <f t="shared" ca="1" si="8"/>
        <v>124254.71249999999</v>
      </c>
      <c r="N60" s="28">
        <f t="shared" ca="1" si="8"/>
        <v>104633.345</v>
      </c>
      <c r="O60" s="28">
        <f t="shared" ca="1" si="8"/>
        <v>64932.487499999996</v>
      </c>
      <c r="P60" s="28">
        <f t="shared" ca="1" si="8"/>
        <v>46624.28</v>
      </c>
      <c r="Q60" s="28">
        <f t="shared" ca="1" si="8"/>
        <v>61922.592499999999</v>
      </c>
      <c r="R60" s="29"/>
      <c r="S60" s="29"/>
      <c r="T60" s="29"/>
      <c r="U60" s="28">
        <f t="shared" ca="1" si="12"/>
        <v>30142.275000000001</v>
      </c>
      <c r="V60" s="28">
        <f t="shared" ca="1" si="12"/>
        <v>9073.1224999999995</v>
      </c>
      <c r="W60" s="26">
        <f t="shared" si="3"/>
        <v>220</v>
      </c>
      <c r="X60" s="28">
        <f t="shared" ca="1" si="13"/>
        <v>26161.96</v>
      </c>
      <c r="Y60" s="28">
        <f t="shared" ca="1" si="13"/>
        <v>655.64</v>
      </c>
      <c r="Z60" s="28">
        <f t="shared" ca="1" si="13"/>
        <v>625.54750000000001</v>
      </c>
      <c r="AA60" s="28">
        <f t="shared" ca="1" si="13"/>
        <v>106030</v>
      </c>
      <c r="AB60" s="28">
        <f t="shared" ca="1" si="13"/>
        <v>34464.142500000002</v>
      </c>
      <c r="AC60" s="28">
        <f t="shared" ca="1" si="13"/>
        <v>6819.7925000000005</v>
      </c>
      <c r="AD60" s="28">
        <f t="shared" ca="1" si="13"/>
        <v>3246.5325000000003</v>
      </c>
      <c r="AE60" s="28">
        <f t="shared" ca="1" si="13"/>
        <v>6493.1399999999994</v>
      </c>
      <c r="AF60" s="28">
        <f t="shared" ca="1" si="13"/>
        <v>8257.75</v>
      </c>
      <c r="AG60" s="28">
        <f t="shared" ca="1" si="13"/>
        <v>5226.91</v>
      </c>
      <c r="AH60" s="28">
        <f t="shared" ca="1" si="13"/>
        <v>35774.780000000006</v>
      </c>
      <c r="AI60" s="28">
        <f t="shared" ca="1" si="13"/>
        <v>14027.045</v>
      </c>
      <c r="AJ60" s="28">
        <f t="shared" ca="1" si="13"/>
        <v>11365.295</v>
      </c>
      <c r="AK60" s="28">
        <f t="shared" ca="1" si="13"/>
        <v>8459.1400000000012</v>
      </c>
      <c r="AL60" s="28">
        <f t="shared" ca="1" si="13"/>
        <v>18090.455000000002</v>
      </c>
      <c r="AM60" s="28">
        <f t="shared" ca="1" si="13"/>
        <v>13898.2125</v>
      </c>
      <c r="AN60" s="28">
        <f t="shared" ca="1" si="13"/>
        <v>15160.6875</v>
      </c>
      <c r="AO60" s="28">
        <f t="shared" ca="1" si="13"/>
        <v>6290.27</v>
      </c>
      <c r="AP60" s="28">
        <f t="shared" ca="1" si="13"/>
        <v>14331.487500000001</v>
      </c>
      <c r="AQ60" s="28">
        <f t="shared" ca="1" si="13"/>
        <v>29602.352500000001</v>
      </c>
      <c r="AR60" s="28">
        <f t="shared" ca="1" si="13"/>
        <v>13441.95</v>
      </c>
      <c r="AS60" s="28">
        <f t="shared" ca="1" si="13"/>
        <v>5249.2075000000004</v>
      </c>
      <c r="AT60" s="28">
        <f t="shared" ca="1" si="13"/>
        <v>6104.9775000000009</v>
      </c>
      <c r="AU60" s="28">
        <f t="shared" ca="1" si="13"/>
        <v>60228.969999999994</v>
      </c>
      <c r="AV60" s="28">
        <f t="shared" ca="1" si="13"/>
        <v>50291.74</v>
      </c>
      <c r="AW60" s="28">
        <f t="shared" ca="1" si="13"/>
        <v>42455.842499999999</v>
      </c>
      <c r="AX60" s="28">
        <f t="shared" ca="1" si="13"/>
        <v>56873.477500000001</v>
      </c>
      <c r="AY60" s="28">
        <f t="shared" ca="1" si="13"/>
        <v>13785.015000000001</v>
      </c>
      <c r="AZ60" s="28">
        <f t="shared" ca="1" si="13"/>
        <v>45798.535000000003</v>
      </c>
      <c r="BA60" s="28">
        <f t="shared" ca="1" si="13"/>
        <v>125342.45000000001</v>
      </c>
      <c r="BB60" s="28">
        <f t="shared" ca="1" si="13"/>
        <v>72457.402499999997</v>
      </c>
      <c r="BC60" s="28">
        <f t="shared" ca="1" si="13"/>
        <v>3052.2950000000001</v>
      </c>
      <c r="BD60" s="28">
        <f t="shared" ca="1" si="13"/>
        <v>22609.200000000001</v>
      </c>
      <c r="BE60" s="28">
        <f t="shared" ca="1" si="13"/>
        <v>50399.950000000004</v>
      </c>
      <c r="BF60" s="29"/>
      <c r="BG60" s="28">
        <f t="shared" ca="1" si="10"/>
        <v>73682.604999999996</v>
      </c>
      <c r="BH60" s="28">
        <f t="shared" ca="1" si="10"/>
        <v>17647.605</v>
      </c>
      <c r="BI60" s="28">
        <f t="shared" ca="1" si="10"/>
        <v>37352.285000000003</v>
      </c>
      <c r="BJ60" s="28">
        <f t="shared" ca="1" si="10"/>
        <v>51568.775000000001</v>
      </c>
      <c r="BK60" s="28">
        <f t="shared" ca="1" si="10"/>
        <v>17686.047500000001</v>
      </c>
      <c r="BL60" s="28">
        <f t="shared" ca="1" si="10"/>
        <v>43249.599999999999</v>
      </c>
      <c r="BM60" s="28">
        <f t="shared" ca="1" si="10"/>
        <v>55495.175000000003</v>
      </c>
      <c r="BN60" s="28">
        <f t="shared" ca="1" si="10"/>
        <v>5888.57</v>
      </c>
      <c r="BO60" s="28">
        <f t="shared" ca="1" si="10"/>
        <v>64932.487499999996</v>
      </c>
      <c r="BP60" s="28">
        <f t="shared" ca="1" si="10"/>
        <v>15567.432499999999</v>
      </c>
      <c r="BQ60" s="28">
        <f t="shared" ca="1" si="10"/>
        <v>8500.8799999999992</v>
      </c>
      <c r="BR60" s="28">
        <f t="shared" ca="1" si="10"/>
        <v>15998.377499999999</v>
      </c>
      <c r="BS60" s="28">
        <f t="shared" ca="1" si="10"/>
        <v>3791.0375000000004</v>
      </c>
      <c r="BT60" s="28">
        <f t="shared" ca="1" si="10"/>
        <v>2766.5550000000003</v>
      </c>
      <c r="BU60" s="28">
        <f t="shared" ca="1" si="10"/>
        <v>31537.147499999999</v>
      </c>
      <c r="BV60" s="28">
        <f t="shared" ca="1" si="10"/>
        <v>3696.9324999999999</v>
      </c>
      <c r="BW60" s="28">
        <f t="shared" ca="1" si="10"/>
        <v>6011.8374999999996</v>
      </c>
      <c r="BX60" s="28">
        <f t="shared" ca="1" si="10"/>
        <v>20676.674999999999</v>
      </c>
      <c r="BY60" s="29"/>
      <c r="BZ60" s="29"/>
      <c r="CA60" s="29"/>
      <c r="CB60" s="29"/>
      <c r="CC60" s="28">
        <f t="shared" ca="1" si="11"/>
        <v>23400.475000000002</v>
      </c>
      <c r="CD60" s="28">
        <f t="shared" ca="1" si="11"/>
        <v>6741.7975000000006</v>
      </c>
      <c r="CE60" s="28">
        <f t="shared" ca="1" si="11"/>
        <v>2579.7849999999999</v>
      </c>
      <c r="CF60" s="28">
        <f t="shared" ca="1" si="11"/>
        <v>1487.5125</v>
      </c>
      <c r="CG60" s="28">
        <f t="shared" ca="1" si="11"/>
        <v>5005.8274999999994</v>
      </c>
    </row>
    <row r="61" spans="1:85" x14ac:dyDescent="0.3">
      <c r="A61" s="25">
        <v>2006</v>
      </c>
      <c r="B61" s="28">
        <f t="shared" ca="1" si="2"/>
        <v>1484228.22</v>
      </c>
      <c r="C61" s="29"/>
      <c r="D61" s="28">
        <f t="shared" ca="1" si="8"/>
        <v>27730.51</v>
      </c>
      <c r="E61" s="28">
        <f t="shared" ca="1" si="8"/>
        <v>104320.24749999998</v>
      </c>
      <c r="F61" s="28">
        <f t="shared" ca="1" si="8"/>
        <v>254258.78499999997</v>
      </c>
      <c r="G61" s="28">
        <f t="shared" ca="1" si="8"/>
        <v>62308.364999999998</v>
      </c>
      <c r="H61" s="28">
        <f t="shared" ca="1" si="8"/>
        <v>94709.08249999999</v>
      </c>
      <c r="I61" s="28">
        <f t="shared" ca="1" si="8"/>
        <v>58490.710000000006</v>
      </c>
      <c r="J61" s="28">
        <f t="shared" ca="1" si="8"/>
        <v>189989.3425</v>
      </c>
      <c r="K61" s="28">
        <f t="shared" ca="1" si="8"/>
        <v>154674.60750000001</v>
      </c>
      <c r="L61" s="28">
        <f t="shared" ca="1" si="8"/>
        <v>74562.720000000001</v>
      </c>
      <c r="M61" s="28">
        <f t="shared" ca="1" si="8"/>
        <v>126996.485</v>
      </c>
      <c r="N61" s="28">
        <f t="shared" ca="1" si="8"/>
        <v>105507.8</v>
      </c>
      <c r="O61" s="28">
        <f t="shared" ca="1" si="8"/>
        <v>65878.942500000005</v>
      </c>
      <c r="P61" s="28">
        <f t="shared" ca="1" si="8"/>
        <v>48433.082500000004</v>
      </c>
      <c r="Q61" s="28">
        <f t="shared" ca="1" si="8"/>
        <v>63707.665000000001</v>
      </c>
      <c r="R61" s="29"/>
      <c r="S61" s="29"/>
      <c r="T61" s="29"/>
      <c r="U61" s="28">
        <f t="shared" ca="1" si="12"/>
        <v>30184.4925</v>
      </c>
      <c r="V61" s="28">
        <f t="shared" ca="1" si="12"/>
        <v>9525.7425000000003</v>
      </c>
      <c r="W61" s="26">
        <f t="shared" si="3"/>
        <v>224</v>
      </c>
      <c r="X61" s="28">
        <f t="shared" ca="1" si="13"/>
        <v>26419.272499999999</v>
      </c>
      <c r="Y61" s="28">
        <f t="shared" ca="1" si="13"/>
        <v>642.24750000000006</v>
      </c>
      <c r="Z61" s="28">
        <f t="shared" ca="1" si="13"/>
        <v>668.98500000000001</v>
      </c>
      <c r="AA61" s="28">
        <f t="shared" ca="1" si="13"/>
        <v>104320.24749999998</v>
      </c>
      <c r="AB61" s="28">
        <f t="shared" ca="1" si="13"/>
        <v>34447.660000000003</v>
      </c>
      <c r="AC61" s="28">
        <f t="shared" ca="1" si="13"/>
        <v>6506.41</v>
      </c>
      <c r="AD61" s="28">
        <f t="shared" ca="1" si="13"/>
        <v>3335.78</v>
      </c>
      <c r="AE61" s="28">
        <f t="shared" ca="1" si="13"/>
        <v>6426.59</v>
      </c>
      <c r="AF61" s="28">
        <f t="shared" ca="1" si="13"/>
        <v>8469.3775000000005</v>
      </c>
      <c r="AG61" s="28">
        <f t="shared" ca="1" si="13"/>
        <v>5160.6900000000005</v>
      </c>
      <c r="AH61" s="28">
        <f t="shared" ca="1" si="13"/>
        <v>34942.297500000001</v>
      </c>
      <c r="AI61" s="28">
        <f t="shared" ca="1" si="13"/>
        <v>14496.7</v>
      </c>
      <c r="AJ61" s="28">
        <f t="shared" ca="1" si="13"/>
        <v>11173.477500000001</v>
      </c>
      <c r="AK61" s="28">
        <f t="shared" ca="1" si="13"/>
        <v>8699.8250000000007</v>
      </c>
      <c r="AL61" s="28">
        <f t="shared" ca="1" si="13"/>
        <v>17225.102500000001</v>
      </c>
      <c r="AM61" s="28">
        <f t="shared" ca="1" si="13"/>
        <v>14120.96</v>
      </c>
      <c r="AN61" s="28">
        <f t="shared" ca="1" si="13"/>
        <v>14771.0975</v>
      </c>
      <c r="AO61" s="28">
        <f t="shared" ref="X61:BE68" ca="1" si="14">AVERAGE(OFFSET(AO$76,$W61,0,4,1))</f>
        <v>6148.04</v>
      </c>
      <c r="AP61" s="28">
        <f t="shared" ca="1" si="14"/>
        <v>14080.362499999999</v>
      </c>
      <c r="AQ61" s="28">
        <f t="shared" ca="1" si="14"/>
        <v>29041.42</v>
      </c>
      <c r="AR61" s="28">
        <f t="shared" ca="1" si="14"/>
        <v>13848</v>
      </c>
      <c r="AS61" s="28">
        <f t="shared" ca="1" si="14"/>
        <v>5282.63</v>
      </c>
      <c r="AT61" s="28">
        <f t="shared" ca="1" si="14"/>
        <v>6082.3724999999995</v>
      </c>
      <c r="AU61" s="28">
        <f t="shared" ca="1" si="14"/>
        <v>62308.364999999998</v>
      </c>
      <c r="AV61" s="28">
        <f t="shared" ca="1" si="14"/>
        <v>51099.6875</v>
      </c>
      <c r="AW61" s="28">
        <f t="shared" ca="1" si="14"/>
        <v>43609.395000000004</v>
      </c>
      <c r="AX61" s="28">
        <f t="shared" ca="1" si="14"/>
        <v>58490.710000000006</v>
      </c>
      <c r="AY61" s="28">
        <f t="shared" ca="1" si="14"/>
        <v>14253.237499999999</v>
      </c>
      <c r="AZ61" s="28">
        <f t="shared" ca="1" si="14"/>
        <v>46449.877499999995</v>
      </c>
      <c r="BA61" s="28">
        <f t="shared" ca="1" si="14"/>
        <v>129286.22749999999</v>
      </c>
      <c r="BB61" s="28">
        <f t="shared" ca="1" si="14"/>
        <v>73360.267500000016</v>
      </c>
      <c r="BC61" s="28">
        <f t="shared" ca="1" si="14"/>
        <v>3052.77</v>
      </c>
      <c r="BD61" s="28">
        <f t="shared" ca="1" si="14"/>
        <v>22941.01</v>
      </c>
      <c r="BE61" s="28">
        <f t="shared" ca="1" si="14"/>
        <v>52118.412500000006</v>
      </c>
      <c r="BF61" s="29"/>
      <c r="BG61" s="28">
        <f t="shared" ca="1" si="10"/>
        <v>74562.720000000001</v>
      </c>
      <c r="BH61" s="28">
        <f t="shared" ca="1" si="10"/>
        <v>17445.875</v>
      </c>
      <c r="BI61" s="28">
        <f t="shared" ca="1" si="10"/>
        <v>38167.472500000003</v>
      </c>
      <c r="BJ61" s="28">
        <f t="shared" ca="1" si="10"/>
        <v>53075.72</v>
      </c>
      <c r="BK61" s="28">
        <f t="shared" ca="1" si="10"/>
        <v>18307.4175</v>
      </c>
      <c r="BL61" s="28">
        <f t="shared" ca="1" si="10"/>
        <v>43957.387499999997</v>
      </c>
      <c r="BM61" s="28">
        <f t="shared" ca="1" si="10"/>
        <v>54852.152499999997</v>
      </c>
      <c r="BN61" s="28">
        <f t="shared" ca="1" si="10"/>
        <v>6698.26</v>
      </c>
      <c r="BO61" s="28">
        <f t="shared" ca="1" si="10"/>
        <v>65878.942500000005</v>
      </c>
      <c r="BP61" s="28">
        <f t="shared" ca="1" si="10"/>
        <v>16628.53</v>
      </c>
      <c r="BQ61" s="28">
        <f t="shared" ca="1" si="10"/>
        <v>8726.6625000000004</v>
      </c>
      <c r="BR61" s="28">
        <f t="shared" ca="1" si="10"/>
        <v>16266.674999999999</v>
      </c>
      <c r="BS61" s="28">
        <f t="shared" ca="1" si="10"/>
        <v>3938.1450000000004</v>
      </c>
      <c r="BT61" s="28">
        <f t="shared" ca="1" si="10"/>
        <v>2873.0699999999997</v>
      </c>
      <c r="BU61" s="28">
        <f t="shared" ca="1" si="10"/>
        <v>33140.922500000001</v>
      </c>
      <c r="BV61" s="28">
        <f t="shared" ca="1" si="10"/>
        <v>3635.6299999999997</v>
      </c>
      <c r="BW61" s="28">
        <f t="shared" ca="1" si="10"/>
        <v>6005.4225000000006</v>
      </c>
      <c r="BX61" s="28">
        <f t="shared" ca="1" si="10"/>
        <v>20925.692500000001</v>
      </c>
      <c r="BY61" s="29"/>
      <c r="BZ61" s="29"/>
      <c r="CA61" s="29"/>
      <c r="CB61" s="29"/>
      <c r="CC61" s="28">
        <f t="shared" ca="1" si="11"/>
        <v>23054.879999999997</v>
      </c>
      <c r="CD61" s="28">
        <f t="shared" ca="1" si="11"/>
        <v>7129.6125000000002</v>
      </c>
      <c r="CE61" s="28">
        <f t="shared" ca="1" si="11"/>
        <v>2618.9425000000001</v>
      </c>
      <c r="CF61" s="28">
        <f t="shared" ca="1" si="11"/>
        <v>1603.3975</v>
      </c>
      <c r="CG61" s="28">
        <f t="shared" ca="1" si="11"/>
        <v>5303.4025000000001</v>
      </c>
    </row>
    <row r="62" spans="1:85" x14ac:dyDescent="0.3">
      <c r="A62" s="25">
        <v>2007</v>
      </c>
      <c r="B62" s="28">
        <f t="shared" ca="1" si="2"/>
        <v>1517749.1525000001</v>
      </c>
      <c r="C62" s="29"/>
      <c r="D62" s="28">
        <f t="shared" ca="1" si="8"/>
        <v>28429.88</v>
      </c>
      <c r="E62" s="28">
        <f t="shared" ca="1" si="8"/>
        <v>103543.92749999999</v>
      </c>
      <c r="F62" s="28">
        <f t="shared" ca="1" si="8"/>
        <v>253581.42749999999</v>
      </c>
      <c r="G62" s="28">
        <f t="shared" ca="1" si="8"/>
        <v>66157.487500000003</v>
      </c>
      <c r="H62" s="28">
        <f t="shared" ca="1" si="8"/>
        <v>97583.842499999999</v>
      </c>
      <c r="I62" s="28">
        <f t="shared" ca="1" si="8"/>
        <v>60240.81</v>
      </c>
      <c r="J62" s="28">
        <f t="shared" ca="1" si="8"/>
        <v>196439.15500000003</v>
      </c>
      <c r="K62" s="28">
        <f t="shared" ca="1" si="8"/>
        <v>157868.9</v>
      </c>
      <c r="L62" s="28">
        <f t="shared" ca="1" si="8"/>
        <v>76071.272500000006</v>
      </c>
      <c r="M62" s="28">
        <f t="shared" ca="1" si="8"/>
        <v>130641.8425</v>
      </c>
      <c r="N62" s="28">
        <f t="shared" ca="1" si="8"/>
        <v>106857.74500000001</v>
      </c>
      <c r="O62" s="28">
        <f t="shared" ca="1" si="8"/>
        <v>67673.255000000005</v>
      </c>
      <c r="P62" s="28">
        <f t="shared" ca="1" si="8"/>
        <v>52178.705000000002</v>
      </c>
      <c r="Q62" s="28">
        <f t="shared" ca="1" si="8"/>
        <v>65904.852500000008</v>
      </c>
      <c r="R62" s="29"/>
      <c r="S62" s="29"/>
      <c r="T62" s="29"/>
      <c r="U62" s="28">
        <f t="shared" ca="1" si="12"/>
        <v>30616.33</v>
      </c>
      <c r="V62" s="28">
        <f t="shared" ca="1" si="12"/>
        <v>9988.93</v>
      </c>
      <c r="W62" s="26">
        <f t="shared" si="3"/>
        <v>228</v>
      </c>
      <c r="X62" s="28">
        <f t="shared" ca="1" si="14"/>
        <v>27079.112500000003</v>
      </c>
      <c r="Y62" s="28">
        <f t="shared" ca="1" si="14"/>
        <v>636.2650000000001</v>
      </c>
      <c r="Z62" s="28">
        <f t="shared" ca="1" si="14"/>
        <v>714.50750000000005</v>
      </c>
      <c r="AA62" s="28">
        <f t="shared" ca="1" si="14"/>
        <v>103543.92749999999</v>
      </c>
      <c r="AB62" s="28">
        <f t="shared" ca="1" si="14"/>
        <v>34705.58</v>
      </c>
      <c r="AC62" s="28">
        <f t="shared" ca="1" si="14"/>
        <v>6204.9650000000001</v>
      </c>
      <c r="AD62" s="28">
        <f t="shared" ca="1" si="14"/>
        <v>3412.8775000000001</v>
      </c>
      <c r="AE62" s="28">
        <f t="shared" ca="1" si="14"/>
        <v>6349.2800000000007</v>
      </c>
      <c r="AF62" s="28">
        <f t="shared" ca="1" si="14"/>
        <v>8620.8449999999993</v>
      </c>
      <c r="AG62" s="28">
        <f t="shared" ca="1" si="14"/>
        <v>5141.7299999999996</v>
      </c>
      <c r="AH62" s="28">
        <f t="shared" ca="1" si="14"/>
        <v>34312.662499999999</v>
      </c>
      <c r="AI62" s="28">
        <f t="shared" ca="1" si="14"/>
        <v>15056.1525</v>
      </c>
      <c r="AJ62" s="28">
        <f t="shared" ca="1" si="14"/>
        <v>11034.35</v>
      </c>
      <c r="AK62" s="28">
        <f t="shared" ca="1" si="14"/>
        <v>9026.48</v>
      </c>
      <c r="AL62" s="28">
        <f t="shared" ca="1" si="14"/>
        <v>16307.592500000001</v>
      </c>
      <c r="AM62" s="28">
        <f t="shared" ca="1" si="14"/>
        <v>14452.41</v>
      </c>
      <c r="AN62" s="28">
        <f t="shared" ca="1" si="14"/>
        <v>14503.5725</v>
      </c>
      <c r="AO62" s="28">
        <f t="shared" ca="1" si="14"/>
        <v>6043.0950000000003</v>
      </c>
      <c r="AP62" s="28">
        <f t="shared" ca="1" si="14"/>
        <v>13965.045</v>
      </c>
      <c r="AQ62" s="28">
        <f t="shared" ca="1" si="14"/>
        <v>28712.097500000003</v>
      </c>
      <c r="AR62" s="28">
        <f t="shared" ca="1" si="14"/>
        <v>14323.33</v>
      </c>
      <c r="AS62" s="28">
        <f t="shared" ca="1" si="14"/>
        <v>5345.3850000000002</v>
      </c>
      <c r="AT62" s="28">
        <f t="shared" ca="1" si="14"/>
        <v>6063.9850000000006</v>
      </c>
      <c r="AU62" s="28">
        <f t="shared" ca="1" si="14"/>
        <v>66157.487500000003</v>
      </c>
      <c r="AV62" s="28">
        <f t="shared" ca="1" si="14"/>
        <v>52454.102499999994</v>
      </c>
      <c r="AW62" s="28">
        <f t="shared" ca="1" si="14"/>
        <v>45129.737499999996</v>
      </c>
      <c r="AX62" s="28">
        <f t="shared" ca="1" si="14"/>
        <v>60240.81</v>
      </c>
      <c r="AY62" s="28">
        <f t="shared" ca="1" si="14"/>
        <v>14852.605</v>
      </c>
      <c r="AZ62" s="28">
        <f t="shared" ca="1" si="14"/>
        <v>47511.207500000004</v>
      </c>
      <c r="BA62" s="28">
        <f t="shared" ca="1" si="14"/>
        <v>134075.34749999997</v>
      </c>
      <c r="BB62" s="28">
        <f t="shared" ca="1" si="14"/>
        <v>74217.55</v>
      </c>
      <c r="BC62" s="28">
        <f t="shared" ca="1" si="14"/>
        <v>2938.28</v>
      </c>
      <c r="BD62" s="28">
        <f t="shared" ca="1" si="14"/>
        <v>23841.537499999999</v>
      </c>
      <c r="BE62" s="28">
        <f t="shared" ca="1" si="14"/>
        <v>53423.517500000002</v>
      </c>
      <c r="BF62" s="29"/>
      <c r="BG62" s="28">
        <f t="shared" ca="1" si="10"/>
        <v>76071.272500000006</v>
      </c>
      <c r="BH62" s="28">
        <f t="shared" ca="1" si="10"/>
        <v>17378.75</v>
      </c>
      <c r="BI62" s="28">
        <f t="shared" ca="1" si="10"/>
        <v>39118.294999999998</v>
      </c>
      <c r="BJ62" s="28">
        <f t="shared" ca="1" si="10"/>
        <v>54706.352500000001</v>
      </c>
      <c r="BK62" s="28">
        <f t="shared" ca="1" si="10"/>
        <v>19438.445</v>
      </c>
      <c r="BL62" s="28">
        <f t="shared" ca="1" si="10"/>
        <v>44969.25</v>
      </c>
      <c r="BM62" s="28">
        <f t="shared" ca="1" si="10"/>
        <v>54130.192500000005</v>
      </c>
      <c r="BN62" s="28">
        <f t="shared" ca="1" si="10"/>
        <v>7758.3025000000007</v>
      </c>
      <c r="BO62" s="28">
        <f t="shared" ca="1" si="10"/>
        <v>67673.255000000005</v>
      </c>
      <c r="BP62" s="28">
        <f t="shared" ca="1" si="10"/>
        <v>18367.087500000001</v>
      </c>
      <c r="BQ62" s="28">
        <f t="shared" ca="1" si="10"/>
        <v>9323.4225000000006</v>
      </c>
      <c r="BR62" s="28">
        <f t="shared" ca="1" si="10"/>
        <v>17147.802499999998</v>
      </c>
      <c r="BS62" s="28">
        <f t="shared" ca="1" si="10"/>
        <v>4235.7175000000007</v>
      </c>
      <c r="BT62" s="28">
        <f t="shared" ca="1" si="10"/>
        <v>3104.6750000000002</v>
      </c>
      <c r="BU62" s="28">
        <f t="shared" ca="1" si="10"/>
        <v>34663.910000000003</v>
      </c>
      <c r="BV62" s="28">
        <f t="shared" ca="1" si="10"/>
        <v>3645.9650000000001</v>
      </c>
      <c r="BW62" s="28">
        <f t="shared" ca="1" si="10"/>
        <v>5970.0249999999996</v>
      </c>
      <c r="BX62" s="28">
        <f t="shared" ca="1" si="10"/>
        <v>21624.955000000002</v>
      </c>
      <c r="BY62" s="29"/>
      <c r="BZ62" s="29"/>
      <c r="CA62" s="29"/>
      <c r="CB62" s="29"/>
      <c r="CC62" s="28">
        <f t="shared" ca="1" si="11"/>
        <v>22944.157499999998</v>
      </c>
      <c r="CD62" s="28">
        <f t="shared" ca="1" si="11"/>
        <v>7672.17</v>
      </c>
      <c r="CE62" s="28">
        <f t="shared" ca="1" si="11"/>
        <v>2654.28</v>
      </c>
      <c r="CF62" s="28">
        <f t="shared" ca="1" si="11"/>
        <v>1639.6824999999999</v>
      </c>
      <c r="CG62" s="28">
        <f t="shared" ca="1" si="11"/>
        <v>5694.9650000000001</v>
      </c>
    </row>
    <row r="63" spans="1:85" x14ac:dyDescent="0.3">
      <c r="A63" s="25">
        <v>2008</v>
      </c>
      <c r="B63" s="28">
        <f t="shared" ca="1" si="2"/>
        <v>1551493.7675000001</v>
      </c>
      <c r="C63" s="29"/>
      <c r="D63" s="28">
        <f t="shared" ca="1" si="8"/>
        <v>29315.75</v>
      </c>
      <c r="E63" s="28">
        <f t="shared" ca="1" si="8"/>
        <v>102353.78499999999</v>
      </c>
      <c r="F63" s="28">
        <f t="shared" ca="1" si="8"/>
        <v>253047.58249999999</v>
      </c>
      <c r="G63" s="28">
        <f t="shared" ca="1" si="8"/>
        <v>71452.492500000008</v>
      </c>
      <c r="H63" s="28">
        <f t="shared" ca="1" si="8"/>
        <v>100719.97</v>
      </c>
      <c r="I63" s="28">
        <f t="shared" ca="1" si="8"/>
        <v>61891.95</v>
      </c>
      <c r="J63" s="28">
        <f t="shared" ca="1" si="8"/>
        <v>202616.4</v>
      </c>
      <c r="K63" s="28">
        <f t="shared" ca="1" si="8"/>
        <v>161408.4975</v>
      </c>
      <c r="L63" s="28">
        <f t="shared" ca="1" si="8"/>
        <v>77909.824999999997</v>
      </c>
      <c r="M63" s="28">
        <f t="shared" ca="1" si="8"/>
        <v>132927.35</v>
      </c>
      <c r="N63" s="28">
        <f t="shared" ca="1" si="8"/>
        <v>108568.69499999999</v>
      </c>
      <c r="O63" s="28">
        <f t="shared" ca="1" si="8"/>
        <v>69602.085000000006</v>
      </c>
      <c r="P63" s="28">
        <f t="shared" ca="1" si="8"/>
        <v>56908.395000000004</v>
      </c>
      <c r="Q63" s="28">
        <f t="shared" ca="1" si="8"/>
        <v>66408.904999999999</v>
      </c>
      <c r="R63" s="29"/>
      <c r="S63" s="29"/>
      <c r="T63" s="29"/>
      <c r="U63" s="28">
        <f t="shared" ca="1" si="12"/>
        <v>31179.78</v>
      </c>
      <c r="V63" s="28">
        <f t="shared" ca="1" si="12"/>
        <v>10080.172500000001</v>
      </c>
      <c r="W63" s="26">
        <f t="shared" si="3"/>
        <v>232</v>
      </c>
      <c r="X63" s="28">
        <f t="shared" ca="1" si="14"/>
        <v>27921.297500000001</v>
      </c>
      <c r="Y63" s="28">
        <f t="shared" ca="1" si="14"/>
        <v>653.13499999999999</v>
      </c>
      <c r="Z63" s="28">
        <f t="shared" ca="1" si="14"/>
        <v>741.3175</v>
      </c>
      <c r="AA63" s="28">
        <f t="shared" ca="1" si="14"/>
        <v>102353.78499999999</v>
      </c>
      <c r="AB63" s="28">
        <f t="shared" ca="1" si="14"/>
        <v>35005.892500000002</v>
      </c>
      <c r="AC63" s="28">
        <f t="shared" ca="1" si="14"/>
        <v>5954.1875</v>
      </c>
      <c r="AD63" s="28">
        <f t="shared" ca="1" si="14"/>
        <v>3423.0625</v>
      </c>
      <c r="AE63" s="28">
        <f t="shared" ca="1" si="14"/>
        <v>6255.4925000000003</v>
      </c>
      <c r="AF63" s="28">
        <f t="shared" ca="1" si="14"/>
        <v>8609.9150000000009</v>
      </c>
      <c r="AG63" s="28">
        <f t="shared" ca="1" si="14"/>
        <v>5174.0275000000001</v>
      </c>
      <c r="AH63" s="28">
        <f t="shared" ca="1" si="14"/>
        <v>33717.514999999999</v>
      </c>
      <c r="AI63" s="28">
        <f t="shared" ca="1" si="14"/>
        <v>15130.965</v>
      </c>
      <c r="AJ63" s="28">
        <f t="shared" ca="1" si="14"/>
        <v>10908.6325</v>
      </c>
      <c r="AK63" s="28">
        <f t="shared" ca="1" si="14"/>
        <v>9364.6650000000009</v>
      </c>
      <c r="AL63" s="28">
        <f t="shared" ca="1" si="14"/>
        <v>15793.279999999999</v>
      </c>
      <c r="AM63" s="28">
        <f t="shared" ca="1" si="14"/>
        <v>14779.307499999999</v>
      </c>
      <c r="AN63" s="28">
        <f t="shared" ca="1" si="14"/>
        <v>14208.5</v>
      </c>
      <c r="AO63" s="28">
        <f t="shared" ca="1" si="14"/>
        <v>5981.7674999999999</v>
      </c>
      <c r="AP63" s="28">
        <f t="shared" ca="1" si="14"/>
        <v>13883.112499999999</v>
      </c>
      <c r="AQ63" s="28">
        <f t="shared" ca="1" si="14"/>
        <v>28605.735000000001</v>
      </c>
      <c r="AR63" s="28">
        <f t="shared" ca="1" si="14"/>
        <v>14815.54</v>
      </c>
      <c r="AS63" s="28">
        <f t="shared" ca="1" si="14"/>
        <v>5361.6875</v>
      </c>
      <c r="AT63" s="28">
        <f t="shared" ca="1" si="14"/>
        <v>6074.2975000000006</v>
      </c>
      <c r="AU63" s="28">
        <f t="shared" ca="1" si="14"/>
        <v>71452.492500000008</v>
      </c>
      <c r="AV63" s="28">
        <f t="shared" ca="1" si="14"/>
        <v>53924.895000000004</v>
      </c>
      <c r="AW63" s="28">
        <f t="shared" ca="1" si="14"/>
        <v>46795.074999999997</v>
      </c>
      <c r="AX63" s="28">
        <f t="shared" ca="1" si="14"/>
        <v>61891.95</v>
      </c>
      <c r="AY63" s="28">
        <f t="shared" ca="1" si="14"/>
        <v>15302.242499999998</v>
      </c>
      <c r="AZ63" s="28">
        <f t="shared" ca="1" si="14"/>
        <v>48236.800000000003</v>
      </c>
      <c r="BA63" s="28">
        <f t="shared" ca="1" si="14"/>
        <v>139077.35750000001</v>
      </c>
      <c r="BB63" s="28">
        <f t="shared" ca="1" si="14"/>
        <v>74849.0625</v>
      </c>
      <c r="BC63" s="28">
        <f t="shared" ca="1" si="14"/>
        <v>3057.16</v>
      </c>
      <c r="BD63" s="28">
        <f t="shared" ca="1" si="14"/>
        <v>25041.772500000003</v>
      </c>
      <c r="BE63" s="28">
        <f t="shared" ca="1" si="14"/>
        <v>54727.689999999995</v>
      </c>
      <c r="BF63" s="29"/>
      <c r="BG63" s="28">
        <f t="shared" ca="1" si="10"/>
        <v>77909.824999999997</v>
      </c>
      <c r="BH63" s="28">
        <f t="shared" ca="1" si="10"/>
        <v>17193.47</v>
      </c>
      <c r="BI63" s="28">
        <f t="shared" ca="1" si="10"/>
        <v>39946.442499999997</v>
      </c>
      <c r="BJ63" s="28">
        <f t="shared" ca="1" si="10"/>
        <v>55403.637500000004</v>
      </c>
      <c r="BK63" s="28">
        <f t="shared" ca="1" si="10"/>
        <v>20383.805</v>
      </c>
      <c r="BL63" s="28">
        <f t="shared" ca="1" si="10"/>
        <v>46336.290000000008</v>
      </c>
      <c r="BM63" s="28">
        <f t="shared" ca="1" si="10"/>
        <v>53624.354999999996</v>
      </c>
      <c r="BN63" s="28">
        <f t="shared" ca="1" si="10"/>
        <v>8608.0499999999993</v>
      </c>
      <c r="BO63" s="28">
        <f t="shared" ca="1" si="10"/>
        <v>69602.085000000006</v>
      </c>
      <c r="BP63" s="28">
        <f t="shared" ca="1" si="10"/>
        <v>20442.947500000002</v>
      </c>
      <c r="BQ63" s="28">
        <f t="shared" ca="1" si="10"/>
        <v>10004.869999999999</v>
      </c>
      <c r="BR63" s="28">
        <f t="shared" ca="1" si="10"/>
        <v>18559.98</v>
      </c>
      <c r="BS63" s="28">
        <f t="shared" ca="1" si="10"/>
        <v>4571.49</v>
      </c>
      <c r="BT63" s="28">
        <f t="shared" ca="1" si="10"/>
        <v>3329.105</v>
      </c>
      <c r="BU63" s="28">
        <f t="shared" ca="1" si="10"/>
        <v>34432.037499999999</v>
      </c>
      <c r="BV63" s="28">
        <f t="shared" ca="1" si="10"/>
        <v>3650.5875000000005</v>
      </c>
      <c r="BW63" s="28">
        <f t="shared" ca="1" si="10"/>
        <v>5957.5149999999994</v>
      </c>
      <c r="BX63" s="28">
        <f t="shared" ca="1" si="10"/>
        <v>22368.760000000002</v>
      </c>
      <c r="BY63" s="29"/>
      <c r="BZ63" s="29"/>
      <c r="CA63" s="29"/>
      <c r="CB63" s="29"/>
      <c r="CC63" s="28">
        <f t="shared" ca="1" si="11"/>
        <v>22892.6175</v>
      </c>
      <c r="CD63" s="28">
        <f t="shared" ca="1" si="11"/>
        <v>8287.1649999999991</v>
      </c>
      <c r="CE63" s="28">
        <f t="shared" ca="1" si="11"/>
        <v>2668.54</v>
      </c>
      <c r="CF63" s="28">
        <f t="shared" ca="1" si="11"/>
        <v>1583.49</v>
      </c>
      <c r="CG63" s="28">
        <f t="shared" ca="1" si="11"/>
        <v>5828.1425000000008</v>
      </c>
    </row>
    <row r="64" spans="1:85" x14ac:dyDescent="0.3">
      <c r="A64" s="25">
        <v>2009</v>
      </c>
      <c r="B64" s="28">
        <f t="shared" ca="1" si="2"/>
        <v>1561996.8449999997</v>
      </c>
      <c r="C64" s="29"/>
      <c r="D64" s="28">
        <f t="shared" ca="1" si="8"/>
        <v>30251.9025</v>
      </c>
      <c r="E64" s="28">
        <f t="shared" ca="1" si="8"/>
        <v>101190.64</v>
      </c>
      <c r="F64" s="28">
        <f t="shared" ca="1" si="8"/>
        <v>248431.33499999999</v>
      </c>
      <c r="G64" s="28">
        <f t="shared" ca="1" si="8"/>
        <v>75459.537499999991</v>
      </c>
      <c r="H64" s="28">
        <f t="shared" ca="1" si="8"/>
        <v>104337.8125</v>
      </c>
      <c r="I64" s="28">
        <f t="shared" ca="1" si="8"/>
        <v>62008.357499999998</v>
      </c>
      <c r="J64" s="28">
        <f t="shared" ca="1" si="8"/>
        <v>205752.185</v>
      </c>
      <c r="K64" s="28">
        <f t="shared" ca="1" si="8"/>
        <v>164168.33749999999</v>
      </c>
      <c r="L64" s="28">
        <f t="shared" ca="1" si="8"/>
        <v>78782.767500000002</v>
      </c>
      <c r="M64" s="28">
        <f t="shared" ca="1" si="8"/>
        <v>132306.4975</v>
      </c>
      <c r="N64" s="28">
        <f t="shared" ca="1" si="8"/>
        <v>108539.2675</v>
      </c>
      <c r="O64" s="28">
        <f t="shared" ca="1" si="8"/>
        <v>70593.322499999995</v>
      </c>
      <c r="P64" s="28">
        <f t="shared" ca="1" si="8"/>
        <v>58938.762499999997</v>
      </c>
      <c r="Q64" s="28">
        <f t="shared" ca="1" si="8"/>
        <v>63966.237500000003</v>
      </c>
      <c r="R64" s="29"/>
      <c r="S64" s="29"/>
      <c r="T64" s="29"/>
      <c r="U64" s="28">
        <f t="shared" ca="1" si="12"/>
        <v>31260.142499999998</v>
      </c>
      <c r="V64" s="28">
        <f t="shared" ca="1" si="12"/>
        <v>9997.98</v>
      </c>
      <c r="W64" s="26">
        <f t="shared" si="3"/>
        <v>236</v>
      </c>
      <c r="X64" s="28">
        <f t="shared" ca="1" si="14"/>
        <v>28819.302500000002</v>
      </c>
      <c r="Y64" s="28">
        <f t="shared" ca="1" si="14"/>
        <v>700.4375</v>
      </c>
      <c r="Z64" s="28">
        <f t="shared" ca="1" si="14"/>
        <v>732.16499999999996</v>
      </c>
      <c r="AA64" s="28">
        <f t="shared" ca="1" si="14"/>
        <v>101190.64</v>
      </c>
      <c r="AB64" s="28">
        <f t="shared" ca="1" si="14"/>
        <v>34780.595000000001</v>
      </c>
      <c r="AC64" s="28">
        <f t="shared" ca="1" si="14"/>
        <v>5660.8775000000005</v>
      </c>
      <c r="AD64" s="28">
        <f t="shared" ca="1" si="14"/>
        <v>3344.1450000000004</v>
      </c>
      <c r="AE64" s="28">
        <f t="shared" ca="1" si="14"/>
        <v>6089.9875000000002</v>
      </c>
      <c r="AF64" s="28">
        <f t="shared" ca="1" si="14"/>
        <v>8427.692500000001</v>
      </c>
      <c r="AG64" s="28">
        <f t="shared" ca="1" si="14"/>
        <v>5118.5750000000007</v>
      </c>
      <c r="AH64" s="28">
        <f t="shared" ca="1" si="14"/>
        <v>32832.21</v>
      </c>
      <c r="AI64" s="28">
        <f t="shared" ca="1" si="14"/>
        <v>14536.697500000002</v>
      </c>
      <c r="AJ64" s="28">
        <f t="shared" ca="1" si="14"/>
        <v>10566.697499999998</v>
      </c>
      <c r="AK64" s="28">
        <f t="shared" ca="1" si="14"/>
        <v>9334.432499999999</v>
      </c>
      <c r="AL64" s="28">
        <f t="shared" ca="1" si="14"/>
        <v>15194.9175</v>
      </c>
      <c r="AM64" s="28">
        <f t="shared" ca="1" si="14"/>
        <v>14716.5725</v>
      </c>
      <c r="AN64" s="28">
        <f t="shared" ca="1" si="14"/>
        <v>13824.897500000001</v>
      </c>
      <c r="AO64" s="28">
        <f t="shared" ca="1" si="14"/>
        <v>5802.7349999999997</v>
      </c>
      <c r="AP64" s="28">
        <f t="shared" ca="1" si="14"/>
        <v>13637.170000000002</v>
      </c>
      <c r="AQ64" s="28">
        <f t="shared" ca="1" si="14"/>
        <v>28239.53</v>
      </c>
      <c r="AR64" s="28">
        <f t="shared" ca="1" si="14"/>
        <v>15000.640000000001</v>
      </c>
      <c r="AS64" s="28">
        <f t="shared" ca="1" si="14"/>
        <v>5237.6725000000006</v>
      </c>
      <c r="AT64" s="28">
        <f t="shared" ca="1" si="14"/>
        <v>6085.2975000000006</v>
      </c>
      <c r="AU64" s="28">
        <f t="shared" ca="1" si="14"/>
        <v>75459.537499999991</v>
      </c>
      <c r="AV64" s="28">
        <f t="shared" ca="1" si="14"/>
        <v>56127.345000000008</v>
      </c>
      <c r="AW64" s="28">
        <f t="shared" ca="1" si="14"/>
        <v>48210.472500000003</v>
      </c>
      <c r="AX64" s="28">
        <f t="shared" ca="1" si="14"/>
        <v>62008.357499999998</v>
      </c>
      <c r="AY64" s="28">
        <f t="shared" ca="1" si="14"/>
        <v>15556.112499999999</v>
      </c>
      <c r="AZ64" s="28">
        <f t="shared" ca="1" si="14"/>
        <v>48451.277500000004</v>
      </c>
      <c r="BA64" s="28">
        <f t="shared" ca="1" si="14"/>
        <v>141744.79250000001</v>
      </c>
      <c r="BB64" s="28">
        <f t="shared" ca="1" si="14"/>
        <v>74688.052499999991</v>
      </c>
      <c r="BC64" s="28">
        <f t="shared" ca="1" si="14"/>
        <v>2847.7125000000001</v>
      </c>
      <c r="BD64" s="28">
        <f t="shared" ca="1" si="14"/>
        <v>27032.305</v>
      </c>
      <c r="BE64" s="28">
        <f t="shared" ca="1" si="14"/>
        <v>55707.442500000005</v>
      </c>
      <c r="BF64" s="29"/>
      <c r="BG64" s="28">
        <f t="shared" ca="1" si="10"/>
        <v>78782.767500000002</v>
      </c>
      <c r="BH64" s="28">
        <f t="shared" ca="1" si="10"/>
        <v>16867.887499999997</v>
      </c>
      <c r="BI64" s="28">
        <f t="shared" ca="1" si="10"/>
        <v>40209.732499999998</v>
      </c>
      <c r="BJ64" s="28">
        <f t="shared" ca="1" si="10"/>
        <v>54624.4925</v>
      </c>
      <c r="BK64" s="28">
        <f t="shared" ca="1" si="10"/>
        <v>20604.387499999997</v>
      </c>
      <c r="BL64" s="28">
        <f t="shared" ca="1" si="10"/>
        <v>46997.635000000002</v>
      </c>
      <c r="BM64" s="28">
        <f t="shared" ca="1" si="10"/>
        <v>52741.695</v>
      </c>
      <c r="BN64" s="28">
        <f t="shared" ca="1" si="10"/>
        <v>8799.9399999999987</v>
      </c>
      <c r="BO64" s="28">
        <f t="shared" ca="1" si="10"/>
        <v>70593.322499999995</v>
      </c>
      <c r="BP64" s="28">
        <f t="shared" ca="1" si="10"/>
        <v>21138.54</v>
      </c>
      <c r="BQ64" s="28">
        <f t="shared" ca="1" si="10"/>
        <v>10247.955</v>
      </c>
      <c r="BR64" s="28">
        <f t="shared" ca="1" si="10"/>
        <v>19427.052499999998</v>
      </c>
      <c r="BS64" s="28">
        <f t="shared" ca="1" si="10"/>
        <v>4688.1900000000005</v>
      </c>
      <c r="BT64" s="28">
        <f t="shared" ca="1" si="10"/>
        <v>3437.0225</v>
      </c>
      <c r="BU64" s="28">
        <f t="shared" ca="1" si="10"/>
        <v>31990.735000000001</v>
      </c>
      <c r="BV64" s="28">
        <f t="shared" ca="1" si="10"/>
        <v>3581.1450000000004</v>
      </c>
      <c r="BW64" s="28">
        <f t="shared" ca="1" si="10"/>
        <v>5810.1075000000001</v>
      </c>
      <c r="BX64" s="28">
        <f t="shared" ca="1" si="10"/>
        <v>22584.25</v>
      </c>
      <c r="BY64" s="29"/>
      <c r="BZ64" s="29"/>
      <c r="CA64" s="29"/>
      <c r="CB64" s="29"/>
      <c r="CC64" s="28">
        <f t="shared" ca="1" si="11"/>
        <v>22613.802500000002</v>
      </c>
      <c r="CD64" s="28">
        <f t="shared" ca="1" si="11"/>
        <v>8646.34</v>
      </c>
      <c r="CE64" s="28">
        <f t="shared" ca="1" si="11"/>
        <v>2679.6800000000003</v>
      </c>
      <c r="CF64" s="28">
        <f t="shared" ca="1" si="11"/>
        <v>1558.8425</v>
      </c>
      <c r="CG64" s="28">
        <f t="shared" ca="1" si="11"/>
        <v>5759.46</v>
      </c>
    </row>
    <row r="65" spans="1:85" x14ac:dyDescent="0.3">
      <c r="A65" s="25">
        <v>2010</v>
      </c>
      <c r="B65" s="28">
        <f t="shared" ca="1" si="2"/>
        <v>1564335.1400000001</v>
      </c>
      <c r="C65" s="29"/>
      <c r="D65" s="28">
        <f t="shared" ca="1" si="8"/>
        <v>30809.217499999999</v>
      </c>
      <c r="E65" s="28">
        <f t="shared" ca="1" si="8"/>
        <v>100012.86499999999</v>
      </c>
      <c r="F65" s="28">
        <f t="shared" ca="1" si="8"/>
        <v>241617.47249999997</v>
      </c>
      <c r="G65" s="28">
        <f t="shared" ca="1" si="8"/>
        <v>80199.6875</v>
      </c>
      <c r="H65" s="28">
        <f t="shared" ca="1" si="8"/>
        <v>107157.72</v>
      </c>
      <c r="I65" s="28">
        <f t="shared" ca="1" si="8"/>
        <v>61816.520000000004</v>
      </c>
      <c r="J65" s="28">
        <f t="shared" ca="1" si="8"/>
        <v>207238.11250000002</v>
      </c>
      <c r="K65" s="28">
        <f t="shared" ca="1" si="8"/>
        <v>167095.28999999998</v>
      </c>
      <c r="L65" s="28">
        <f t="shared" ca="1" si="8"/>
        <v>78953.48</v>
      </c>
      <c r="M65" s="28">
        <f t="shared" ca="1" si="8"/>
        <v>131460.785</v>
      </c>
      <c r="N65" s="28">
        <f t="shared" ca="1" si="8"/>
        <v>107532.08</v>
      </c>
      <c r="O65" s="28">
        <f t="shared" ca="1" si="8"/>
        <v>70668.75</v>
      </c>
      <c r="P65" s="28">
        <f t="shared" ca="1" si="8"/>
        <v>60212.092499999999</v>
      </c>
      <c r="Q65" s="28">
        <f t="shared" ca="1" si="8"/>
        <v>61864.947500000002</v>
      </c>
      <c r="R65" s="29"/>
      <c r="S65" s="29"/>
      <c r="T65" s="29"/>
      <c r="U65" s="28">
        <f t="shared" ca="1" si="12"/>
        <v>31066.375</v>
      </c>
      <c r="V65" s="28">
        <f t="shared" ca="1" si="12"/>
        <v>9916.5499999999993</v>
      </c>
      <c r="W65" s="26">
        <f t="shared" si="3"/>
        <v>240</v>
      </c>
      <c r="X65" s="28">
        <f t="shared" ca="1" si="14"/>
        <v>29315.56</v>
      </c>
      <c r="Y65" s="28">
        <f t="shared" ca="1" si="14"/>
        <v>733.9849999999999</v>
      </c>
      <c r="Z65" s="28">
        <f t="shared" ca="1" si="14"/>
        <v>759.6724999999999</v>
      </c>
      <c r="AA65" s="28">
        <f t="shared" ca="1" si="14"/>
        <v>100012.86499999999</v>
      </c>
      <c r="AB65" s="28">
        <f t="shared" ca="1" si="14"/>
        <v>34561.952499999999</v>
      </c>
      <c r="AC65" s="28">
        <f t="shared" ca="1" si="14"/>
        <v>5349.2599999999993</v>
      </c>
      <c r="AD65" s="28">
        <f t="shared" ca="1" si="14"/>
        <v>3222.7425000000003</v>
      </c>
      <c r="AE65" s="28">
        <f t="shared" ca="1" si="14"/>
        <v>5902.1774999999998</v>
      </c>
      <c r="AF65" s="28">
        <f t="shared" ca="1" si="14"/>
        <v>8159.3574999999992</v>
      </c>
      <c r="AG65" s="28">
        <f t="shared" ca="1" si="14"/>
        <v>4981.5325000000003</v>
      </c>
      <c r="AH65" s="28">
        <f t="shared" ca="1" si="14"/>
        <v>31661.2225</v>
      </c>
      <c r="AI65" s="28">
        <f t="shared" ca="1" si="14"/>
        <v>13812.7075</v>
      </c>
      <c r="AJ65" s="28">
        <f t="shared" ca="1" si="14"/>
        <v>10167.202499999999</v>
      </c>
      <c r="AK65" s="28">
        <f t="shared" ca="1" si="14"/>
        <v>8994.5</v>
      </c>
      <c r="AL65" s="28">
        <f t="shared" ca="1" si="14"/>
        <v>14499.982499999998</v>
      </c>
      <c r="AM65" s="28">
        <f t="shared" ca="1" si="14"/>
        <v>14394.684999999999</v>
      </c>
      <c r="AN65" s="28">
        <f t="shared" ca="1" si="14"/>
        <v>13393.9475</v>
      </c>
      <c r="AO65" s="28">
        <f t="shared" ca="1" si="14"/>
        <v>5605.6924999999992</v>
      </c>
      <c r="AP65" s="28">
        <f t="shared" ca="1" si="14"/>
        <v>13412.51</v>
      </c>
      <c r="AQ65" s="28">
        <f t="shared" ca="1" si="14"/>
        <v>27714.565000000002</v>
      </c>
      <c r="AR65" s="28">
        <f t="shared" ca="1" si="14"/>
        <v>14670.967500000001</v>
      </c>
      <c r="AS65" s="28">
        <f t="shared" ca="1" si="14"/>
        <v>5104.8675000000003</v>
      </c>
      <c r="AT65" s="28">
        <f t="shared" ca="1" si="14"/>
        <v>6007.5999999999995</v>
      </c>
      <c r="AU65" s="28">
        <f t="shared" ca="1" si="14"/>
        <v>80199.6875</v>
      </c>
      <c r="AV65" s="28">
        <f t="shared" ca="1" si="14"/>
        <v>58194.582500000004</v>
      </c>
      <c r="AW65" s="28">
        <f t="shared" ca="1" si="14"/>
        <v>48963.137499999997</v>
      </c>
      <c r="AX65" s="28">
        <f t="shared" ca="1" si="14"/>
        <v>61816.520000000004</v>
      </c>
      <c r="AY65" s="28">
        <f t="shared" ca="1" si="14"/>
        <v>15648.842499999999</v>
      </c>
      <c r="AZ65" s="28">
        <f t="shared" ca="1" si="14"/>
        <v>48367.582500000004</v>
      </c>
      <c r="BA65" s="28">
        <f t="shared" ca="1" si="14"/>
        <v>143221.6875</v>
      </c>
      <c r="BB65" s="28">
        <f t="shared" ca="1" si="14"/>
        <v>74480.097500000003</v>
      </c>
      <c r="BC65" s="28">
        <f t="shared" ca="1" si="14"/>
        <v>2895.4349999999999</v>
      </c>
      <c r="BD65" s="28">
        <f t="shared" ca="1" si="14"/>
        <v>29788.114999999998</v>
      </c>
      <c r="BE65" s="28">
        <f t="shared" ca="1" si="14"/>
        <v>55929.19</v>
      </c>
      <c r="BF65" s="29"/>
      <c r="BG65" s="28">
        <f t="shared" ca="1" si="10"/>
        <v>78953.48</v>
      </c>
      <c r="BH65" s="28">
        <f t="shared" ca="1" si="10"/>
        <v>16478.892500000002</v>
      </c>
      <c r="BI65" s="28">
        <f t="shared" ca="1" si="10"/>
        <v>40162.5</v>
      </c>
      <c r="BJ65" s="28">
        <f t="shared" ca="1" si="10"/>
        <v>53479.027499999997</v>
      </c>
      <c r="BK65" s="28">
        <f t="shared" ca="1" si="10"/>
        <v>21340.364999999998</v>
      </c>
      <c r="BL65" s="28">
        <f t="shared" ca="1" si="10"/>
        <v>47011.672500000001</v>
      </c>
      <c r="BM65" s="28">
        <f t="shared" ca="1" si="10"/>
        <v>51596.262499999997</v>
      </c>
      <c r="BN65" s="28">
        <f t="shared" ca="1" si="10"/>
        <v>8924.1450000000004</v>
      </c>
      <c r="BO65" s="28">
        <f t="shared" ca="1" si="10"/>
        <v>70668.75</v>
      </c>
      <c r="BP65" s="28">
        <f t="shared" ca="1" si="10"/>
        <v>21252.3675</v>
      </c>
      <c r="BQ65" s="28">
        <f t="shared" ca="1" si="10"/>
        <v>10409.6075</v>
      </c>
      <c r="BR65" s="28">
        <f t="shared" ca="1" si="10"/>
        <v>20264.792500000003</v>
      </c>
      <c r="BS65" s="28">
        <f t="shared" ca="1" si="10"/>
        <v>4759.6500000000005</v>
      </c>
      <c r="BT65" s="28">
        <f t="shared" ca="1" si="10"/>
        <v>3525.6824999999999</v>
      </c>
      <c r="BU65" s="28">
        <f t="shared" ca="1" si="10"/>
        <v>29997.460000000003</v>
      </c>
      <c r="BV65" s="28">
        <f t="shared" ca="1" si="10"/>
        <v>3541.2675000000004</v>
      </c>
      <c r="BW65" s="28">
        <f t="shared" ca="1" si="10"/>
        <v>5672.5174999999999</v>
      </c>
      <c r="BX65" s="28">
        <f t="shared" ca="1" si="10"/>
        <v>22653.705000000002</v>
      </c>
      <c r="BY65" s="29"/>
      <c r="BZ65" s="29"/>
      <c r="CA65" s="29"/>
      <c r="CB65" s="29"/>
      <c r="CC65" s="28">
        <f t="shared" ca="1" si="11"/>
        <v>22190.129999999997</v>
      </c>
      <c r="CD65" s="28">
        <f t="shared" ca="1" si="11"/>
        <v>8876.2450000000008</v>
      </c>
      <c r="CE65" s="28">
        <f t="shared" ca="1" si="11"/>
        <v>2679.7374999999997</v>
      </c>
      <c r="CF65" s="28">
        <f t="shared" ca="1" si="11"/>
        <v>1545.8275000000001</v>
      </c>
      <c r="CG65" s="28">
        <f t="shared" ca="1" si="11"/>
        <v>5690.9849999999997</v>
      </c>
    </row>
    <row r="66" spans="1:85" x14ac:dyDescent="0.3">
      <c r="A66" s="25">
        <v>2011</v>
      </c>
      <c r="B66" s="28">
        <f t="shared" ca="1" si="2"/>
        <v>1575120.9450000001</v>
      </c>
      <c r="C66" s="29"/>
      <c r="D66" s="28">
        <f t="shared" ca="1" si="8"/>
        <v>31829.402500000004</v>
      </c>
      <c r="E66" s="28">
        <f t="shared" ca="1" si="8"/>
        <v>100976.965</v>
      </c>
      <c r="F66" s="28">
        <f t="shared" ca="1" si="8"/>
        <v>237504.95499999999</v>
      </c>
      <c r="G66" s="28">
        <f t="shared" ca="1" si="8"/>
        <v>84924.03</v>
      </c>
      <c r="H66" s="28">
        <f t="shared" ca="1" si="8"/>
        <v>109098.05499999999</v>
      </c>
      <c r="I66" s="28">
        <f t="shared" ca="1" si="8"/>
        <v>62965.782500000001</v>
      </c>
      <c r="J66" s="28">
        <f t="shared" ca="1" si="8"/>
        <v>210830.5575</v>
      </c>
      <c r="K66" s="28">
        <f t="shared" ca="1" si="8"/>
        <v>166914.01</v>
      </c>
      <c r="L66" s="28">
        <f t="shared" ca="1" si="8"/>
        <v>79362.28</v>
      </c>
      <c r="M66" s="28">
        <f t="shared" ca="1" si="8"/>
        <v>129986.53</v>
      </c>
      <c r="N66" s="28">
        <f t="shared" ca="1" si="8"/>
        <v>107662.595</v>
      </c>
      <c r="O66" s="28">
        <f t="shared" ca="1" si="8"/>
        <v>70403.30750000001</v>
      </c>
      <c r="P66" s="28">
        <f t="shared" ca="1" si="8"/>
        <v>63431.22</v>
      </c>
      <c r="Q66" s="28">
        <f t="shared" ca="1" si="8"/>
        <v>61168.167499999996</v>
      </c>
      <c r="R66" s="29"/>
      <c r="S66" s="29"/>
      <c r="T66" s="29"/>
      <c r="U66" s="28">
        <f t="shared" ca="1" si="12"/>
        <v>30972.467499999999</v>
      </c>
      <c r="V66" s="28">
        <f t="shared" ca="1" si="12"/>
        <v>9875.9724999999999</v>
      </c>
      <c r="W66" s="26">
        <f t="shared" si="3"/>
        <v>244</v>
      </c>
      <c r="X66" s="28">
        <f t="shared" ca="1" si="14"/>
        <v>30227.427499999998</v>
      </c>
      <c r="Y66" s="28">
        <f t="shared" ca="1" si="14"/>
        <v>779.38499999999999</v>
      </c>
      <c r="Z66" s="28">
        <f t="shared" ca="1" si="14"/>
        <v>822.59249999999997</v>
      </c>
      <c r="AA66" s="28">
        <f t="shared" ca="1" si="14"/>
        <v>100976.965</v>
      </c>
      <c r="AB66" s="28">
        <f t="shared" ca="1" si="14"/>
        <v>34809.412499999999</v>
      </c>
      <c r="AC66" s="28">
        <f t="shared" ca="1" si="14"/>
        <v>5067.5974999999999</v>
      </c>
      <c r="AD66" s="28">
        <f t="shared" ca="1" si="14"/>
        <v>3162.2849999999999</v>
      </c>
      <c r="AE66" s="28">
        <f t="shared" ca="1" si="14"/>
        <v>5847.4375</v>
      </c>
      <c r="AF66" s="28">
        <f t="shared" ca="1" si="14"/>
        <v>7975.6824999999999</v>
      </c>
      <c r="AG66" s="28">
        <f t="shared" ca="1" si="14"/>
        <v>4847.32</v>
      </c>
      <c r="AH66" s="28">
        <f t="shared" ca="1" si="14"/>
        <v>30625.495000000003</v>
      </c>
      <c r="AI66" s="28">
        <f t="shared" ca="1" si="14"/>
        <v>13305.3475</v>
      </c>
      <c r="AJ66" s="28">
        <f t="shared" ca="1" si="14"/>
        <v>9941.2624999999989</v>
      </c>
      <c r="AK66" s="28">
        <f t="shared" ca="1" si="14"/>
        <v>8786.4475000000002</v>
      </c>
      <c r="AL66" s="28">
        <f t="shared" ca="1" si="14"/>
        <v>13895.452499999999</v>
      </c>
      <c r="AM66" s="28">
        <f t="shared" ca="1" si="14"/>
        <v>14326.967499999999</v>
      </c>
      <c r="AN66" s="28">
        <f t="shared" ca="1" si="14"/>
        <v>13138.514999999999</v>
      </c>
      <c r="AO66" s="28">
        <f t="shared" ca="1" si="14"/>
        <v>5503.3274999999994</v>
      </c>
      <c r="AP66" s="28">
        <f t="shared" ca="1" si="14"/>
        <v>13250.68</v>
      </c>
      <c r="AQ66" s="28">
        <f t="shared" ca="1" si="14"/>
        <v>27347.817500000005</v>
      </c>
      <c r="AR66" s="28">
        <f t="shared" ca="1" si="14"/>
        <v>14464.272499999999</v>
      </c>
      <c r="AS66" s="28">
        <f t="shared" ca="1" si="14"/>
        <v>5110.8425000000007</v>
      </c>
      <c r="AT66" s="28">
        <f t="shared" ca="1" si="14"/>
        <v>6098.7950000000001</v>
      </c>
      <c r="AU66" s="28">
        <f t="shared" ca="1" si="14"/>
        <v>84924.03</v>
      </c>
      <c r="AV66" s="28">
        <f t="shared" ca="1" si="14"/>
        <v>59916.474999999999</v>
      </c>
      <c r="AW66" s="28">
        <f t="shared" ca="1" si="14"/>
        <v>49181.577499999999</v>
      </c>
      <c r="AX66" s="28">
        <f t="shared" ca="1" si="14"/>
        <v>62965.782500000001</v>
      </c>
      <c r="AY66" s="28">
        <f t="shared" ca="1" si="14"/>
        <v>15789.32</v>
      </c>
      <c r="AZ66" s="28">
        <f t="shared" ca="1" si="14"/>
        <v>48491.982499999998</v>
      </c>
      <c r="BA66" s="28">
        <f t="shared" ca="1" si="14"/>
        <v>146549.25750000001</v>
      </c>
      <c r="BB66" s="28">
        <f t="shared" ca="1" si="14"/>
        <v>74536.11</v>
      </c>
      <c r="BC66" s="28">
        <f t="shared" ca="1" si="14"/>
        <v>2981.9324999999994</v>
      </c>
      <c r="BD66" s="28">
        <f t="shared" ca="1" si="14"/>
        <v>29049.355</v>
      </c>
      <c r="BE66" s="28">
        <f t="shared" ca="1" si="14"/>
        <v>56526.205000000002</v>
      </c>
      <c r="BF66" s="29"/>
      <c r="BG66" s="28">
        <f t="shared" ca="1" si="10"/>
        <v>79362.28</v>
      </c>
      <c r="BH66" s="28">
        <f t="shared" ca="1" si="10"/>
        <v>16146.462500000001</v>
      </c>
      <c r="BI66" s="28">
        <f t="shared" ca="1" si="10"/>
        <v>40185.979999999996</v>
      </c>
      <c r="BJ66" s="28">
        <f t="shared" ref="BG66:BX73" ca="1" si="15">AVERAGE(OFFSET(BJ$76,$W66,0,4,1))</f>
        <v>52529.902499999997</v>
      </c>
      <c r="BK66" s="28">
        <f t="shared" ca="1" si="15"/>
        <v>21124.184999999998</v>
      </c>
      <c r="BL66" s="28">
        <f t="shared" ca="1" si="15"/>
        <v>48001.984999999993</v>
      </c>
      <c r="BM66" s="28">
        <f t="shared" ca="1" si="15"/>
        <v>50550.934999999998</v>
      </c>
      <c r="BN66" s="28">
        <f t="shared" ca="1" si="15"/>
        <v>9109.68</v>
      </c>
      <c r="BO66" s="28">
        <f t="shared" ca="1" si="15"/>
        <v>70403.30750000001</v>
      </c>
      <c r="BP66" s="28">
        <f t="shared" ca="1" si="15"/>
        <v>23133.3675</v>
      </c>
      <c r="BQ66" s="28">
        <f t="shared" ca="1" si="15"/>
        <v>10747.1425</v>
      </c>
      <c r="BR66" s="28">
        <f t="shared" ca="1" si="15"/>
        <v>21130.7225</v>
      </c>
      <c r="BS66" s="28">
        <f t="shared" ca="1" si="15"/>
        <v>4755.7550000000001</v>
      </c>
      <c r="BT66" s="28">
        <f t="shared" ca="1" si="15"/>
        <v>3664.2325000000001</v>
      </c>
      <c r="BU66" s="28">
        <f t="shared" ca="1" si="15"/>
        <v>29286.862499999996</v>
      </c>
      <c r="BV66" s="28">
        <f t="shared" ca="1" si="15"/>
        <v>3530.2975000000001</v>
      </c>
      <c r="BW66" s="28">
        <f t="shared" ca="1" si="15"/>
        <v>5536.9624999999996</v>
      </c>
      <c r="BX66" s="28">
        <f t="shared" ca="1" si="15"/>
        <v>22814.05</v>
      </c>
      <c r="BY66" s="29"/>
      <c r="BZ66" s="29"/>
      <c r="CA66" s="29"/>
      <c r="CB66" s="29"/>
      <c r="CC66" s="28">
        <f t="shared" ca="1" si="11"/>
        <v>21795.722499999996</v>
      </c>
      <c r="CD66" s="28">
        <f t="shared" ca="1" si="11"/>
        <v>9176.7474999999995</v>
      </c>
      <c r="CE66" s="28">
        <f t="shared" ca="1" si="11"/>
        <v>2683.9425000000001</v>
      </c>
      <c r="CF66" s="28">
        <f t="shared" ca="1" si="11"/>
        <v>1516.345</v>
      </c>
      <c r="CG66" s="28">
        <f t="shared" ca="1" si="11"/>
        <v>5675.6825000000008</v>
      </c>
    </row>
    <row r="67" spans="1:85" x14ac:dyDescent="0.3">
      <c r="A67" s="25">
        <v>2012</v>
      </c>
      <c r="B67" s="28">
        <f t="shared" ca="1" si="2"/>
        <v>1594503.2524999999</v>
      </c>
      <c r="C67" s="29"/>
      <c r="D67" s="28">
        <f t="shared" ref="D67:Q69" ca="1" si="16">AVERAGE(OFFSET(D$76,$W67,0,4,1))</f>
        <v>32962.385000000002</v>
      </c>
      <c r="E67" s="28">
        <f t="shared" ca="1" si="16"/>
        <v>105156.5925</v>
      </c>
      <c r="F67" s="28">
        <f t="shared" ca="1" si="16"/>
        <v>235769.83499999999</v>
      </c>
      <c r="G67" s="28">
        <f t="shared" ca="1" si="16"/>
        <v>91467.695000000007</v>
      </c>
      <c r="H67" s="28">
        <f t="shared" ca="1" si="16"/>
        <v>111440.515</v>
      </c>
      <c r="I67" s="28">
        <f t="shared" ca="1" si="16"/>
        <v>65233.934999999998</v>
      </c>
      <c r="J67" s="28">
        <f t="shared" ca="1" si="16"/>
        <v>214465.58750000002</v>
      </c>
      <c r="K67" s="28">
        <f t="shared" ca="1" si="16"/>
        <v>163762.64499999999</v>
      </c>
      <c r="L67" s="28">
        <f t="shared" ca="1" si="16"/>
        <v>80045.464999999997</v>
      </c>
      <c r="M67" s="28">
        <f t="shared" ca="1" si="16"/>
        <v>129154.09</v>
      </c>
      <c r="N67" s="28">
        <f t="shared" ca="1" si="16"/>
        <v>108587.13500000001</v>
      </c>
      <c r="O67" s="28">
        <f t="shared" ca="1" si="16"/>
        <v>70603.065000000002</v>
      </c>
      <c r="P67" s="28">
        <f t="shared" ca="1" si="16"/>
        <v>65626.492500000008</v>
      </c>
      <c r="Q67" s="28">
        <f t="shared" ca="1" si="16"/>
        <v>61693.295000000006</v>
      </c>
      <c r="R67" s="29"/>
      <c r="S67" s="29"/>
      <c r="T67" s="29"/>
      <c r="U67" s="28">
        <f t="shared" ca="1" si="12"/>
        <v>31028.392499999998</v>
      </c>
      <c r="V67" s="28">
        <f t="shared" ca="1" si="12"/>
        <v>9872.9174999999996</v>
      </c>
      <c r="W67" s="26">
        <f t="shared" si="3"/>
        <v>248</v>
      </c>
      <c r="X67" s="28">
        <f t="shared" ca="1" si="14"/>
        <v>31212.544999999998</v>
      </c>
      <c r="Y67" s="28">
        <f t="shared" ca="1" si="14"/>
        <v>808.89250000000004</v>
      </c>
      <c r="Z67" s="28">
        <f t="shared" ca="1" si="14"/>
        <v>940.95</v>
      </c>
      <c r="AA67" s="28">
        <f t="shared" ca="1" si="14"/>
        <v>105156.5925</v>
      </c>
      <c r="AB67" s="28">
        <f t="shared" ca="1" si="14"/>
        <v>35139.020000000004</v>
      </c>
      <c r="AC67" s="28">
        <f t="shared" ca="1" si="14"/>
        <v>4825.7374999999993</v>
      </c>
      <c r="AD67" s="28">
        <f t="shared" ca="1" si="14"/>
        <v>3082.4349999999999</v>
      </c>
      <c r="AE67" s="28">
        <f t="shared" ca="1" si="14"/>
        <v>5818.49</v>
      </c>
      <c r="AF67" s="28">
        <f t="shared" ca="1" si="14"/>
        <v>7836.9475000000002</v>
      </c>
      <c r="AG67" s="28">
        <f t="shared" ca="1" si="14"/>
        <v>4817.7025000000003</v>
      </c>
      <c r="AH67" s="28">
        <f t="shared" ca="1" si="14"/>
        <v>29839.412499999999</v>
      </c>
      <c r="AI67" s="28">
        <f t="shared" ca="1" si="14"/>
        <v>12902.255000000001</v>
      </c>
      <c r="AJ67" s="28">
        <f t="shared" ca="1" si="14"/>
        <v>9750.5275000000001</v>
      </c>
      <c r="AK67" s="28">
        <f t="shared" ca="1" si="14"/>
        <v>8652.8775000000005</v>
      </c>
      <c r="AL67" s="28">
        <f t="shared" ca="1" si="14"/>
        <v>13417.105</v>
      </c>
      <c r="AM67" s="28">
        <f t="shared" ca="1" si="14"/>
        <v>14600.692500000001</v>
      </c>
      <c r="AN67" s="28">
        <f t="shared" ca="1" si="14"/>
        <v>12840.165000000001</v>
      </c>
      <c r="AO67" s="28">
        <f t="shared" ca="1" si="14"/>
        <v>5365.4050000000007</v>
      </c>
      <c r="AP67" s="28">
        <f t="shared" ca="1" si="14"/>
        <v>13270.904999999999</v>
      </c>
      <c r="AQ67" s="28">
        <f t="shared" ca="1" si="14"/>
        <v>27753.654999999999</v>
      </c>
      <c r="AR67" s="28">
        <f t="shared" ca="1" si="14"/>
        <v>14530.677500000002</v>
      </c>
      <c r="AS67" s="28">
        <f t="shared" ca="1" si="14"/>
        <v>5115.4674999999997</v>
      </c>
      <c r="AT67" s="28">
        <f t="shared" ca="1" si="14"/>
        <v>6210.3625000000002</v>
      </c>
      <c r="AU67" s="28">
        <f t="shared" ca="1" si="14"/>
        <v>91467.695000000007</v>
      </c>
      <c r="AV67" s="28">
        <f t="shared" ca="1" si="14"/>
        <v>61720.334999999999</v>
      </c>
      <c r="AW67" s="28">
        <f t="shared" ca="1" si="14"/>
        <v>49720.18</v>
      </c>
      <c r="AX67" s="28">
        <f t="shared" ca="1" si="14"/>
        <v>65233.934999999998</v>
      </c>
      <c r="AY67" s="28">
        <f t="shared" ca="1" si="14"/>
        <v>15952.0975</v>
      </c>
      <c r="AZ67" s="28">
        <f t="shared" ca="1" si="14"/>
        <v>49023.212500000001</v>
      </c>
      <c r="BA67" s="28">
        <f t="shared" ca="1" si="14"/>
        <v>149490.28</v>
      </c>
      <c r="BB67" s="28">
        <f t="shared" ca="1" si="14"/>
        <v>74384.59</v>
      </c>
      <c r="BC67" s="28">
        <f t="shared" ca="1" si="14"/>
        <v>2805.4425000000001</v>
      </c>
      <c r="BD67" s="28">
        <f t="shared" ca="1" si="14"/>
        <v>25481.195</v>
      </c>
      <c r="BE67" s="28">
        <f t="shared" ca="1" si="14"/>
        <v>57445.9375</v>
      </c>
      <c r="BF67" s="29"/>
      <c r="BG67" s="28">
        <f t="shared" ca="1" si="15"/>
        <v>80045.464999999997</v>
      </c>
      <c r="BH67" s="28">
        <f t="shared" ca="1" si="15"/>
        <v>15840.075000000001</v>
      </c>
      <c r="BI67" s="28">
        <f t="shared" ca="1" si="15"/>
        <v>40021.235000000001</v>
      </c>
      <c r="BJ67" s="28">
        <f t="shared" ca="1" si="15"/>
        <v>51979.87</v>
      </c>
      <c r="BK67" s="28">
        <f t="shared" ca="1" si="15"/>
        <v>21312.91</v>
      </c>
      <c r="BL67" s="28">
        <f t="shared" ca="1" si="15"/>
        <v>49641.45</v>
      </c>
      <c r="BM67" s="28">
        <f t="shared" ca="1" si="15"/>
        <v>49645.68</v>
      </c>
      <c r="BN67" s="28">
        <f t="shared" ca="1" si="15"/>
        <v>9300.0025000000005</v>
      </c>
      <c r="BO67" s="28">
        <f t="shared" ca="1" si="15"/>
        <v>70603.065000000002</v>
      </c>
      <c r="BP67" s="28">
        <f t="shared" ca="1" si="15"/>
        <v>24969.877499999999</v>
      </c>
      <c r="BQ67" s="28">
        <f t="shared" ca="1" si="15"/>
        <v>11333.68</v>
      </c>
      <c r="BR67" s="28">
        <f t="shared" ca="1" si="15"/>
        <v>20790.5425</v>
      </c>
      <c r="BS67" s="28">
        <f t="shared" ca="1" si="15"/>
        <v>4669.3074999999999</v>
      </c>
      <c r="BT67" s="28">
        <f t="shared" ca="1" si="15"/>
        <v>3863.0875000000001</v>
      </c>
      <c r="BU67" s="28">
        <f t="shared" ca="1" si="15"/>
        <v>29666.564999999999</v>
      </c>
      <c r="BV67" s="28">
        <f t="shared" ca="1" si="15"/>
        <v>3474.2925</v>
      </c>
      <c r="BW67" s="28">
        <f t="shared" ca="1" si="15"/>
        <v>5498.9075000000003</v>
      </c>
      <c r="BX67" s="28">
        <f t="shared" ca="1" si="15"/>
        <v>23053.53</v>
      </c>
      <c r="BY67" s="29"/>
      <c r="BZ67" s="29"/>
      <c r="CA67" s="29"/>
      <c r="CB67" s="29"/>
      <c r="CC67" s="28">
        <f t="shared" ca="1" si="11"/>
        <v>21474.587499999998</v>
      </c>
      <c r="CD67" s="28">
        <f t="shared" ca="1" si="11"/>
        <v>9553.8024999999998</v>
      </c>
      <c r="CE67" s="28">
        <f t="shared" ca="1" si="11"/>
        <v>2711.5075000000002</v>
      </c>
      <c r="CF67" s="28">
        <f t="shared" ca="1" si="11"/>
        <v>1482.29</v>
      </c>
      <c r="CG67" s="28">
        <f t="shared" ca="1" si="11"/>
        <v>5679.1175000000003</v>
      </c>
    </row>
    <row r="68" spans="1:85" x14ac:dyDescent="0.3">
      <c r="A68" s="25">
        <v>2013</v>
      </c>
      <c r="B68" s="28">
        <f t="shared" ca="1" si="2"/>
        <v>1617929.35</v>
      </c>
      <c r="C68" s="29"/>
      <c r="D68" s="28">
        <f t="shared" ca="1" si="16"/>
        <v>33947.360000000001</v>
      </c>
      <c r="E68" s="28">
        <f t="shared" ca="1" si="16"/>
        <v>110878.715</v>
      </c>
      <c r="F68" s="28">
        <f t="shared" ca="1" si="16"/>
        <v>234826.08749999999</v>
      </c>
      <c r="G68" s="28">
        <f t="shared" ca="1" si="16"/>
        <v>98016.762500000012</v>
      </c>
      <c r="H68" s="28">
        <f t="shared" ca="1" si="16"/>
        <v>113685.05250000001</v>
      </c>
      <c r="I68" s="28">
        <f t="shared" ca="1" si="16"/>
        <v>67743.540000000008</v>
      </c>
      <c r="J68" s="28">
        <f t="shared" ca="1" si="16"/>
        <v>218449.96249999999</v>
      </c>
      <c r="K68" s="28">
        <f t="shared" ca="1" si="16"/>
        <v>161639.20250000001</v>
      </c>
      <c r="L68" s="28">
        <f t="shared" ca="1" si="16"/>
        <v>80468.635000000009</v>
      </c>
      <c r="M68" s="28">
        <f t="shared" ca="1" si="16"/>
        <v>128805.515</v>
      </c>
      <c r="N68" s="28">
        <f t="shared" ca="1" si="16"/>
        <v>109405.33749999999</v>
      </c>
      <c r="O68" s="28">
        <f t="shared" ca="1" si="16"/>
        <v>70685.654999999999</v>
      </c>
      <c r="P68" s="28">
        <f t="shared" ca="1" si="16"/>
        <v>66813.550000000017</v>
      </c>
      <c r="Q68" s="28">
        <f t="shared" ca="1" si="16"/>
        <v>62824.854999999996</v>
      </c>
      <c r="R68" s="29"/>
      <c r="S68" s="29"/>
      <c r="T68" s="29"/>
      <c r="U68" s="28">
        <f t="shared" ca="1" si="12"/>
        <v>31230.505000000001</v>
      </c>
      <c r="V68" s="28">
        <f t="shared" ca="1" si="12"/>
        <v>10314.445</v>
      </c>
      <c r="W68" s="26">
        <f t="shared" si="3"/>
        <v>252</v>
      </c>
      <c r="X68" s="28">
        <f t="shared" ca="1" si="14"/>
        <v>32106.255000000001</v>
      </c>
      <c r="Y68" s="28">
        <f t="shared" ca="1" si="14"/>
        <v>809.85</v>
      </c>
      <c r="Z68" s="28">
        <f t="shared" ca="1" si="14"/>
        <v>1031.2550000000001</v>
      </c>
      <c r="AA68" s="28">
        <f t="shared" ca="1" si="14"/>
        <v>110878.715</v>
      </c>
      <c r="AB68" s="28">
        <f t="shared" ca="1" si="14"/>
        <v>35628.052499999998</v>
      </c>
      <c r="AC68" s="28">
        <f t="shared" ca="1" si="14"/>
        <v>4660.335</v>
      </c>
      <c r="AD68" s="28">
        <f t="shared" ca="1" si="14"/>
        <v>3019.9825000000001</v>
      </c>
      <c r="AE68" s="28">
        <f t="shared" ca="1" si="14"/>
        <v>5777.0825000000004</v>
      </c>
      <c r="AF68" s="28">
        <f t="shared" ca="1" si="14"/>
        <v>7718.3275000000003</v>
      </c>
      <c r="AG68" s="28">
        <f t="shared" ca="1" si="14"/>
        <v>4818.6900000000005</v>
      </c>
      <c r="AH68" s="28">
        <f t="shared" ca="1" si="14"/>
        <v>29160.945</v>
      </c>
      <c r="AI68" s="28">
        <f t="shared" ca="1" si="14"/>
        <v>12627.93</v>
      </c>
      <c r="AJ68" s="28">
        <f t="shared" ca="1" si="14"/>
        <v>9639.42</v>
      </c>
      <c r="AK68" s="28">
        <f t="shared" ca="1" si="14"/>
        <v>8498.4424999999992</v>
      </c>
      <c r="AL68" s="28">
        <f t="shared" ca="1" si="14"/>
        <v>12875.3825</v>
      </c>
      <c r="AM68" s="28">
        <f t="shared" ca="1" si="14"/>
        <v>14808.347500000002</v>
      </c>
      <c r="AN68" s="28">
        <f t="shared" ca="1" si="14"/>
        <v>12528.84</v>
      </c>
      <c r="AO68" s="28">
        <f t="shared" ca="1" si="14"/>
        <v>5236.3525</v>
      </c>
      <c r="AP68" s="28">
        <f t="shared" ca="1" si="14"/>
        <v>13310.387499999999</v>
      </c>
      <c r="AQ68" s="28">
        <f t="shared" ca="1" si="14"/>
        <v>28704.744999999999</v>
      </c>
      <c r="AR68" s="28">
        <f t="shared" ca="1" si="14"/>
        <v>14764.467499999999</v>
      </c>
      <c r="AS68" s="28">
        <f t="shared" ca="1" si="14"/>
        <v>5071.1499999999996</v>
      </c>
      <c r="AT68" s="28">
        <f t="shared" ca="1" si="14"/>
        <v>5977.2</v>
      </c>
      <c r="AU68" s="28">
        <f t="shared" ca="1" si="14"/>
        <v>98016.762500000012</v>
      </c>
      <c r="AV68" s="28">
        <f t="shared" ca="1" si="14"/>
        <v>63263.762499999997</v>
      </c>
      <c r="AW68" s="28">
        <f t="shared" ca="1" si="14"/>
        <v>50421.289999999994</v>
      </c>
      <c r="AX68" s="28">
        <f t="shared" ca="1" si="14"/>
        <v>67743.540000000008</v>
      </c>
      <c r="AY68" s="28">
        <f t="shared" ca="1" si="14"/>
        <v>16077.565000000002</v>
      </c>
      <c r="AZ68" s="28">
        <f t="shared" ca="1" si="14"/>
        <v>49673.675000000003</v>
      </c>
      <c r="BA68" s="28">
        <f t="shared" ca="1" si="14"/>
        <v>152698.72750000001</v>
      </c>
      <c r="BB68" s="28">
        <f t="shared" ca="1" si="14"/>
        <v>74440.287499999991</v>
      </c>
      <c r="BC68" s="28">
        <f t="shared" ca="1" si="14"/>
        <v>2789.1375000000003</v>
      </c>
      <c r="BD68" s="28">
        <f t="shared" ca="1" si="14"/>
        <v>22461.092499999999</v>
      </c>
      <c r="BE68" s="28">
        <f t="shared" ca="1" si="14"/>
        <v>58453.105000000003</v>
      </c>
      <c r="BF68" s="29"/>
      <c r="BG68" s="28">
        <f t="shared" ca="1" si="15"/>
        <v>80468.635000000009</v>
      </c>
      <c r="BH68" s="28">
        <f t="shared" ca="1" si="15"/>
        <v>15647.942500000001</v>
      </c>
      <c r="BI68" s="28">
        <f t="shared" ca="1" si="15"/>
        <v>39948.907500000001</v>
      </c>
      <c r="BJ68" s="28">
        <f t="shared" ca="1" si="15"/>
        <v>51542.794999999998</v>
      </c>
      <c r="BK68" s="28">
        <f t="shared" ca="1" si="15"/>
        <v>21665.8675</v>
      </c>
      <c r="BL68" s="28">
        <f t="shared" ca="1" si="15"/>
        <v>51273.16</v>
      </c>
      <c r="BM68" s="28">
        <f t="shared" ca="1" si="15"/>
        <v>48700.107499999998</v>
      </c>
      <c r="BN68" s="28">
        <f t="shared" ca="1" si="15"/>
        <v>9432.0750000000007</v>
      </c>
      <c r="BO68" s="28">
        <f t="shared" ca="1" si="15"/>
        <v>70685.654999999999</v>
      </c>
      <c r="BP68" s="28">
        <f t="shared" ca="1" si="15"/>
        <v>25747.205000000002</v>
      </c>
      <c r="BQ68" s="28">
        <f t="shared" ca="1" si="15"/>
        <v>12168.262500000001</v>
      </c>
      <c r="BR68" s="28">
        <f t="shared" ca="1" si="15"/>
        <v>20289.137500000001</v>
      </c>
      <c r="BS68" s="28">
        <f t="shared" ca="1" si="15"/>
        <v>4634.5200000000004</v>
      </c>
      <c r="BT68" s="28">
        <f t="shared" ca="1" si="15"/>
        <v>3974.4300000000003</v>
      </c>
      <c r="BU68" s="28">
        <f t="shared" ca="1" si="15"/>
        <v>30531.807499999999</v>
      </c>
      <c r="BV68" s="28">
        <f t="shared" ca="1" si="15"/>
        <v>3418.7275</v>
      </c>
      <c r="BW68" s="28">
        <f t="shared" ca="1" si="15"/>
        <v>5517.1025</v>
      </c>
      <c r="BX68" s="28">
        <f t="shared" ca="1" si="15"/>
        <v>23357.217499999999</v>
      </c>
      <c r="BY68" s="29"/>
      <c r="BZ68" s="29"/>
      <c r="CA68" s="29"/>
      <c r="CB68" s="29"/>
      <c r="CC68" s="28">
        <f t="shared" ref="CC68:CG73" ca="1" si="17">AVERAGE(OFFSET(CC$76,$W68,0,4,1))</f>
        <v>21257.4</v>
      </c>
      <c r="CD68" s="28">
        <f t="shared" ca="1" si="17"/>
        <v>9973.1075000000001</v>
      </c>
      <c r="CE68" s="28">
        <f t="shared" ca="1" si="17"/>
        <v>2757.5974999999999</v>
      </c>
      <c r="CF68" s="28">
        <f t="shared" ca="1" si="17"/>
        <v>1563.7474999999999</v>
      </c>
      <c r="CG68" s="28">
        <f t="shared" ca="1" si="17"/>
        <v>5993.1025</v>
      </c>
    </row>
    <row r="69" spans="1:85" x14ac:dyDescent="0.3">
      <c r="A69" s="25">
        <v>2014</v>
      </c>
      <c r="B69" s="28">
        <f t="shared" ca="1" si="2"/>
        <v>1646197.4524999999</v>
      </c>
      <c r="C69" s="29"/>
      <c r="D69" s="28">
        <f t="shared" ca="1" si="16"/>
        <v>34846.597500000003</v>
      </c>
      <c r="E69" s="28">
        <f t="shared" ca="1" si="16"/>
        <v>116481.0925</v>
      </c>
      <c r="F69" s="28">
        <f t="shared" ca="1" si="16"/>
        <v>234604.07750000001</v>
      </c>
      <c r="G69" s="28">
        <f t="shared" ca="1" si="16"/>
        <v>103871.075</v>
      </c>
      <c r="H69" s="28">
        <f t="shared" ca="1" si="16"/>
        <v>115788.35249999999</v>
      </c>
      <c r="I69" s="28">
        <f t="shared" ca="1" si="16"/>
        <v>69667.184999999998</v>
      </c>
      <c r="J69" s="28">
        <f t="shared" ca="1" si="16"/>
        <v>223799.83000000002</v>
      </c>
      <c r="K69" s="28">
        <f t="shared" ca="1" si="16"/>
        <v>162126.07250000001</v>
      </c>
      <c r="L69" s="28">
        <f t="shared" ca="1" si="16"/>
        <v>82068.047500000001</v>
      </c>
      <c r="M69" s="28">
        <f t="shared" ca="1" si="16"/>
        <v>128582.095</v>
      </c>
      <c r="N69" s="28">
        <f t="shared" ca="1" si="16"/>
        <v>109233.1425</v>
      </c>
      <c r="O69" s="28">
        <f t="shared" ca="1" si="16"/>
        <v>71157.367499999993</v>
      </c>
      <c r="P69" s="28">
        <f t="shared" ca="1" si="16"/>
        <v>68762.182499999995</v>
      </c>
      <c r="Q69" s="28">
        <f t="shared" ca="1" si="16"/>
        <v>64340.04</v>
      </c>
      <c r="R69" s="29"/>
      <c r="S69" s="29"/>
      <c r="T69" s="29"/>
      <c r="U69" s="28">
        <f t="shared" ref="U69:AJ73" ca="1" si="18">AVERAGE(OFFSET(U$76,$W69,0,4,1))</f>
        <v>31459.0425</v>
      </c>
      <c r="V69" s="28">
        <f t="shared" ca="1" si="18"/>
        <v>10602.95</v>
      </c>
      <c r="W69" s="26">
        <f t="shared" si="3"/>
        <v>256</v>
      </c>
      <c r="X69" s="28">
        <f t="shared" ca="1" si="18"/>
        <v>32918.637499999997</v>
      </c>
      <c r="Y69" s="28">
        <f t="shared" ca="1" si="18"/>
        <v>823.89</v>
      </c>
      <c r="Z69" s="28">
        <f t="shared" ca="1" si="18"/>
        <v>1104.075</v>
      </c>
      <c r="AA69" s="28">
        <f t="shared" ca="1" si="18"/>
        <v>116481.0925</v>
      </c>
      <c r="AB69" s="28">
        <f t="shared" ca="1" si="18"/>
        <v>36237.817499999997</v>
      </c>
      <c r="AC69" s="28">
        <f t="shared" ca="1" si="18"/>
        <v>4538.4299999999994</v>
      </c>
      <c r="AD69" s="28">
        <f t="shared" ca="1" si="18"/>
        <v>3015.7325000000001</v>
      </c>
      <c r="AE69" s="28">
        <f t="shared" ca="1" si="18"/>
        <v>5763.3325000000004</v>
      </c>
      <c r="AF69" s="28">
        <f t="shared" ca="1" si="18"/>
        <v>7583.7224999999999</v>
      </c>
      <c r="AG69" s="28">
        <f t="shared" ca="1" si="18"/>
        <v>4787.33</v>
      </c>
      <c r="AH69" s="28">
        <f t="shared" ca="1" si="18"/>
        <v>28623.805</v>
      </c>
      <c r="AI69" s="28">
        <f t="shared" ca="1" si="18"/>
        <v>12318.227499999999</v>
      </c>
      <c r="AJ69" s="28">
        <f t="shared" ca="1" si="18"/>
        <v>9631.01</v>
      </c>
      <c r="AK69" s="28">
        <f t="shared" ref="X69:BE73" ca="1" si="19">AVERAGE(OFFSET(AK$76,$W69,0,4,1))</f>
        <v>8386.67</v>
      </c>
      <c r="AL69" s="28">
        <f t="shared" ca="1" si="19"/>
        <v>12355.977500000001</v>
      </c>
      <c r="AM69" s="28">
        <f t="shared" ca="1" si="19"/>
        <v>14955.75</v>
      </c>
      <c r="AN69" s="28">
        <f t="shared" ca="1" si="19"/>
        <v>12320.7425</v>
      </c>
      <c r="AO69" s="28">
        <f t="shared" ca="1" si="19"/>
        <v>5132.0675000000001</v>
      </c>
      <c r="AP69" s="28">
        <f t="shared" ca="1" si="19"/>
        <v>13272.8575</v>
      </c>
      <c r="AQ69" s="28">
        <f t="shared" ca="1" si="19"/>
        <v>29801.587500000001</v>
      </c>
      <c r="AR69" s="28">
        <f t="shared" ca="1" si="19"/>
        <v>14974.7425</v>
      </c>
      <c r="AS69" s="28">
        <f t="shared" ca="1" si="19"/>
        <v>5142.9825000000001</v>
      </c>
      <c r="AT69" s="28">
        <f t="shared" ca="1" si="19"/>
        <v>5761.2925000000005</v>
      </c>
      <c r="AU69" s="28">
        <f t="shared" ca="1" si="19"/>
        <v>103871.075</v>
      </c>
      <c r="AV69" s="28">
        <f t="shared" ca="1" si="19"/>
        <v>64465.7425</v>
      </c>
      <c r="AW69" s="28">
        <f t="shared" ca="1" si="19"/>
        <v>51322.61</v>
      </c>
      <c r="AX69" s="28">
        <f t="shared" ca="1" si="19"/>
        <v>69667.184999999998</v>
      </c>
      <c r="AY69" s="28">
        <f t="shared" ca="1" si="19"/>
        <v>16538.642500000002</v>
      </c>
      <c r="AZ69" s="28">
        <f t="shared" ca="1" si="19"/>
        <v>50817.33</v>
      </c>
      <c r="BA69" s="28">
        <f t="shared" ca="1" si="19"/>
        <v>156443.85750000001</v>
      </c>
      <c r="BB69" s="28">
        <f t="shared" ca="1" si="19"/>
        <v>74820.117499999993</v>
      </c>
      <c r="BC69" s="28">
        <f t="shared" ca="1" si="19"/>
        <v>2869.41</v>
      </c>
      <c r="BD69" s="28">
        <f t="shared" ca="1" si="19"/>
        <v>21402.1175</v>
      </c>
      <c r="BE69" s="28">
        <f t="shared" ca="1" si="19"/>
        <v>59395.067499999997</v>
      </c>
      <c r="BF69" s="29"/>
      <c r="BG69" s="28">
        <f t="shared" ca="1" si="15"/>
        <v>82068.047500000001</v>
      </c>
      <c r="BH69" s="28">
        <f t="shared" ca="1" si="15"/>
        <v>15509.69</v>
      </c>
      <c r="BI69" s="28">
        <f t="shared" ca="1" si="15"/>
        <v>40074.102500000001</v>
      </c>
      <c r="BJ69" s="28">
        <f t="shared" ca="1" si="15"/>
        <v>51082.647499999992</v>
      </c>
      <c r="BK69" s="28">
        <f t="shared" ca="1" si="15"/>
        <v>21915.654999999999</v>
      </c>
      <c r="BL69" s="28">
        <f t="shared" ca="1" si="15"/>
        <v>51662.45</v>
      </c>
      <c r="BM69" s="28">
        <f t="shared" ca="1" si="15"/>
        <v>47713.507499999992</v>
      </c>
      <c r="BN69" s="28">
        <f t="shared" ca="1" si="15"/>
        <v>9857.182499999999</v>
      </c>
      <c r="BO69" s="28">
        <f t="shared" ca="1" si="15"/>
        <v>71157.367499999993</v>
      </c>
      <c r="BP69" s="28">
        <f t="shared" ca="1" si="15"/>
        <v>26534.235000000001</v>
      </c>
      <c r="BQ69" s="28">
        <f t="shared" ca="1" si="15"/>
        <v>12975.275</v>
      </c>
      <c r="BR69" s="28">
        <f t="shared" ca="1" si="15"/>
        <v>20339.842499999999</v>
      </c>
      <c r="BS69" s="28">
        <f t="shared" ca="1" si="15"/>
        <v>4671.4125000000004</v>
      </c>
      <c r="BT69" s="28">
        <f t="shared" ca="1" si="15"/>
        <v>4241.42</v>
      </c>
      <c r="BU69" s="28">
        <f t="shared" ca="1" si="15"/>
        <v>32111.4725</v>
      </c>
      <c r="BV69" s="28">
        <f t="shared" ca="1" si="15"/>
        <v>3374.6049999999996</v>
      </c>
      <c r="BW69" s="28">
        <f t="shared" ca="1" si="15"/>
        <v>5482.9674999999997</v>
      </c>
      <c r="BX69" s="28">
        <f t="shared" ca="1" si="15"/>
        <v>23370.994999999999</v>
      </c>
      <c r="BY69" s="29"/>
      <c r="BZ69" s="29"/>
      <c r="CA69" s="29"/>
      <c r="CB69" s="29"/>
      <c r="CC69" s="28">
        <f t="shared" ca="1" si="17"/>
        <v>21027.232499999998</v>
      </c>
      <c r="CD69" s="28">
        <f t="shared" ca="1" si="17"/>
        <v>10431.8125</v>
      </c>
      <c r="CE69" s="28">
        <f t="shared" ca="1" si="17"/>
        <v>2781.5475000000001</v>
      </c>
      <c r="CF69" s="28">
        <f t="shared" ca="1" si="17"/>
        <v>1630.3875</v>
      </c>
      <c r="CG69" s="28">
        <f t="shared" ca="1" si="17"/>
        <v>6191.0150000000003</v>
      </c>
    </row>
    <row r="70" spans="1:85" x14ac:dyDescent="0.3">
      <c r="A70" s="25">
        <v>2015</v>
      </c>
      <c r="B70" s="28">
        <f t="shared" ref="B70:Q73" ca="1" si="20">AVERAGE(OFFSET(B$76,$W70,0,4,1))</f>
        <v>1676934.44</v>
      </c>
      <c r="C70" s="29"/>
      <c r="D70" s="28">
        <f t="shared" ca="1" si="20"/>
        <v>35349.744999999995</v>
      </c>
      <c r="E70" s="28">
        <f t="shared" ca="1" si="20"/>
        <v>120981.72500000001</v>
      </c>
      <c r="F70" s="28">
        <f t="shared" ca="1" si="20"/>
        <v>236485.33499999999</v>
      </c>
      <c r="G70" s="28">
        <f t="shared" ca="1" si="20"/>
        <v>109288.95249999998</v>
      </c>
      <c r="H70" s="28">
        <f t="shared" ca="1" si="20"/>
        <v>117512.64750000001</v>
      </c>
      <c r="I70" s="28">
        <f t="shared" ca="1" si="20"/>
        <v>71973.342499999999</v>
      </c>
      <c r="J70" s="28">
        <f t="shared" ca="1" si="20"/>
        <v>228146.32250000001</v>
      </c>
      <c r="K70" s="28">
        <f t="shared" ca="1" si="20"/>
        <v>163057.23000000001</v>
      </c>
      <c r="L70" s="28">
        <f t="shared" ca="1" si="20"/>
        <v>84174.03</v>
      </c>
      <c r="M70" s="28">
        <f t="shared" ca="1" si="20"/>
        <v>128327.55750000001</v>
      </c>
      <c r="N70" s="28">
        <f t="shared" ca="1" si="20"/>
        <v>109802.9375</v>
      </c>
      <c r="O70" s="28">
        <f t="shared" ca="1" si="20"/>
        <v>70944.427499999991</v>
      </c>
      <c r="P70" s="28">
        <f t="shared" ca="1" si="20"/>
        <v>71076.304999999993</v>
      </c>
      <c r="Q70" s="28">
        <f t="shared" ca="1" si="20"/>
        <v>67874.510000000009</v>
      </c>
      <c r="R70" s="29"/>
      <c r="S70" s="29"/>
      <c r="T70" s="29"/>
      <c r="U70" s="28">
        <f t="shared" ca="1" si="18"/>
        <v>31591.99</v>
      </c>
      <c r="V70" s="28">
        <f t="shared" ca="1" si="18"/>
        <v>10802.6775</v>
      </c>
      <c r="W70" s="26">
        <f t="shared" si="3"/>
        <v>260</v>
      </c>
      <c r="X70" s="28">
        <f t="shared" ca="1" si="19"/>
        <v>33321.682499999995</v>
      </c>
      <c r="Y70" s="28">
        <f t="shared" ca="1" si="19"/>
        <v>885.44749999999999</v>
      </c>
      <c r="Z70" s="28">
        <f t="shared" ca="1" si="19"/>
        <v>1142.6100000000001</v>
      </c>
      <c r="AA70" s="28">
        <f t="shared" ca="1" si="19"/>
        <v>120981.72500000001</v>
      </c>
      <c r="AB70" s="28">
        <f t="shared" ca="1" si="19"/>
        <v>37123.574999999997</v>
      </c>
      <c r="AC70" s="28">
        <f t="shared" ca="1" si="19"/>
        <v>4417.71</v>
      </c>
      <c r="AD70" s="28">
        <f t="shared" ca="1" si="19"/>
        <v>2999.38</v>
      </c>
      <c r="AE70" s="28">
        <f t="shared" ca="1" si="19"/>
        <v>5822.7325000000001</v>
      </c>
      <c r="AF70" s="28">
        <f t="shared" ca="1" si="19"/>
        <v>7523.7725</v>
      </c>
      <c r="AG70" s="28">
        <f t="shared" ca="1" si="19"/>
        <v>4772.1550000000007</v>
      </c>
      <c r="AH70" s="28">
        <f t="shared" ca="1" si="19"/>
        <v>28330.217499999999</v>
      </c>
      <c r="AI70" s="28">
        <f t="shared" ca="1" si="19"/>
        <v>12076.3325</v>
      </c>
      <c r="AJ70" s="28">
        <f t="shared" ca="1" si="19"/>
        <v>9706.4475000000002</v>
      </c>
      <c r="AK70" s="28">
        <f t="shared" ca="1" si="19"/>
        <v>8493.09</v>
      </c>
      <c r="AL70" s="28">
        <f t="shared" ca="1" si="19"/>
        <v>11927.572500000002</v>
      </c>
      <c r="AM70" s="28">
        <f t="shared" ca="1" si="19"/>
        <v>15119.177500000002</v>
      </c>
      <c r="AN70" s="28">
        <f t="shared" ca="1" si="19"/>
        <v>12090.165000000001</v>
      </c>
      <c r="AO70" s="28">
        <f t="shared" ca="1" si="19"/>
        <v>5057.6375000000007</v>
      </c>
      <c r="AP70" s="28">
        <f t="shared" ca="1" si="19"/>
        <v>13290.4175</v>
      </c>
      <c r="AQ70" s="28">
        <f t="shared" ca="1" si="19"/>
        <v>31612.892500000002</v>
      </c>
      <c r="AR70" s="28">
        <f t="shared" ca="1" si="19"/>
        <v>15233.952499999999</v>
      </c>
      <c r="AS70" s="28">
        <f t="shared" ca="1" si="19"/>
        <v>5302.5650000000005</v>
      </c>
      <c r="AT70" s="28">
        <f t="shared" ca="1" si="19"/>
        <v>5585.5474999999997</v>
      </c>
      <c r="AU70" s="28">
        <f t="shared" ca="1" si="19"/>
        <v>109288.95249999998</v>
      </c>
      <c r="AV70" s="28">
        <f t="shared" ca="1" si="19"/>
        <v>65102.705000000002</v>
      </c>
      <c r="AW70" s="28">
        <f t="shared" ca="1" si="19"/>
        <v>52409.944999999992</v>
      </c>
      <c r="AX70" s="28">
        <f t="shared" ca="1" si="19"/>
        <v>71973.342499999999</v>
      </c>
      <c r="AY70" s="28">
        <f t="shared" ca="1" si="19"/>
        <v>17368.0825</v>
      </c>
      <c r="AZ70" s="28">
        <f t="shared" ca="1" si="19"/>
        <v>52131.115000000005</v>
      </c>
      <c r="BA70" s="28">
        <f t="shared" ca="1" si="19"/>
        <v>158647.125</v>
      </c>
      <c r="BB70" s="28">
        <f t="shared" ca="1" si="19"/>
        <v>75981.86</v>
      </c>
      <c r="BC70" s="28">
        <f t="shared" ca="1" si="19"/>
        <v>3062.8249999999998</v>
      </c>
      <c r="BD70" s="28">
        <f t="shared" ca="1" si="19"/>
        <v>20462.247500000001</v>
      </c>
      <c r="BE70" s="28">
        <f t="shared" ca="1" si="19"/>
        <v>59796.402500000004</v>
      </c>
      <c r="BF70" s="29"/>
      <c r="BG70" s="28">
        <f t="shared" ca="1" si="15"/>
        <v>84174.03</v>
      </c>
      <c r="BH70" s="28">
        <f t="shared" ca="1" si="15"/>
        <v>15280.025</v>
      </c>
      <c r="BI70" s="28">
        <f t="shared" ca="1" si="15"/>
        <v>40221.305</v>
      </c>
      <c r="BJ70" s="28">
        <f t="shared" ca="1" si="15"/>
        <v>50573.014999999999</v>
      </c>
      <c r="BK70" s="28">
        <f t="shared" ca="1" si="15"/>
        <v>22253.212499999998</v>
      </c>
      <c r="BL70" s="28">
        <f t="shared" ca="1" si="15"/>
        <v>51784.044999999998</v>
      </c>
      <c r="BM70" s="28">
        <f t="shared" ca="1" si="15"/>
        <v>46886.952499999999</v>
      </c>
      <c r="BN70" s="28">
        <f t="shared" ca="1" si="15"/>
        <v>11131.94</v>
      </c>
      <c r="BO70" s="28">
        <f t="shared" ca="1" si="15"/>
        <v>70944.427499999991</v>
      </c>
      <c r="BP70" s="28">
        <f t="shared" ca="1" si="15"/>
        <v>27745.217499999999</v>
      </c>
      <c r="BQ70" s="28">
        <f t="shared" ca="1" si="15"/>
        <v>13738.935000000001</v>
      </c>
      <c r="BR70" s="28">
        <f t="shared" ca="1" si="15"/>
        <v>20377.5275</v>
      </c>
      <c r="BS70" s="28">
        <f t="shared" ca="1" si="15"/>
        <v>4754.2725</v>
      </c>
      <c r="BT70" s="28">
        <f t="shared" ca="1" si="15"/>
        <v>4460.3474999999999</v>
      </c>
      <c r="BU70" s="28">
        <f t="shared" ca="1" si="15"/>
        <v>35271.370000000003</v>
      </c>
      <c r="BV70" s="28">
        <f t="shared" ca="1" si="15"/>
        <v>3336.5149999999999</v>
      </c>
      <c r="BW70" s="28">
        <f t="shared" ca="1" si="15"/>
        <v>5604.0324999999993</v>
      </c>
      <c r="BX70" s="28">
        <f t="shared" ca="1" si="15"/>
        <v>23662.589999999997</v>
      </c>
      <c r="BY70" s="29"/>
      <c r="BZ70" s="29"/>
      <c r="CA70" s="29"/>
      <c r="CB70" s="29"/>
      <c r="CC70" s="28">
        <f t="shared" ca="1" si="17"/>
        <v>20724.989999999998</v>
      </c>
      <c r="CD70" s="28">
        <f t="shared" ca="1" si="17"/>
        <v>10867</v>
      </c>
      <c r="CE70" s="28">
        <f t="shared" ca="1" si="17"/>
        <v>2833.85</v>
      </c>
      <c r="CF70" s="28">
        <f t="shared" ca="1" si="17"/>
        <v>1617.7224999999999</v>
      </c>
      <c r="CG70" s="28">
        <f t="shared" ca="1" si="17"/>
        <v>6351.0999999999995</v>
      </c>
    </row>
    <row r="71" spans="1:85" x14ac:dyDescent="0.3">
      <c r="A71" s="25">
        <v>2016</v>
      </c>
      <c r="B71" s="28">
        <f t="shared" ca="1" si="20"/>
        <v>1711965.105</v>
      </c>
      <c r="C71" s="29"/>
      <c r="D71" s="28">
        <f t="shared" ca="1" si="20"/>
        <v>35504.065000000002</v>
      </c>
      <c r="E71" s="28">
        <f t="shared" ca="1" si="20"/>
        <v>123184.78750000001</v>
      </c>
      <c r="F71" s="28">
        <f t="shared" ca="1" si="20"/>
        <v>238877.08249999999</v>
      </c>
      <c r="G71" s="28">
        <f t="shared" ca="1" si="20"/>
        <v>115817.91500000001</v>
      </c>
      <c r="H71" s="28">
        <f t="shared" ca="1" si="20"/>
        <v>119354.1225</v>
      </c>
      <c r="I71" s="28">
        <f t="shared" ca="1" si="20"/>
        <v>74439.7</v>
      </c>
      <c r="J71" s="28">
        <f t="shared" ca="1" si="20"/>
        <v>233405.38</v>
      </c>
      <c r="K71" s="28">
        <f t="shared" ca="1" si="20"/>
        <v>164882.53000000003</v>
      </c>
      <c r="L71" s="28">
        <f t="shared" ca="1" si="20"/>
        <v>86807.017500000002</v>
      </c>
      <c r="M71" s="28">
        <f t="shared" ca="1" si="20"/>
        <v>128310.26</v>
      </c>
      <c r="N71" s="28">
        <f t="shared" ca="1" si="20"/>
        <v>110560.60250000001</v>
      </c>
      <c r="O71" s="28">
        <f t="shared" ca="1" si="20"/>
        <v>70883.550000000017</v>
      </c>
      <c r="P71" s="28">
        <f t="shared" ca="1" si="20"/>
        <v>74166.22</v>
      </c>
      <c r="Q71" s="28">
        <f t="shared" ca="1" si="20"/>
        <v>72288.757500000007</v>
      </c>
      <c r="R71" s="29"/>
      <c r="S71" s="29"/>
      <c r="T71" s="29"/>
      <c r="U71" s="28">
        <f t="shared" ca="1" si="18"/>
        <v>32030.952499999999</v>
      </c>
      <c r="V71" s="28">
        <f t="shared" ca="1" si="18"/>
        <v>11060.61</v>
      </c>
      <c r="W71" s="26">
        <f t="shared" ref="W71:W73" si="21">W70+4</f>
        <v>264</v>
      </c>
      <c r="X71" s="28">
        <f t="shared" ca="1" si="19"/>
        <v>33277.660000000003</v>
      </c>
      <c r="Y71" s="28">
        <f t="shared" ca="1" si="19"/>
        <v>986.98749999999995</v>
      </c>
      <c r="Z71" s="28">
        <f t="shared" ca="1" si="19"/>
        <v>1239.415</v>
      </c>
      <c r="AA71" s="28">
        <f t="shared" ca="1" si="19"/>
        <v>123184.78750000001</v>
      </c>
      <c r="AB71" s="28">
        <f t="shared" ca="1" si="19"/>
        <v>38062.665000000001</v>
      </c>
      <c r="AC71" s="28">
        <f t="shared" ca="1" si="19"/>
        <v>4245.1949999999997</v>
      </c>
      <c r="AD71" s="28">
        <f t="shared" ca="1" si="19"/>
        <v>3101.5749999999998</v>
      </c>
      <c r="AE71" s="28">
        <f t="shared" ca="1" si="19"/>
        <v>5988.8525000000009</v>
      </c>
      <c r="AF71" s="28">
        <f t="shared" ca="1" si="19"/>
        <v>7480.6675000000005</v>
      </c>
      <c r="AG71" s="28">
        <f t="shared" ca="1" si="19"/>
        <v>4783.1575000000003</v>
      </c>
      <c r="AH71" s="28">
        <f t="shared" ca="1" si="19"/>
        <v>28133.042500000003</v>
      </c>
      <c r="AI71" s="28">
        <f t="shared" ca="1" si="19"/>
        <v>12012.6625</v>
      </c>
      <c r="AJ71" s="28">
        <f t="shared" ca="1" si="19"/>
        <v>9718.2924999999996</v>
      </c>
      <c r="AK71" s="28">
        <f t="shared" ca="1" si="19"/>
        <v>8554.0550000000003</v>
      </c>
      <c r="AL71" s="28">
        <f t="shared" ca="1" si="19"/>
        <v>11488.98</v>
      </c>
      <c r="AM71" s="28">
        <f t="shared" ca="1" si="19"/>
        <v>15278.6875</v>
      </c>
      <c r="AN71" s="28">
        <f t="shared" ca="1" si="19"/>
        <v>11846.25</v>
      </c>
      <c r="AO71" s="28">
        <f t="shared" ca="1" si="19"/>
        <v>5075.6049999999996</v>
      </c>
      <c r="AP71" s="28">
        <f t="shared" ca="1" si="19"/>
        <v>13187.81</v>
      </c>
      <c r="AQ71" s="28">
        <f t="shared" ca="1" si="19"/>
        <v>32862.625</v>
      </c>
      <c r="AR71" s="28">
        <f t="shared" ca="1" si="19"/>
        <v>16031.3</v>
      </c>
      <c r="AS71" s="28">
        <f t="shared" ca="1" si="19"/>
        <v>5622.3499999999995</v>
      </c>
      <c r="AT71" s="28">
        <f t="shared" ca="1" si="19"/>
        <v>5403.3099999999995</v>
      </c>
      <c r="AU71" s="28">
        <f t="shared" ca="1" si="19"/>
        <v>115817.91500000001</v>
      </c>
      <c r="AV71" s="28">
        <f t="shared" ca="1" si="19"/>
        <v>65983.857499999998</v>
      </c>
      <c r="AW71" s="28">
        <f t="shared" ca="1" si="19"/>
        <v>53370.254999999997</v>
      </c>
      <c r="AX71" s="28">
        <f t="shared" ca="1" si="19"/>
        <v>74439.7</v>
      </c>
      <c r="AY71" s="28">
        <f t="shared" ca="1" si="19"/>
        <v>18156.485000000001</v>
      </c>
      <c r="AZ71" s="28">
        <f t="shared" ca="1" si="19"/>
        <v>53826.672500000001</v>
      </c>
      <c r="BA71" s="28">
        <f t="shared" ca="1" si="19"/>
        <v>161422.22500000001</v>
      </c>
      <c r="BB71" s="28">
        <f t="shared" ca="1" si="19"/>
        <v>77642.582500000004</v>
      </c>
      <c r="BC71" s="28">
        <f t="shared" ca="1" si="19"/>
        <v>2915.4</v>
      </c>
      <c r="BD71" s="28">
        <f t="shared" ca="1" si="19"/>
        <v>20120.22</v>
      </c>
      <c r="BE71" s="28">
        <f t="shared" ca="1" si="19"/>
        <v>60314.612500000003</v>
      </c>
      <c r="BF71" s="29"/>
      <c r="BG71" s="28">
        <f t="shared" ca="1" si="15"/>
        <v>86807.017500000002</v>
      </c>
      <c r="BH71" s="28">
        <f t="shared" ca="1" si="15"/>
        <v>14898.827499999999</v>
      </c>
      <c r="BI71" s="28">
        <f t="shared" ca="1" si="15"/>
        <v>40528.482499999998</v>
      </c>
      <c r="BJ71" s="28">
        <f t="shared" ca="1" si="15"/>
        <v>50116.4925</v>
      </c>
      <c r="BK71" s="28">
        <f t="shared" ca="1" si="15"/>
        <v>22766.452499999999</v>
      </c>
      <c r="BL71" s="28">
        <f t="shared" ca="1" si="15"/>
        <v>51898.74</v>
      </c>
      <c r="BM71" s="28">
        <f t="shared" ca="1" si="15"/>
        <v>46260.397499999992</v>
      </c>
      <c r="BN71" s="28">
        <f t="shared" ca="1" si="15"/>
        <v>12401.467499999999</v>
      </c>
      <c r="BO71" s="28">
        <f t="shared" ca="1" si="15"/>
        <v>70883.550000000017</v>
      </c>
      <c r="BP71" s="28">
        <f t="shared" ca="1" si="15"/>
        <v>29514.362499999999</v>
      </c>
      <c r="BQ71" s="28">
        <f t="shared" ca="1" si="15"/>
        <v>14855.62</v>
      </c>
      <c r="BR71" s="28">
        <f t="shared" ca="1" si="15"/>
        <v>20256.080000000002</v>
      </c>
      <c r="BS71" s="28">
        <f t="shared" ca="1" si="15"/>
        <v>4882.49</v>
      </c>
      <c r="BT71" s="28">
        <f t="shared" ca="1" si="15"/>
        <v>4657.6675000000005</v>
      </c>
      <c r="BU71" s="28">
        <f t="shared" ca="1" si="15"/>
        <v>38932.415000000001</v>
      </c>
      <c r="BV71" s="28">
        <f t="shared" ca="1" si="15"/>
        <v>3327.9949999999999</v>
      </c>
      <c r="BW71" s="28">
        <f t="shared" ca="1" si="15"/>
        <v>5614.982500000001</v>
      </c>
      <c r="BX71" s="28">
        <f t="shared" ca="1" si="15"/>
        <v>24413.3675</v>
      </c>
      <c r="BY71" s="29"/>
      <c r="BZ71" s="29"/>
      <c r="CA71" s="29"/>
      <c r="CB71" s="29"/>
      <c r="CC71" s="28">
        <f t="shared" ca="1" si="17"/>
        <v>20363.322500000002</v>
      </c>
      <c r="CD71" s="28">
        <f t="shared" ca="1" si="17"/>
        <v>11667.625</v>
      </c>
      <c r="CE71" s="28">
        <f t="shared" ca="1" si="17"/>
        <v>2868.1099999999997</v>
      </c>
      <c r="CF71" s="28">
        <f t="shared" ca="1" si="17"/>
        <v>1597.6775</v>
      </c>
      <c r="CG71" s="28">
        <f t="shared" ca="1" si="17"/>
        <v>6594.82</v>
      </c>
    </row>
    <row r="72" spans="1:85" x14ac:dyDescent="0.3">
      <c r="A72" s="25">
        <v>2017</v>
      </c>
      <c r="B72" s="28">
        <f t="shared" ca="1" si="20"/>
        <v>1750608.0925</v>
      </c>
      <c r="C72" s="29"/>
      <c r="D72" s="28">
        <f t="shared" ca="1" si="20"/>
        <v>35361.245000000003</v>
      </c>
      <c r="E72" s="28">
        <f t="shared" ca="1" si="20"/>
        <v>123095.24</v>
      </c>
      <c r="F72" s="28">
        <f t="shared" ca="1" si="20"/>
        <v>241501.34</v>
      </c>
      <c r="G72" s="28">
        <f t="shared" ca="1" si="20"/>
        <v>122860.42750000001</v>
      </c>
      <c r="H72" s="28">
        <f t="shared" ca="1" si="20"/>
        <v>121685.405</v>
      </c>
      <c r="I72" s="28">
        <f t="shared" ca="1" si="20"/>
        <v>77965.08</v>
      </c>
      <c r="J72" s="28">
        <f t="shared" ca="1" si="20"/>
        <v>240201.73249999998</v>
      </c>
      <c r="K72" s="28">
        <f t="shared" ca="1" si="20"/>
        <v>167522.1225</v>
      </c>
      <c r="L72" s="28">
        <f t="shared" ca="1" si="20"/>
        <v>90116.057499999995</v>
      </c>
      <c r="M72" s="28">
        <f t="shared" ca="1" si="20"/>
        <v>129396.5825</v>
      </c>
      <c r="N72" s="28">
        <f t="shared" ca="1" si="20"/>
        <v>111136.9425</v>
      </c>
      <c r="O72" s="28">
        <f t="shared" ca="1" si="20"/>
        <v>71129.332500000004</v>
      </c>
      <c r="P72" s="28">
        <f t="shared" ca="1" si="20"/>
        <v>76655.72</v>
      </c>
      <c r="Q72" s="28">
        <f t="shared" ca="1" si="20"/>
        <v>76453.677500000005</v>
      </c>
      <c r="R72" s="29"/>
      <c r="S72" s="29"/>
      <c r="T72" s="29"/>
      <c r="U72" s="28">
        <f t="shared" ca="1" si="18"/>
        <v>32654.842499999999</v>
      </c>
      <c r="V72" s="28">
        <f t="shared" ca="1" si="18"/>
        <v>11464.592500000001</v>
      </c>
      <c r="W72" s="26">
        <f t="shared" si="21"/>
        <v>268</v>
      </c>
      <c r="X72" s="28">
        <f t="shared" ca="1" si="19"/>
        <v>32913.462500000001</v>
      </c>
      <c r="Y72" s="28">
        <f t="shared" ca="1" si="19"/>
        <v>1087.2950000000001</v>
      </c>
      <c r="Z72" s="28">
        <f t="shared" ca="1" si="19"/>
        <v>1360.49</v>
      </c>
      <c r="AA72" s="28">
        <f t="shared" ca="1" si="19"/>
        <v>123095.24</v>
      </c>
      <c r="AB72" s="28">
        <f t="shared" ca="1" si="19"/>
        <v>38687.227500000001</v>
      </c>
      <c r="AC72" s="28">
        <f t="shared" ca="1" si="19"/>
        <v>4168.3550000000005</v>
      </c>
      <c r="AD72" s="28">
        <f t="shared" ca="1" si="19"/>
        <v>3752.2824999999998</v>
      </c>
      <c r="AE72" s="28">
        <f t="shared" ca="1" si="19"/>
        <v>6067.5</v>
      </c>
      <c r="AF72" s="28">
        <f t="shared" ca="1" si="19"/>
        <v>7381.5825000000004</v>
      </c>
      <c r="AG72" s="28">
        <f t="shared" ca="1" si="19"/>
        <v>4791.5450000000001</v>
      </c>
      <c r="AH72" s="28">
        <f t="shared" ca="1" si="19"/>
        <v>27827.677500000002</v>
      </c>
      <c r="AI72" s="28">
        <f t="shared" ca="1" si="19"/>
        <v>12075.2675</v>
      </c>
      <c r="AJ72" s="28">
        <f t="shared" ca="1" si="19"/>
        <v>9765.2525000000005</v>
      </c>
      <c r="AK72" s="28">
        <f t="shared" ca="1" si="19"/>
        <v>8854.1574999999993</v>
      </c>
      <c r="AL72" s="28">
        <f t="shared" ca="1" si="19"/>
        <v>11049.25</v>
      </c>
      <c r="AM72" s="28">
        <f t="shared" ca="1" si="19"/>
        <v>15334.4025</v>
      </c>
      <c r="AN72" s="28">
        <f t="shared" ca="1" si="19"/>
        <v>11603.887500000001</v>
      </c>
      <c r="AO72" s="28">
        <f t="shared" ca="1" si="19"/>
        <v>5017.3850000000002</v>
      </c>
      <c r="AP72" s="28">
        <f t="shared" ca="1" si="19"/>
        <v>13058.805</v>
      </c>
      <c r="AQ72" s="28">
        <f t="shared" ca="1" si="19"/>
        <v>33993.732499999998</v>
      </c>
      <c r="AR72" s="28">
        <f t="shared" ca="1" si="19"/>
        <v>16906.252499999999</v>
      </c>
      <c r="AS72" s="28">
        <f t="shared" ca="1" si="19"/>
        <v>5959.5549999999994</v>
      </c>
      <c r="AT72" s="28">
        <f t="shared" ca="1" si="19"/>
        <v>5207.2300000000005</v>
      </c>
      <c r="AU72" s="28">
        <f t="shared" ca="1" si="19"/>
        <v>122860.42750000001</v>
      </c>
      <c r="AV72" s="28">
        <f t="shared" ca="1" si="19"/>
        <v>67550.700000000012</v>
      </c>
      <c r="AW72" s="28">
        <f t="shared" ca="1" si="19"/>
        <v>54134.705000000002</v>
      </c>
      <c r="AX72" s="28">
        <f t="shared" ca="1" si="19"/>
        <v>77965.08</v>
      </c>
      <c r="AY72" s="28">
        <f t="shared" ca="1" si="19"/>
        <v>19145.29</v>
      </c>
      <c r="AZ72" s="28">
        <f t="shared" ca="1" si="19"/>
        <v>55513.014999999999</v>
      </c>
      <c r="BA72" s="28">
        <f t="shared" ca="1" si="19"/>
        <v>165543.4325</v>
      </c>
      <c r="BB72" s="28">
        <f t="shared" ca="1" si="19"/>
        <v>79300.95749999999</v>
      </c>
      <c r="BC72" s="28">
        <f t="shared" ca="1" si="19"/>
        <v>2806.6099999999997</v>
      </c>
      <c r="BD72" s="28">
        <f t="shared" ca="1" si="19"/>
        <v>20098.2575</v>
      </c>
      <c r="BE72" s="28">
        <f t="shared" ca="1" si="19"/>
        <v>61345.259999999995</v>
      </c>
      <c r="BF72" s="29"/>
      <c r="BG72" s="28">
        <f t="shared" ca="1" si="15"/>
        <v>90116.057499999995</v>
      </c>
      <c r="BH72" s="28">
        <f t="shared" ca="1" si="15"/>
        <v>14541.297500000001</v>
      </c>
      <c r="BI72" s="28">
        <f t="shared" ca="1" si="15"/>
        <v>40452.754999999997</v>
      </c>
      <c r="BJ72" s="28">
        <f t="shared" ca="1" si="15"/>
        <v>50904.634999999995</v>
      </c>
      <c r="BK72" s="28">
        <f t="shared" ca="1" si="15"/>
        <v>23497.895</v>
      </c>
      <c r="BL72" s="28">
        <f t="shared" ca="1" si="15"/>
        <v>51999.199999999997</v>
      </c>
      <c r="BM72" s="28">
        <f t="shared" ca="1" si="15"/>
        <v>45566.479999999996</v>
      </c>
      <c r="BN72" s="28">
        <f t="shared" ca="1" si="15"/>
        <v>13571.262499999999</v>
      </c>
      <c r="BO72" s="28">
        <f t="shared" ca="1" si="15"/>
        <v>71129.332500000004</v>
      </c>
      <c r="BP72" s="28">
        <f t="shared" ca="1" si="15"/>
        <v>30552.362499999999</v>
      </c>
      <c r="BQ72" s="28">
        <f t="shared" ca="1" si="15"/>
        <v>15953.724999999999</v>
      </c>
      <c r="BR72" s="28">
        <f t="shared" ca="1" si="15"/>
        <v>20393.392500000002</v>
      </c>
      <c r="BS72" s="28">
        <f t="shared" ca="1" si="15"/>
        <v>4873.7024999999994</v>
      </c>
      <c r="BT72" s="28">
        <f t="shared" ca="1" si="15"/>
        <v>4882.5375000000004</v>
      </c>
      <c r="BU72" s="28">
        <f t="shared" ca="1" si="15"/>
        <v>41421.502500000002</v>
      </c>
      <c r="BV72" s="28">
        <f t="shared" ca="1" si="15"/>
        <v>3319.4450000000002</v>
      </c>
      <c r="BW72" s="28">
        <f t="shared" ca="1" si="15"/>
        <v>5772.6225000000004</v>
      </c>
      <c r="BX72" s="28">
        <f t="shared" ca="1" si="15"/>
        <v>25940.112500000003</v>
      </c>
      <c r="BY72" s="29"/>
      <c r="BZ72" s="29"/>
      <c r="CA72" s="29"/>
      <c r="CB72" s="29"/>
      <c r="CC72" s="28">
        <f t="shared" ca="1" si="17"/>
        <v>20027.237500000003</v>
      </c>
      <c r="CD72" s="28">
        <f t="shared" ca="1" si="17"/>
        <v>12627.61</v>
      </c>
      <c r="CE72" s="28">
        <f t="shared" ca="1" si="17"/>
        <v>2890.0549999999998</v>
      </c>
      <c r="CF72" s="28">
        <f t="shared" ca="1" si="17"/>
        <v>1570.8125</v>
      </c>
      <c r="CG72" s="28">
        <f t="shared" ca="1" si="17"/>
        <v>7003.7250000000004</v>
      </c>
    </row>
    <row r="73" spans="1:85" x14ac:dyDescent="0.3">
      <c r="A73" s="25">
        <v>2018</v>
      </c>
      <c r="B73" s="28">
        <f t="shared" ca="1" si="20"/>
        <v>1788301.5899999999</v>
      </c>
      <c r="C73" s="29"/>
      <c r="D73" s="28">
        <f t="shared" ca="1" si="20"/>
        <v>35015.589999999997</v>
      </c>
      <c r="E73" s="28">
        <f t="shared" ca="1" si="20"/>
        <v>121319.565</v>
      </c>
      <c r="F73" s="28">
        <f t="shared" ca="1" si="20"/>
        <v>244699.14250000002</v>
      </c>
      <c r="G73" s="28">
        <f t="shared" ca="1" si="20"/>
        <v>130661.86000000002</v>
      </c>
      <c r="H73" s="28">
        <f t="shared" ca="1" si="20"/>
        <v>123856.6275</v>
      </c>
      <c r="I73" s="28">
        <f t="shared" ca="1" si="20"/>
        <v>81206.955000000016</v>
      </c>
      <c r="J73" s="28">
        <f t="shared" ca="1" si="20"/>
        <v>247237.36</v>
      </c>
      <c r="K73" s="28">
        <f t="shared" ca="1" si="20"/>
        <v>167194.82500000001</v>
      </c>
      <c r="L73" s="28">
        <f t="shared" ca="1" si="20"/>
        <v>92854.324999999997</v>
      </c>
      <c r="M73" s="28">
        <f t="shared" ca="1" si="20"/>
        <v>132133.5</v>
      </c>
      <c r="N73" s="28">
        <f t="shared" ca="1" si="20"/>
        <v>111876.46500000001</v>
      </c>
      <c r="O73" s="28">
        <f t="shared" ca="1" si="20"/>
        <v>71973.237499999988</v>
      </c>
      <c r="P73" s="28">
        <f t="shared" ca="1" si="20"/>
        <v>78891.13</v>
      </c>
      <c r="Q73" s="28">
        <f t="shared" ca="1" si="20"/>
        <v>81587.92</v>
      </c>
      <c r="R73" s="29"/>
      <c r="S73" s="29"/>
      <c r="T73" s="29"/>
      <c r="U73" s="28">
        <f t="shared" ca="1" si="18"/>
        <v>33673.43</v>
      </c>
      <c r="V73" s="28">
        <f t="shared" ca="1" si="18"/>
        <v>11802.735000000001</v>
      </c>
      <c r="W73" s="26">
        <f t="shared" si="21"/>
        <v>272</v>
      </c>
      <c r="X73" s="28">
        <f t="shared" ca="1" si="19"/>
        <v>32377.86</v>
      </c>
      <c r="Y73" s="28">
        <f t="shared" ca="1" si="19"/>
        <v>1187.2</v>
      </c>
      <c r="Z73" s="28">
        <f t="shared" ca="1" si="19"/>
        <v>1450.5374999999999</v>
      </c>
      <c r="AA73" s="28">
        <f t="shared" ca="1" si="19"/>
        <v>121319.565</v>
      </c>
      <c r="AB73" s="28">
        <f t="shared" ca="1" si="19"/>
        <v>39626.547500000001</v>
      </c>
      <c r="AC73" s="28">
        <f t="shared" ca="1" si="19"/>
        <v>4147.2350000000006</v>
      </c>
      <c r="AD73" s="28">
        <f t="shared" ca="1" si="19"/>
        <v>3933.3050000000003</v>
      </c>
      <c r="AE73" s="28">
        <f t="shared" ca="1" si="19"/>
        <v>6068.7800000000007</v>
      </c>
      <c r="AF73" s="28">
        <f t="shared" ca="1" si="19"/>
        <v>7271.6349999999993</v>
      </c>
      <c r="AG73" s="28">
        <f t="shared" ca="1" si="19"/>
        <v>4979.21</v>
      </c>
      <c r="AH73" s="28">
        <f t="shared" ca="1" si="19"/>
        <v>27438.342500000002</v>
      </c>
      <c r="AI73" s="28">
        <f t="shared" ca="1" si="19"/>
        <v>12239.81</v>
      </c>
      <c r="AJ73" s="28">
        <f t="shared" ca="1" si="19"/>
        <v>9840.5025000000005</v>
      </c>
      <c r="AK73" s="28">
        <f t="shared" ca="1" si="19"/>
        <v>9169.8975000000009</v>
      </c>
      <c r="AL73" s="28">
        <f t="shared" ca="1" si="19"/>
        <v>10730.75</v>
      </c>
      <c r="AM73" s="28">
        <f t="shared" ca="1" si="19"/>
        <v>15476.16</v>
      </c>
      <c r="AN73" s="28">
        <f t="shared" ca="1" si="19"/>
        <v>11368.327500000001</v>
      </c>
      <c r="AO73" s="28">
        <f t="shared" ca="1" si="19"/>
        <v>4941.05</v>
      </c>
      <c r="AP73" s="28">
        <f t="shared" ca="1" si="19"/>
        <v>13109.6625</v>
      </c>
      <c r="AQ73" s="28">
        <f t="shared" ca="1" si="19"/>
        <v>35244.572499999995</v>
      </c>
      <c r="AR73" s="28">
        <f t="shared" ca="1" si="19"/>
        <v>17816.397499999999</v>
      </c>
      <c r="AS73" s="28">
        <f t="shared" ca="1" si="19"/>
        <v>6171.2675000000008</v>
      </c>
      <c r="AT73" s="28">
        <f t="shared" ca="1" si="19"/>
        <v>5125.6875</v>
      </c>
      <c r="AU73" s="28">
        <f t="shared" ca="1" si="19"/>
        <v>130661.86000000002</v>
      </c>
      <c r="AV73" s="28">
        <f t="shared" ca="1" si="19"/>
        <v>69081.824999999997</v>
      </c>
      <c r="AW73" s="28">
        <f t="shared" ca="1" si="19"/>
        <v>54774.805</v>
      </c>
      <c r="AX73" s="28">
        <f t="shared" ca="1" si="19"/>
        <v>81206.955000000016</v>
      </c>
      <c r="AY73" s="28">
        <f t="shared" ca="1" si="19"/>
        <v>20550.189999999999</v>
      </c>
      <c r="AZ73" s="28">
        <f t="shared" ca="1" si="19"/>
        <v>57206.2575</v>
      </c>
      <c r="BA73" s="28">
        <f t="shared" ca="1" si="19"/>
        <v>169480.91749999998</v>
      </c>
      <c r="BB73" s="28">
        <f t="shared" ca="1" si="19"/>
        <v>80754.609999999986</v>
      </c>
      <c r="BC73" s="28">
        <f t="shared" ca="1" si="19"/>
        <v>2836.1</v>
      </c>
      <c r="BD73" s="28">
        <f t="shared" ca="1" si="19"/>
        <v>16961.04</v>
      </c>
      <c r="BE73" s="28">
        <f t="shared" ca="1" si="19"/>
        <v>62621.602499999994</v>
      </c>
      <c r="BF73" s="29"/>
      <c r="BG73" s="28">
        <f t="shared" ca="1" si="15"/>
        <v>92854.324999999997</v>
      </c>
      <c r="BH73" s="28">
        <f t="shared" ca="1" si="15"/>
        <v>14205.977499999999</v>
      </c>
      <c r="BI73" s="28">
        <f t="shared" ca="1" si="15"/>
        <v>40492.9375</v>
      </c>
      <c r="BJ73" s="28">
        <f t="shared" ca="1" si="15"/>
        <v>52577.682500000003</v>
      </c>
      <c r="BK73" s="28">
        <f t="shared" ca="1" si="15"/>
        <v>24856.9025</v>
      </c>
      <c r="BL73" s="28">
        <f t="shared" ca="1" si="15"/>
        <v>52579.622499999998</v>
      </c>
      <c r="BM73" s="28">
        <f t="shared" ca="1" si="15"/>
        <v>44885.904999999999</v>
      </c>
      <c r="BN73" s="28">
        <f t="shared" ca="1" si="15"/>
        <v>14410.9375</v>
      </c>
      <c r="BO73" s="28">
        <f t="shared" ca="1" si="15"/>
        <v>71973.237499999988</v>
      </c>
      <c r="BP73" s="28">
        <f t="shared" ca="1" si="15"/>
        <v>31567.79</v>
      </c>
      <c r="BQ73" s="28">
        <f t="shared" ca="1" si="15"/>
        <v>16574.46</v>
      </c>
      <c r="BR73" s="28">
        <f t="shared" ca="1" si="15"/>
        <v>20671.735000000001</v>
      </c>
      <c r="BS73" s="28">
        <f t="shared" ca="1" si="15"/>
        <v>4951.33</v>
      </c>
      <c r="BT73" s="28">
        <f t="shared" ca="1" si="15"/>
        <v>5125.8100000000004</v>
      </c>
      <c r="BU73" s="28">
        <f t="shared" ca="1" si="15"/>
        <v>44730.7425</v>
      </c>
      <c r="BV73" s="28">
        <f t="shared" ca="1" si="15"/>
        <v>3322.38</v>
      </c>
      <c r="BW73" s="28">
        <f t="shared" ca="1" si="15"/>
        <v>5902.2950000000001</v>
      </c>
      <c r="BX73" s="28">
        <f t="shared" ca="1" si="15"/>
        <v>27632.5075</v>
      </c>
      <c r="BY73" s="29"/>
      <c r="BZ73" s="29"/>
      <c r="CA73" s="29"/>
      <c r="CB73" s="29"/>
      <c r="CC73" s="28">
        <f t="shared" ca="1" si="17"/>
        <v>19763.805</v>
      </c>
      <c r="CD73" s="28">
        <f t="shared" ca="1" si="17"/>
        <v>13909.630000000001</v>
      </c>
      <c r="CE73" s="28">
        <f t="shared" ca="1" si="17"/>
        <v>2914.1925000000001</v>
      </c>
      <c r="CF73" s="28">
        <f t="shared" ca="1" si="17"/>
        <v>1564.4124999999999</v>
      </c>
      <c r="CG73" s="28">
        <f t="shared" ca="1" si="17"/>
        <v>7324.125</v>
      </c>
    </row>
    <row r="74" spans="1:85" x14ac:dyDescent="0.3">
      <c r="A74" s="3"/>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242242.68</v>
      </c>
      <c r="C76" s="29"/>
      <c r="D76" s="30">
        <v>9516.2999999999993</v>
      </c>
      <c r="E76" s="30">
        <v>9999.41</v>
      </c>
      <c r="F76" s="30">
        <v>100147.03</v>
      </c>
      <c r="G76" s="30">
        <v>22590.18</v>
      </c>
      <c r="H76" s="30">
        <v>11545.13</v>
      </c>
      <c r="I76" s="30">
        <v>5963.78</v>
      </c>
      <c r="J76" s="30">
        <v>15196.57</v>
      </c>
      <c r="K76" s="30">
        <v>34443.279999999999</v>
      </c>
      <c r="L76" s="30">
        <v>2012.09</v>
      </c>
      <c r="M76" s="30">
        <v>10215.18</v>
      </c>
      <c r="N76" s="30">
        <v>4146.74</v>
      </c>
      <c r="O76" s="30">
        <v>5783.55</v>
      </c>
      <c r="P76" s="30">
        <v>423.25</v>
      </c>
      <c r="Q76" s="30">
        <v>5095.6899999999996</v>
      </c>
      <c r="R76" s="29"/>
      <c r="S76" s="29"/>
      <c r="T76" s="29"/>
      <c r="U76" s="30">
        <v>5155.08</v>
      </c>
      <c r="V76" s="30">
        <v>9.4</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244375.62</v>
      </c>
      <c r="C77" s="29"/>
      <c r="D77" s="30">
        <v>9732.24</v>
      </c>
      <c r="E77" s="30">
        <v>10079.67</v>
      </c>
      <c r="F77" s="30">
        <v>101075.07</v>
      </c>
      <c r="G77" s="30">
        <v>22988.18</v>
      </c>
      <c r="H77" s="30">
        <v>11622.56</v>
      </c>
      <c r="I77" s="30">
        <v>6035.91</v>
      </c>
      <c r="J77" s="30">
        <v>15262.2</v>
      </c>
      <c r="K77" s="30">
        <v>34571.08</v>
      </c>
      <c r="L77" s="30">
        <v>2055.9299999999998</v>
      </c>
      <c r="M77" s="30">
        <v>10242.23</v>
      </c>
      <c r="N77" s="30">
        <v>4176.2</v>
      </c>
      <c r="O77" s="30">
        <v>5805.34</v>
      </c>
      <c r="P77" s="30">
        <v>425.71</v>
      </c>
      <c r="Q77" s="30">
        <v>5130.8599999999997</v>
      </c>
      <c r="R77" s="29"/>
      <c r="S77" s="29"/>
      <c r="T77" s="29"/>
      <c r="U77" s="30">
        <v>5161.6099999999997</v>
      </c>
      <c r="V77" s="30">
        <v>10.83</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246569.4</v>
      </c>
      <c r="C78" s="29"/>
      <c r="D78" s="30">
        <v>9941.14</v>
      </c>
      <c r="E78" s="30">
        <v>10152.799999999999</v>
      </c>
      <c r="F78" s="30">
        <v>102042.26</v>
      </c>
      <c r="G78" s="30">
        <v>23391.52</v>
      </c>
      <c r="H78" s="30">
        <v>11701.21</v>
      </c>
      <c r="I78" s="30">
        <v>6109.59</v>
      </c>
      <c r="J78" s="30">
        <v>15333.99</v>
      </c>
      <c r="K78" s="30">
        <v>34701.550000000003</v>
      </c>
      <c r="L78" s="30">
        <v>2100.36</v>
      </c>
      <c r="M78" s="30">
        <v>10276.48</v>
      </c>
      <c r="N78" s="30">
        <v>4209.62</v>
      </c>
      <c r="O78" s="30">
        <v>5830.09</v>
      </c>
      <c r="P78" s="30">
        <v>434.92</v>
      </c>
      <c r="Q78" s="30">
        <v>5158.33</v>
      </c>
      <c r="R78" s="29"/>
      <c r="S78" s="29"/>
      <c r="T78" s="29"/>
      <c r="U78" s="30">
        <v>5174.67</v>
      </c>
      <c r="V78" s="30">
        <v>10.87</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248735.07</v>
      </c>
      <c r="C79" s="29"/>
      <c r="D79" s="30">
        <v>10141.82</v>
      </c>
      <c r="E79" s="30">
        <v>10226.92</v>
      </c>
      <c r="F79" s="30">
        <v>103028.32</v>
      </c>
      <c r="G79" s="30">
        <v>23796.12</v>
      </c>
      <c r="H79" s="30">
        <v>11779.72</v>
      </c>
      <c r="I79" s="30">
        <v>6183.07</v>
      </c>
      <c r="J79" s="30">
        <v>15407.23</v>
      </c>
      <c r="K79" s="30">
        <v>34788.49</v>
      </c>
      <c r="L79" s="30">
        <v>2143.66</v>
      </c>
      <c r="M79" s="30">
        <v>10314.83</v>
      </c>
      <c r="N79" s="30">
        <v>4243.09</v>
      </c>
      <c r="O79" s="30">
        <v>5853.6</v>
      </c>
      <c r="P79" s="30">
        <v>443.6</v>
      </c>
      <c r="Q79" s="30">
        <v>5183.01</v>
      </c>
      <c r="R79" s="29"/>
      <c r="S79" s="29"/>
      <c r="T79" s="29"/>
      <c r="U79" s="30">
        <v>5190.7</v>
      </c>
      <c r="V79" s="30">
        <v>10.89</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250875.73</v>
      </c>
      <c r="C80" s="29"/>
      <c r="D80" s="30">
        <v>10335.290000000001</v>
      </c>
      <c r="E80" s="30">
        <v>10295.379999999999</v>
      </c>
      <c r="F80" s="30">
        <v>104038.09</v>
      </c>
      <c r="G80" s="30">
        <v>24204.27</v>
      </c>
      <c r="H80" s="30">
        <v>11863.06</v>
      </c>
      <c r="I80" s="30">
        <v>6255.63</v>
      </c>
      <c r="J80" s="30">
        <v>15479</v>
      </c>
      <c r="K80" s="30">
        <v>34836.15</v>
      </c>
      <c r="L80" s="30">
        <v>2184.0300000000002</v>
      </c>
      <c r="M80" s="30">
        <v>10360.26</v>
      </c>
      <c r="N80" s="30">
        <v>4274.21</v>
      </c>
      <c r="O80" s="30">
        <v>5873.97</v>
      </c>
      <c r="P80" s="30">
        <v>451.68</v>
      </c>
      <c r="Q80" s="30">
        <v>5203.8999999999996</v>
      </c>
      <c r="R80" s="29"/>
      <c r="S80" s="29"/>
      <c r="T80" s="29"/>
      <c r="U80" s="30">
        <v>5209.1899999999996</v>
      </c>
      <c r="V80" s="30">
        <v>11.06</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252948.03</v>
      </c>
      <c r="C81" s="29"/>
      <c r="D81" s="30">
        <v>10516.87</v>
      </c>
      <c r="E81" s="30">
        <v>10360.33</v>
      </c>
      <c r="F81" s="30">
        <v>105045.14</v>
      </c>
      <c r="G81" s="30">
        <v>24607.82</v>
      </c>
      <c r="H81" s="30">
        <v>11950.21</v>
      </c>
      <c r="I81" s="30">
        <v>6327.11</v>
      </c>
      <c r="J81" s="30">
        <v>15547.67</v>
      </c>
      <c r="K81" s="30">
        <v>34847.39</v>
      </c>
      <c r="L81" s="30">
        <v>2222.2199999999998</v>
      </c>
      <c r="M81" s="30">
        <v>10409.39</v>
      </c>
      <c r="N81" s="30">
        <v>4302.2</v>
      </c>
      <c r="O81" s="30">
        <v>5891.48</v>
      </c>
      <c r="P81" s="30">
        <v>459.1</v>
      </c>
      <c r="Q81" s="30">
        <v>5222.4399999999996</v>
      </c>
      <c r="R81" s="29"/>
      <c r="S81" s="29"/>
      <c r="T81" s="29"/>
      <c r="U81" s="30">
        <v>5226.34</v>
      </c>
      <c r="V81" s="30">
        <v>11.22</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254919.19</v>
      </c>
      <c r="C82" s="29"/>
      <c r="D82" s="30">
        <v>10681.02</v>
      </c>
      <c r="E82" s="30">
        <v>10425.35</v>
      </c>
      <c r="F82" s="30">
        <v>106031.73</v>
      </c>
      <c r="G82" s="30">
        <v>24999.89</v>
      </c>
      <c r="H82" s="30">
        <v>12036.75</v>
      </c>
      <c r="I82" s="30">
        <v>6398.92</v>
      </c>
      <c r="J82" s="30">
        <v>15613.23</v>
      </c>
      <c r="K82" s="30">
        <v>34828.03</v>
      </c>
      <c r="L82" s="30">
        <v>2258.9899999999998</v>
      </c>
      <c r="M82" s="30">
        <v>10454.379999999999</v>
      </c>
      <c r="N82" s="30">
        <v>4328.4799999999996</v>
      </c>
      <c r="O82" s="30">
        <v>5908.06</v>
      </c>
      <c r="P82" s="30">
        <v>459.94</v>
      </c>
      <c r="Q82" s="30">
        <v>5244.89</v>
      </c>
      <c r="R82" s="29"/>
      <c r="S82" s="29"/>
      <c r="T82" s="29"/>
      <c r="U82" s="30">
        <v>5235.79</v>
      </c>
      <c r="V82" s="30">
        <v>12.39</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256788.79</v>
      </c>
      <c r="C83" s="29"/>
      <c r="D83" s="30">
        <v>10823.13</v>
      </c>
      <c r="E83" s="30">
        <v>10493.29</v>
      </c>
      <c r="F83" s="30">
        <v>106977.29</v>
      </c>
      <c r="G83" s="30">
        <v>25375.279999999999</v>
      </c>
      <c r="H83" s="30">
        <v>12120.77</v>
      </c>
      <c r="I83" s="30">
        <v>6472.68</v>
      </c>
      <c r="J83" s="30">
        <v>15676.39</v>
      </c>
      <c r="K83" s="30">
        <v>34782.410000000003</v>
      </c>
      <c r="L83" s="30">
        <v>2295.2199999999998</v>
      </c>
      <c r="M83" s="30">
        <v>10504.87</v>
      </c>
      <c r="N83" s="30">
        <v>4353.79</v>
      </c>
      <c r="O83" s="30">
        <v>5925.82</v>
      </c>
      <c r="P83" s="30">
        <v>461.16</v>
      </c>
      <c r="Q83" s="30">
        <v>5268.44</v>
      </c>
      <c r="R83" s="29"/>
      <c r="S83" s="29"/>
      <c r="T83" s="29"/>
      <c r="U83" s="30">
        <v>5243.17</v>
      </c>
      <c r="V83" s="30">
        <v>13.52</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258627.69</v>
      </c>
      <c r="C84" s="29"/>
      <c r="D84" s="30">
        <v>10945.47</v>
      </c>
      <c r="E84" s="30">
        <v>10568.45</v>
      </c>
      <c r="F84" s="30">
        <v>107903.25</v>
      </c>
      <c r="G84" s="30">
        <v>25739.55</v>
      </c>
      <c r="H84" s="30">
        <v>12202.5</v>
      </c>
      <c r="I84" s="30">
        <v>6551.56</v>
      </c>
      <c r="J84" s="30">
        <v>15739.2</v>
      </c>
      <c r="K84" s="30">
        <v>34729.07</v>
      </c>
      <c r="L84" s="30">
        <v>2331.67</v>
      </c>
      <c r="M84" s="30">
        <v>10567.18</v>
      </c>
      <c r="N84" s="30">
        <v>4378.4399999999996</v>
      </c>
      <c r="O84" s="30">
        <v>5945.83</v>
      </c>
      <c r="P84" s="30">
        <v>463.57</v>
      </c>
      <c r="Q84" s="30">
        <v>5296.7</v>
      </c>
      <c r="R84" s="29"/>
      <c r="S84" s="29"/>
      <c r="T84" s="29"/>
      <c r="U84" s="30">
        <v>5249.11</v>
      </c>
      <c r="V84" s="30">
        <v>14.61</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260408</v>
      </c>
      <c r="C85" s="29"/>
      <c r="D85" s="30">
        <v>11049.16</v>
      </c>
      <c r="E85" s="30">
        <v>10653.94</v>
      </c>
      <c r="F85" s="30">
        <v>108785.61</v>
      </c>
      <c r="G85" s="30">
        <v>26091.52</v>
      </c>
      <c r="H85" s="30">
        <v>12284.19</v>
      </c>
      <c r="I85" s="30">
        <v>6631.65</v>
      </c>
      <c r="J85" s="30">
        <v>15802.03</v>
      </c>
      <c r="K85" s="30">
        <v>34673.230000000003</v>
      </c>
      <c r="L85" s="30">
        <v>2367.71</v>
      </c>
      <c r="M85" s="30">
        <v>10632.35</v>
      </c>
      <c r="N85" s="30">
        <v>4403.3599999999997</v>
      </c>
      <c r="O85" s="30">
        <v>5968.22</v>
      </c>
      <c r="P85" s="30">
        <v>465.7</v>
      </c>
      <c r="Q85" s="30">
        <v>5327.5</v>
      </c>
      <c r="R85" s="29"/>
      <c r="S85" s="29"/>
      <c r="T85" s="29"/>
      <c r="U85" s="30">
        <v>5254.64</v>
      </c>
      <c r="V85" s="30">
        <v>15.67</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262163.24</v>
      </c>
      <c r="C86" s="29"/>
      <c r="D86" s="30">
        <v>11139.05</v>
      </c>
      <c r="E86" s="30">
        <v>10752.32</v>
      </c>
      <c r="F86" s="30">
        <v>109625.81</v>
      </c>
      <c r="G86" s="30">
        <v>26436.49</v>
      </c>
      <c r="H86" s="30">
        <v>12372.22</v>
      </c>
      <c r="I86" s="30">
        <v>6709.31</v>
      </c>
      <c r="J86" s="30">
        <v>15866.11</v>
      </c>
      <c r="K86" s="30">
        <v>34633.449999999997</v>
      </c>
      <c r="L86" s="30">
        <v>2402.44</v>
      </c>
      <c r="M86" s="30">
        <v>10699.48</v>
      </c>
      <c r="N86" s="30">
        <v>4428.7</v>
      </c>
      <c r="O86" s="30">
        <v>5992.3</v>
      </c>
      <c r="P86" s="30">
        <v>472.1</v>
      </c>
      <c r="Q86" s="30">
        <v>5352.21</v>
      </c>
      <c r="R86" s="29"/>
      <c r="S86" s="29"/>
      <c r="T86" s="29"/>
      <c r="U86" s="30">
        <v>5263.68</v>
      </c>
      <c r="V86" s="30">
        <v>15.59</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263932.5</v>
      </c>
      <c r="C87" s="29"/>
      <c r="D87" s="30">
        <v>11220.5</v>
      </c>
      <c r="E87" s="30">
        <v>10866.27</v>
      </c>
      <c r="F87" s="30">
        <v>110422.92</v>
      </c>
      <c r="G87" s="30">
        <v>26781.54</v>
      </c>
      <c r="H87" s="30">
        <v>12470.98</v>
      </c>
      <c r="I87" s="30">
        <v>6784</v>
      </c>
      <c r="J87" s="30">
        <v>15932.49</v>
      </c>
      <c r="K87" s="30">
        <v>34627.15</v>
      </c>
      <c r="L87" s="30">
        <v>2435.92</v>
      </c>
      <c r="M87" s="30">
        <v>10766.43</v>
      </c>
      <c r="N87" s="30">
        <v>4455.55</v>
      </c>
      <c r="O87" s="30">
        <v>6017.32</v>
      </c>
      <c r="P87" s="30">
        <v>479.03</v>
      </c>
      <c r="Q87" s="30">
        <v>5378.49</v>
      </c>
      <c r="R87" s="29"/>
      <c r="S87" s="29"/>
      <c r="T87" s="29"/>
      <c r="U87" s="30">
        <v>5275.93</v>
      </c>
      <c r="V87" s="30">
        <v>15.52</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265779.56</v>
      </c>
      <c r="C88" s="29"/>
      <c r="D88" s="30">
        <v>11299.61</v>
      </c>
      <c r="E88" s="30">
        <v>10998.66</v>
      </c>
      <c r="F88" s="30">
        <v>111203.92</v>
      </c>
      <c r="G88" s="30">
        <v>27139.33</v>
      </c>
      <c r="H88" s="30">
        <v>12582.4</v>
      </c>
      <c r="I88" s="30">
        <v>6858.35</v>
      </c>
      <c r="J88" s="30">
        <v>16003.37</v>
      </c>
      <c r="K88" s="30">
        <v>34658.97</v>
      </c>
      <c r="L88" s="30">
        <v>2468.48</v>
      </c>
      <c r="M88" s="30">
        <v>10835.29</v>
      </c>
      <c r="N88" s="30">
        <v>4484.54</v>
      </c>
      <c r="O88" s="30">
        <v>6043.26</v>
      </c>
      <c r="P88" s="30">
        <v>486.42</v>
      </c>
      <c r="Q88" s="30">
        <v>5405.43</v>
      </c>
      <c r="R88" s="29"/>
      <c r="S88" s="29"/>
      <c r="T88" s="29"/>
      <c r="U88" s="30">
        <v>5292.91</v>
      </c>
      <c r="V88" s="30">
        <v>15.48</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267699.83</v>
      </c>
      <c r="C89" s="29"/>
      <c r="D89" s="30">
        <v>11376.62</v>
      </c>
      <c r="E89" s="30">
        <v>11150.38</v>
      </c>
      <c r="F89" s="30">
        <v>111966.3</v>
      </c>
      <c r="G89" s="30">
        <v>27511.82</v>
      </c>
      <c r="H89" s="30">
        <v>12704.37</v>
      </c>
      <c r="I89" s="30">
        <v>6934.08</v>
      </c>
      <c r="J89" s="30">
        <v>16079.69</v>
      </c>
      <c r="K89" s="30">
        <v>34726</v>
      </c>
      <c r="L89" s="30">
        <v>2500.87</v>
      </c>
      <c r="M89" s="30">
        <v>10904.75</v>
      </c>
      <c r="N89" s="30">
        <v>4515.3</v>
      </c>
      <c r="O89" s="30">
        <v>6070.83</v>
      </c>
      <c r="P89" s="30">
        <v>493.74</v>
      </c>
      <c r="Q89" s="30">
        <v>5432.66</v>
      </c>
      <c r="R89" s="29"/>
      <c r="S89" s="29"/>
      <c r="T89" s="29"/>
      <c r="U89" s="30">
        <v>5313.15</v>
      </c>
      <c r="V89" s="30">
        <v>15.44</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269688.44</v>
      </c>
      <c r="C90" s="29"/>
      <c r="D90" s="30">
        <v>11449.76</v>
      </c>
      <c r="E90" s="30">
        <v>11321.66</v>
      </c>
      <c r="F90" s="30">
        <v>112719.29</v>
      </c>
      <c r="G90" s="30">
        <v>27902.03</v>
      </c>
      <c r="H90" s="30">
        <v>12829.26</v>
      </c>
      <c r="I90" s="30">
        <v>7014.52</v>
      </c>
      <c r="J90" s="30">
        <v>16163.35</v>
      </c>
      <c r="K90" s="30">
        <v>34815.71</v>
      </c>
      <c r="L90" s="30">
        <v>2535.15</v>
      </c>
      <c r="M90" s="30">
        <v>10972.35</v>
      </c>
      <c r="N90" s="30">
        <v>4547.8900000000003</v>
      </c>
      <c r="O90" s="30">
        <v>6101.51</v>
      </c>
      <c r="P90" s="30">
        <v>495.1</v>
      </c>
      <c r="Q90" s="30">
        <v>5468.41</v>
      </c>
      <c r="R90" s="29"/>
      <c r="S90" s="29"/>
      <c r="T90" s="29"/>
      <c r="U90" s="30">
        <v>5331.85</v>
      </c>
      <c r="V90" s="30">
        <v>16.53</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271757.76</v>
      </c>
      <c r="C91" s="29"/>
      <c r="D91" s="30">
        <v>11517.52</v>
      </c>
      <c r="E91" s="30">
        <v>11510.58</v>
      </c>
      <c r="F91" s="30">
        <v>113474.09</v>
      </c>
      <c r="G91" s="30">
        <v>28312.93</v>
      </c>
      <c r="H91" s="30">
        <v>12951.16</v>
      </c>
      <c r="I91" s="30">
        <v>7103.7</v>
      </c>
      <c r="J91" s="30">
        <v>16256.38</v>
      </c>
      <c r="K91" s="30">
        <v>34909.99</v>
      </c>
      <c r="L91" s="30">
        <v>2573.4499999999998</v>
      </c>
      <c r="M91" s="30">
        <v>11046.64</v>
      </c>
      <c r="N91" s="30">
        <v>4583.25</v>
      </c>
      <c r="O91" s="30">
        <v>6136.83</v>
      </c>
      <c r="P91" s="30">
        <v>501.48</v>
      </c>
      <c r="Q91" s="30">
        <v>5505.85</v>
      </c>
      <c r="R91" s="29"/>
      <c r="S91" s="29"/>
      <c r="T91" s="29"/>
      <c r="U91" s="30">
        <v>5351.96</v>
      </c>
      <c r="V91" s="30">
        <v>17.62</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273964.28999999998</v>
      </c>
      <c r="C92" s="29"/>
      <c r="D92" s="30">
        <v>11584.34</v>
      </c>
      <c r="E92" s="30">
        <v>11716.09</v>
      </c>
      <c r="F92" s="30">
        <v>114267.34</v>
      </c>
      <c r="G92" s="30">
        <v>28755.3</v>
      </c>
      <c r="H92" s="30">
        <v>13065.65</v>
      </c>
      <c r="I92" s="30">
        <v>7205.19</v>
      </c>
      <c r="J92" s="30">
        <v>16365.53</v>
      </c>
      <c r="K92" s="30">
        <v>34997.01</v>
      </c>
      <c r="L92" s="30">
        <v>2617.1799999999998</v>
      </c>
      <c r="M92" s="30">
        <v>11133.67</v>
      </c>
      <c r="N92" s="30">
        <v>4622.17</v>
      </c>
      <c r="O92" s="30">
        <v>6177.75</v>
      </c>
      <c r="P92" s="30">
        <v>513.5</v>
      </c>
      <c r="Q92" s="30">
        <v>5546.61</v>
      </c>
      <c r="R92" s="29"/>
      <c r="S92" s="29"/>
      <c r="T92" s="29"/>
      <c r="U92" s="30">
        <v>5373.39</v>
      </c>
      <c r="V92" s="30">
        <v>19</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276280.93</v>
      </c>
      <c r="C93" s="29"/>
      <c r="D93" s="30">
        <v>11654.54</v>
      </c>
      <c r="E93" s="30">
        <v>11934.19</v>
      </c>
      <c r="F93" s="30">
        <v>115087.45</v>
      </c>
      <c r="G93" s="30">
        <v>29229.79</v>
      </c>
      <c r="H93" s="30">
        <v>13171.42</v>
      </c>
      <c r="I93" s="30">
        <v>7316.56</v>
      </c>
      <c r="J93" s="30">
        <v>16490.52</v>
      </c>
      <c r="K93" s="30">
        <v>35068.46</v>
      </c>
      <c r="L93" s="30">
        <v>2666.59</v>
      </c>
      <c r="M93" s="30">
        <v>11229.67</v>
      </c>
      <c r="N93" s="30">
        <v>4665.67</v>
      </c>
      <c r="O93" s="30">
        <v>6224.54</v>
      </c>
      <c r="P93" s="30">
        <v>530.05999999999995</v>
      </c>
      <c r="Q93" s="30">
        <v>5589.55</v>
      </c>
      <c r="R93" s="29"/>
      <c r="S93" s="29"/>
      <c r="T93" s="29"/>
      <c r="U93" s="30">
        <v>5396.79</v>
      </c>
      <c r="V93" s="30">
        <v>20.36</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278705.40000000002</v>
      </c>
      <c r="C94" s="29"/>
      <c r="D94" s="30">
        <v>11735.02</v>
      </c>
      <c r="E94" s="30">
        <v>12159.29</v>
      </c>
      <c r="F94" s="30">
        <v>115941.14</v>
      </c>
      <c r="G94" s="30">
        <v>29739.3</v>
      </c>
      <c r="H94" s="30">
        <v>13271.13</v>
      </c>
      <c r="I94" s="30">
        <v>7433.78</v>
      </c>
      <c r="J94" s="30">
        <v>16635.28</v>
      </c>
      <c r="K94" s="30">
        <v>35119.879999999997</v>
      </c>
      <c r="L94" s="30">
        <v>2719.98</v>
      </c>
      <c r="M94" s="30">
        <v>11335.23</v>
      </c>
      <c r="N94" s="30">
        <v>4711.97</v>
      </c>
      <c r="O94" s="30">
        <v>6276.79</v>
      </c>
      <c r="P94" s="30">
        <v>550.11</v>
      </c>
      <c r="Q94" s="30">
        <v>5625.95</v>
      </c>
      <c r="R94" s="29"/>
      <c r="S94" s="29"/>
      <c r="T94" s="29"/>
      <c r="U94" s="30">
        <v>5424.78</v>
      </c>
      <c r="V94" s="30">
        <v>20.37</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281252.2</v>
      </c>
      <c r="C95" s="29"/>
      <c r="D95" s="30">
        <v>11830.04</v>
      </c>
      <c r="E95" s="30">
        <v>12386.15</v>
      </c>
      <c r="F95" s="30">
        <v>116826.84</v>
      </c>
      <c r="G95" s="30">
        <v>30281.279999999999</v>
      </c>
      <c r="H95" s="30">
        <v>13366.43</v>
      </c>
      <c r="I95" s="30">
        <v>7555.14</v>
      </c>
      <c r="J95" s="30">
        <v>16801.95</v>
      </c>
      <c r="K95" s="30">
        <v>35154.18</v>
      </c>
      <c r="L95" s="30">
        <v>2777.91</v>
      </c>
      <c r="M95" s="30">
        <v>11448.91</v>
      </c>
      <c r="N95" s="30">
        <v>4764.18</v>
      </c>
      <c r="O95" s="30">
        <v>6333.77</v>
      </c>
      <c r="P95" s="30">
        <v>574.59</v>
      </c>
      <c r="Q95" s="30">
        <v>5666.88</v>
      </c>
      <c r="R95" s="29"/>
      <c r="S95" s="29"/>
      <c r="T95" s="29"/>
      <c r="U95" s="30">
        <v>5457.56</v>
      </c>
      <c r="V95" s="30">
        <v>20.38</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284096.81</v>
      </c>
      <c r="C96" s="29"/>
      <c r="D96" s="30">
        <v>11940.33</v>
      </c>
      <c r="E96" s="30">
        <v>12612.63</v>
      </c>
      <c r="F96" s="30">
        <v>117852.71</v>
      </c>
      <c r="G96" s="30">
        <v>30856.34</v>
      </c>
      <c r="H96" s="30">
        <v>13461.8</v>
      </c>
      <c r="I96" s="30">
        <v>7682.11</v>
      </c>
      <c r="J96" s="30">
        <v>16995.91</v>
      </c>
      <c r="K96" s="30">
        <v>35176</v>
      </c>
      <c r="L96" s="30">
        <v>2839.46</v>
      </c>
      <c r="M96" s="30">
        <v>11575.97</v>
      </c>
      <c r="N96" s="30">
        <v>4821.3999999999996</v>
      </c>
      <c r="O96" s="30">
        <v>6394.8</v>
      </c>
      <c r="P96" s="30">
        <v>653.47</v>
      </c>
      <c r="Q96" s="30">
        <v>5714.41</v>
      </c>
      <c r="R96" s="29"/>
      <c r="S96" s="29"/>
      <c r="T96" s="29"/>
      <c r="U96" s="30">
        <v>5491.4</v>
      </c>
      <c r="V96" s="30">
        <v>20.76</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286987.93</v>
      </c>
      <c r="C97" s="29"/>
      <c r="D97" s="30">
        <v>12056.18</v>
      </c>
      <c r="E97" s="30">
        <v>12834.9</v>
      </c>
      <c r="F97" s="30">
        <v>118930.8</v>
      </c>
      <c r="G97" s="30">
        <v>31435.86</v>
      </c>
      <c r="H97" s="30">
        <v>13557.87</v>
      </c>
      <c r="I97" s="30">
        <v>7812.25</v>
      </c>
      <c r="J97" s="30">
        <v>17204.18</v>
      </c>
      <c r="K97" s="30">
        <v>35143.32</v>
      </c>
      <c r="L97" s="30">
        <v>2903.14</v>
      </c>
      <c r="M97" s="30">
        <v>11710.03</v>
      </c>
      <c r="N97" s="30">
        <v>4883.32</v>
      </c>
      <c r="O97" s="30">
        <v>6459.31</v>
      </c>
      <c r="P97" s="30">
        <v>729.01</v>
      </c>
      <c r="Q97" s="30">
        <v>5768.6</v>
      </c>
      <c r="R97" s="29"/>
      <c r="S97" s="29"/>
      <c r="T97" s="29"/>
      <c r="U97" s="30">
        <v>5529.5</v>
      </c>
      <c r="V97" s="30">
        <v>21.11</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289939.65999999997</v>
      </c>
      <c r="C98" s="29"/>
      <c r="D98" s="30">
        <v>12162.92</v>
      </c>
      <c r="E98" s="30">
        <v>13051.52</v>
      </c>
      <c r="F98" s="30">
        <v>120072.73</v>
      </c>
      <c r="G98" s="30">
        <v>31989.26</v>
      </c>
      <c r="H98" s="30">
        <v>13656.51</v>
      </c>
      <c r="I98" s="30">
        <v>7947.56</v>
      </c>
      <c r="J98" s="30">
        <v>17420.919999999998</v>
      </c>
      <c r="K98" s="30">
        <v>35117.93</v>
      </c>
      <c r="L98" s="30">
        <v>2969.14</v>
      </c>
      <c r="M98" s="30">
        <v>11847.78</v>
      </c>
      <c r="N98" s="30">
        <v>4952.1099999999997</v>
      </c>
      <c r="O98" s="30">
        <v>6526.85</v>
      </c>
      <c r="P98" s="30">
        <v>792.97</v>
      </c>
      <c r="Q98" s="30">
        <v>5831.72</v>
      </c>
      <c r="R98" s="29"/>
      <c r="S98" s="29"/>
      <c r="T98" s="29"/>
      <c r="U98" s="30">
        <v>5568.5</v>
      </c>
      <c r="V98" s="30">
        <v>22.34</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292931.76</v>
      </c>
      <c r="C99" s="29"/>
      <c r="D99" s="30">
        <v>12248.23</v>
      </c>
      <c r="E99" s="30">
        <v>13261.69</v>
      </c>
      <c r="F99" s="30">
        <v>121294.11</v>
      </c>
      <c r="G99" s="30">
        <v>32491.56</v>
      </c>
      <c r="H99" s="30">
        <v>13762.18</v>
      </c>
      <c r="I99" s="30">
        <v>8084.96</v>
      </c>
      <c r="J99" s="30">
        <v>17638.509999999998</v>
      </c>
      <c r="K99" s="30">
        <v>35113.050000000003</v>
      </c>
      <c r="L99" s="30">
        <v>3035.18</v>
      </c>
      <c r="M99" s="30">
        <v>11993.15</v>
      </c>
      <c r="N99" s="30">
        <v>5020.99</v>
      </c>
      <c r="O99" s="30">
        <v>6597.11</v>
      </c>
      <c r="P99" s="30">
        <v>855.07</v>
      </c>
      <c r="Q99" s="30">
        <v>5895.08</v>
      </c>
      <c r="R99" s="29"/>
      <c r="S99" s="29"/>
      <c r="T99" s="29"/>
      <c r="U99" s="30">
        <v>5608.16</v>
      </c>
      <c r="V99" s="30">
        <v>23.52</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295946.18</v>
      </c>
      <c r="C100" s="29"/>
      <c r="D100" s="30">
        <v>12311.52</v>
      </c>
      <c r="E100" s="30">
        <v>13468.99</v>
      </c>
      <c r="F100" s="30">
        <v>122623.84</v>
      </c>
      <c r="G100" s="30">
        <v>32942.559999999998</v>
      </c>
      <c r="H100" s="30">
        <v>13874.96</v>
      </c>
      <c r="I100" s="30">
        <v>8223.26</v>
      </c>
      <c r="J100" s="30">
        <v>17854.21</v>
      </c>
      <c r="K100" s="30">
        <v>35086.480000000003</v>
      </c>
      <c r="L100" s="30">
        <v>3100.52</v>
      </c>
      <c r="M100" s="30">
        <v>12147.57</v>
      </c>
      <c r="N100" s="30">
        <v>5089.26</v>
      </c>
      <c r="O100" s="30">
        <v>6669.93</v>
      </c>
      <c r="P100" s="30">
        <v>915.46</v>
      </c>
      <c r="Q100" s="30">
        <v>5959.23</v>
      </c>
      <c r="R100" s="29"/>
      <c r="S100" s="29"/>
      <c r="T100" s="29"/>
      <c r="U100" s="30">
        <v>5643.43</v>
      </c>
      <c r="V100" s="30">
        <v>25.42</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299038.34000000003</v>
      </c>
      <c r="C101" s="29"/>
      <c r="D101" s="30">
        <v>12356.48</v>
      </c>
      <c r="E101" s="30">
        <v>13677.02</v>
      </c>
      <c r="F101" s="30">
        <v>124042.86</v>
      </c>
      <c r="G101" s="30">
        <v>33345.78</v>
      </c>
      <c r="H101" s="30">
        <v>13994.66</v>
      </c>
      <c r="I101" s="30">
        <v>8361.44</v>
      </c>
      <c r="J101" s="30">
        <v>18065.82</v>
      </c>
      <c r="K101" s="30">
        <v>35104.74</v>
      </c>
      <c r="L101" s="30">
        <v>3166.26</v>
      </c>
      <c r="M101" s="30">
        <v>12308.09</v>
      </c>
      <c r="N101" s="30">
        <v>5157.32</v>
      </c>
      <c r="O101" s="30">
        <v>6745.28</v>
      </c>
      <c r="P101" s="30">
        <v>974.09</v>
      </c>
      <c r="Q101" s="30">
        <v>6023.44</v>
      </c>
      <c r="R101" s="29"/>
      <c r="S101" s="29"/>
      <c r="T101" s="29"/>
      <c r="U101" s="30">
        <v>5677.96</v>
      </c>
      <c r="V101" s="30">
        <v>27.25</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302236.94</v>
      </c>
      <c r="C102" s="29"/>
      <c r="D102" s="30">
        <v>12393.2</v>
      </c>
      <c r="E102" s="30">
        <v>13890.48</v>
      </c>
      <c r="F102" s="30">
        <v>125537.63</v>
      </c>
      <c r="G102" s="30">
        <v>33722.089999999997</v>
      </c>
      <c r="H102" s="30">
        <v>14121.51</v>
      </c>
      <c r="I102" s="30">
        <v>8494.0300000000007</v>
      </c>
      <c r="J102" s="30">
        <v>18274.62</v>
      </c>
      <c r="K102" s="30">
        <v>35176.5</v>
      </c>
      <c r="L102" s="30">
        <v>3231.7</v>
      </c>
      <c r="M102" s="30">
        <v>12475.19</v>
      </c>
      <c r="N102" s="30">
        <v>5224.9399999999996</v>
      </c>
      <c r="O102" s="30">
        <v>6823.27</v>
      </c>
      <c r="P102" s="30">
        <v>1038.01</v>
      </c>
      <c r="Q102" s="30">
        <v>6081.57</v>
      </c>
      <c r="R102" s="29"/>
      <c r="S102" s="29"/>
      <c r="T102" s="29"/>
      <c r="U102" s="30">
        <v>5713.56</v>
      </c>
      <c r="V102" s="30">
        <v>27.72</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305560.17</v>
      </c>
      <c r="C103" s="29"/>
      <c r="D103" s="30">
        <v>12432.43</v>
      </c>
      <c r="E103" s="30">
        <v>14113.28</v>
      </c>
      <c r="F103" s="30">
        <v>127078.62</v>
      </c>
      <c r="G103" s="30">
        <v>34094.959999999999</v>
      </c>
      <c r="H103" s="30">
        <v>14250.96</v>
      </c>
      <c r="I103" s="30">
        <v>8623.5499999999993</v>
      </c>
      <c r="J103" s="30">
        <v>18483.97</v>
      </c>
      <c r="K103" s="30">
        <v>35307.61</v>
      </c>
      <c r="L103" s="30">
        <v>3300.25</v>
      </c>
      <c r="M103" s="30">
        <v>12643.83</v>
      </c>
      <c r="N103" s="30">
        <v>5295.99</v>
      </c>
      <c r="O103" s="30">
        <v>6904.07</v>
      </c>
      <c r="P103" s="30">
        <v>1100.51</v>
      </c>
      <c r="Q103" s="30">
        <v>6140.76</v>
      </c>
      <c r="R103" s="29"/>
      <c r="S103" s="29"/>
      <c r="T103" s="29"/>
      <c r="U103" s="30">
        <v>5749.25</v>
      </c>
      <c r="V103" s="30">
        <v>28.15</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309042.89</v>
      </c>
      <c r="C104" s="29"/>
      <c r="D104" s="30">
        <v>12483.65</v>
      </c>
      <c r="E104" s="30">
        <v>14346.96</v>
      </c>
      <c r="F104" s="30">
        <v>128664.32000000001</v>
      </c>
      <c r="G104" s="30">
        <v>34485.67</v>
      </c>
      <c r="H104" s="30">
        <v>14379.14</v>
      </c>
      <c r="I104" s="30">
        <v>8753.0499999999993</v>
      </c>
      <c r="J104" s="30">
        <v>18697.25</v>
      </c>
      <c r="K104" s="30">
        <v>35498.410000000003</v>
      </c>
      <c r="L104" s="30">
        <v>3372.07</v>
      </c>
      <c r="M104" s="30">
        <v>12812.77</v>
      </c>
      <c r="N104" s="30">
        <v>5371.08</v>
      </c>
      <c r="O104" s="30">
        <v>6987.65</v>
      </c>
      <c r="P104" s="30">
        <v>1160.5</v>
      </c>
      <c r="Q104" s="30">
        <v>6202.62</v>
      </c>
      <c r="R104" s="29"/>
      <c r="S104" s="29"/>
      <c r="T104" s="29"/>
      <c r="U104" s="30">
        <v>5786.12</v>
      </c>
      <c r="V104" s="30">
        <v>28.56</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312603.08</v>
      </c>
      <c r="C105" s="29"/>
      <c r="D105" s="30">
        <v>12549.63</v>
      </c>
      <c r="E105" s="30">
        <v>14587.12</v>
      </c>
      <c r="F105" s="30">
        <v>130239.66</v>
      </c>
      <c r="G105" s="30">
        <v>34894.06</v>
      </c>
      <c r="H105" s="30">
        <v>14500.97</v>
      </c>
      <c r="I105" s="30">
        <v>8879.83</v>
      </c>
      <c r="J105" s="30">
        <v>18915.57</v>
      </c>
      <c r="K105" s="30">
        <v>35738.82</v>
      </c>
      <c r="L105" s="30">
        <v>3445.94</v>
      </c>
      <c r="M105" s="30">
        <v>12977.74</v>
      </c>
      <c r="N105" s="30">
        <v>5449.19</v>
      </c>
      <c r="O105" s="30">
        <v>7073.77</v>
      </c>
      <c r="P105" s="30">
        <v>1216.58</v>
      </c>
      <c r="Q105" s="30">
        <v>6266.72</v>
      </c>
      <c r="R105" s="29"/>
      <c r="S105" s="29"/>
      <c r="T105" s="29"/>
      <c r="U105" s="30">
        <v>5824.43</v>
      </c>
      <c r="V105" s="30">
        <v>28.95</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316177.81</v>
      </c>
      <c r="C106" s="29"/>
      <c r="D106" s="30">
        <v>12629.91</v>
      </c>
      <c r="E106" s="30">
        <v>14826.27</v>
      </c>
      <c r="F106" s="30">
        <v>131781.82999999999</v>
      </c>
      <c r="G106" s="30">
        <v>35313.14</v>
      </c>
      <c r="H106" s="30">
        <v>14608.71</v>
      </c>
      <c r="I106" s="30">
        <v>9008.5499999999993</v>
      </c>
      <c r="J106" s="30">
        <v>19140.849999999999</v>
      </c>
      <c r="K106" s="30">
        <v>36016.07</v>
      </c>
      <c r="L106" s="30">
        <v>3520.72</v>
      </c>
      <c r="M106" s="30">
        <v>13133.63</v>
      </c>
      <c r="N106" s="30">
        <v>5527.38</v>
      </c>
      <c r="O106" s="30">
        <v>7162.02</v>
      </c>
      <c r="P106" s="30">
        <v>1263.6600000000001</v>
      </c>
      <c r="Q106" s="30">
        <v>6336.33</v>
      </c>
      <c r="R106" s="29"/>
      <c r="S106" s="29"/>
      <c r="T106" s="29"/>
      <c r="U106" s="30">
        <v>5863.1</v>
      </c>
      <c r="V106" s="30">
        <v>31.07</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319710.38</v>
      </c>
      <c r="C107" s="29"/>
      <c r="D107" s="30">
        <v>12722.56</v>
      </c>
      <c r="E107" s="30">
        <v>15056.95</v>
      </c>
      <c r="F107" s="30">
        <v>133263.57</v>
      </c>
      <c r="G107" s="30">
        <v>35734.5</v>
      </c>
      <c r="H107" s="30">
        <v>14700.55</v>
      </c>
      <c r="I107" s="30">
        <v>9138.7800000000007</v>
      </c>
      <c r="J107" s="30">
        <v>19374.45</v>
      </c>
      <c r="K107" s="30">
        <v>36312.620000000003</v>
      </c>
      <c r="L107" s="30">
        <v>3593.87</v>
      </c>
      <c r="M107" s="30">
        <v>13280.34</v>
      </c>
      <c r="N107" s="30">
        <v>5604.72</v>
      </c>
      <c r="O107" s="30">
        <v>7252.01</v>
      </c>
      <c r="P107" s="30">
        <v>1312.72</v>
      </c>
      <c r="Q107" s="30">
        <v>6410.32</v>
      </c>
      <c r="R107" s="29"/>
      <c r="S107" s="29"/>
      <c r="T107" s="29"/>
      <c r="U107" s="30">
        <v>5904.26</v>
      </c>
      <c r="V107" s="30">
        <v>33.14</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323195.78999999998</v>
      </c>
      <c r="C108" s="29"/>
      <c r="D108" s="30">
        <v>12821.58</v>
      </c>
      <c r="E108" s="30">
        <v>15267.7</v>
      </c>
      <c r="F108" s="30">
        <v>134691.78</v>
      </c>
      <c r="G108" s="30">
        <v>36162.9</v>
      </c>
      <c r="H108" s="30">
        <v>14777.35</v>
      </c>
      <c r="I108" s="30">
        <v>9272.27</v>
      </c>
      <c r="J108" s="30">
        <v>19619.02</v>
      </c>
      <c r="K108" s="30">
        <v>36620.36</v>
      </c>
      <c r="L108" s="30">
        <v>3665.2</v>
      </c>
      <c r="M108" s="30">
        <v>13419.17</v>
      </c>
      <c r="N108" s="30">
        <v>5682.04</v>
      </c>
      <c r="O108" s="30">
        <v>7343.65</v>
      </c>
      <c r="P108" s="30">
        <v>1365.29</v>
      </c>
      <c r="Q108" s="30">
        <v>6488.58</v>
      </c>
      <c r="R108" s="29"/>
      <c r="S108" s="29"/>
      <c r="T108" s="29"/>
      <c r="U108" s="30">
        <v>5948.08</v>
      </c>
      <c r="V108" s="30">
        <v>35.35</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326615.86</v>
      </c>
      <c r="C109" s="29"/>
      <c r="D109" s="30">
        <v>12936.74</v>
      </c>
      <c r="E109" s="30">
        <v>15473.9</v>
      </c>
      <c r="F109" s="30">
        <v>136036.54999999999</v>
      </c>
      <c r="G109" s="30">
        <v>36597.949999999997</v>
      </c>
      <c r="H109" s="30">
        <v>14844.65</v>
      </c>
      <c r="I109" s="30">
        <v>9409.66</v>
      </c>
      <c r="J109" s="30">
        <v>19875.509999999998</v>
      </c>
      <c r="K109" s="30">
        <v>36921.78</v>
      </c>
      <c r="L109" s="30">
        <v>3736.8</v>
      </c>
      <c r="M109" s="30">
        <v>13547.63</v>
      </c>
      <c r="N109" s="30">
        <v>5760.13</v>
      </c>
      <c r="O109" s="30">
        <v>7437.25</v>
      </c>
      <c r="P109" s="30">
        <v>1420.52</v>
      </c>
      <c r="Q109" s="30">
        <v>6569.84</v>
      </c>
      <c r="R109" s="29"/>
      <c r="S109" s="29"/>
      <c r="T109" s="29"/>
      <c r="U109" s="30">
        <v>5993.54</v>
      </c>
      <c r="V109" s="30">
        <v>37.51</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329983.28999999998</v>
      </c>
      <c r="C110" s="29"/>
      <c r="D110" s="30">
        <v>13070</v>
      </c>
      <c r="E110" s="30">
        <v>15684.38</v>
      </c>
      <c r="F110" s="30">
        <v>137288.79</v>
      </c>
      <c r="G110" s="30">
        <v>37046.89</v>
      </c>
      <c r="H110" s="30">
        <v>14914.31</v>
      </c>
      <c r="I110" s="30">
        <v>9545.39</v>
      </c>
      <c r="J110" s="30">
        <v>20146.169999999998</v>
      </c>
      <c r="K110" s="30">
        <v>37207.14</v>
      </c>
      <c r="L110" s="30">
        <v>3811.59</v>
      </c>
      <c r="M110" s="30">
        <v>13667.88</v>
      </c>
      <c r="N110" s="30">
        <v>5841.05</v>
      </c>
      <c r="O110" s="30">
        <v>7533.5</v>
      </c>
      <c r="P110" s="30">
        <v>1478.65</v>
      </c>
      <c r="Q110" s="30">
        <v>6651.15</v>
      </c>
      <c r="R110" s="29"/>
      <c r="S110" s="29"/>
      <c r="T110" s="29"/>
      <c r="U110" s="30">
        <v>6041.14</v>
      </c>
      <c r="V110" s="30">
        <v>37.85</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333324.13</v>
      </c>
      <c r="C111" s="29"/>
      <c r="D111" s="30">
        <v>13221.97</v>
      </c>
      <c r="E111" s="30">
        <v>15907.32</v>
      </c>
      <c r="F111" s="30">
        <v>138441.25</v>
      </c>
      <c r="G111" s="30">
        <v>37516.230000000003</v>
      </c>
      <c r="H111" s="30">
        <v>14993.05</v>
      </c>
      <c r="I111" s="30">
        <v>9682.2000000000007</v>
      </c>
      <c r="J111" s="30">
        <v>20432.87</v>
      </c>
      <c r="K111" s="30">
        <v>37476.19</v>
      </c>
      <c r="L111" s="30">
        <v>3893.19</v>
      </c>
      <c r="M111" s="30">
        <v>13780.17</v>
      </c>
      <c r="N111" s="30">
        <v>5928.93</v>
      </c>
      <c r="O111" s="30">
        <v>7633.28</v>
      </c>
      <c r="P111" s="30">
        <v>1537.37</v>
      </c>
      <c r="Q111" s="30">
        <v>6734.43</v>
      </c>
      <c r="R111" s="29"/>
      <c r="S111" s="29"/>
      <c r="T111" s="29"/>
      <c r="U111" s="30">
        <v>6088.55</v>
      </c>
      <c r="V111" s="30">
        <v>38.17</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336717.57</v>
      </c>
      <c r="C112" s="29"/>
      <c r="D112" s="30">
        <v>13393.41</v>
      </c>
      <c r="E112" s="30">
        <v>16145.51</v>
      </c>
      <c r="F112" s="30">
        <v>139531.57999999999</v>
      </c>
      <c r="G112" s="30">
        <v>38014.17</v>
      </c>
      <c r="H112" s="30">
        <v>15086.26</v>
      </c>
      <c r="I112" s="30">
        <v>9823.5400000000009</v>
      </c>
      <c r="J112" s="30">
        <v>20738.13</v>
      </c>
      <c r="K112" s="30">
        <v>37738.050000000003</v>
      </c>
      <c r="L112" s="30">
        <v>3982.64</v>
      </c>
      <c r="M112" s="30">
        <v>13888.64</v>
      </c>
      <c r="N112" s="30">
        <v>6026.02</v>
      </c>
      <c r="O112" s="30">
        <v>7737.62</v>
      </c>
      <c r="P112" s="30">
        <v>1595.82</v>
      </c>
      <c r="Q112" s="30">
        <v>6820.56</v>
      </c>
      <c r="R112" s="29"/>
      <c r="S112" s="29"/>
      <c r="T112" s="29"/>
      <c r="U112" s="30">
        <v>6136.62</v>
      </c>
      <c r="V112" s="30">
        <v>38.5</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340193.69</v>
      </c>
      <c r="C113" s="29"/>
      <c r="D113" s="30">
        <v>13576.11</v>
      </c>
      <c r="E113" s="30">
        <v>16401.32</v>
      </c>
      <c r="F113" s="30">
        <v>140585.67000000001</v>
      </c>
      <c r="G113" s="30">
        <v>38528.589999999997</v>
      </c>
      <c r="H113" s="30">
        <v>15193.64</v>
      </c>
      <c r="I113" s="30">
        <v>9966.39</v>
      </c>
      <c r="J113" s="30">
        <v>21061.34</v>
      </c>
      <c r="K113" s="30">
        <v>38012.53</v>
      </c>
      <c r="L113" s="30">
        <v>4079.81</v>
      </c>
      <c r="M113" s="30">
        <v>13996.13</v>
      </c>
      <c r="N113" s="30">
        <v>6133.06</v>
      </c>
      <c r="O113" s="30">
        <v>7847.56</v>
      </c>
      <c r="P113" s="30">
        <v>1653.32</v>
      </c>
      <c r="Q113" s="30">
        <v>6910.1</v>
      </c>
      <c r="R113" s="29"/>
      <c r="S113" s="29"/>
      <c r="T113" s="29"/>
      <c r="U113" s="30">
        <v>6187.24</v>
      </c>
      <c r="V113" s="30">
        <v>38.81</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343755.06</v>
      </c>
      <c r="C114" s="29"/>
      <c r="D114" s="30">
        <v>13758.44</v>
      </c>
      <c r="E114" s="30">
        <v>16651.400000000001</v>
      </c>
      <c r="F114" s="30">
        <v>141632.54</v>
      </c>
      <c r="G114" s="30">
        <v>39042.78</v>
      </c>
      <c r="H114" s="30">
        <v>15305.73</v>
      </c>
      <c r="I114" s="30">
        <v>10112.98</v>
      </c>
      <c r="J114" s="30">
        <v>21402.42</v>
      </c>
      <c r="K114" s="30">
        <v>38328.910000000003</v>
      </c>
      <c r="L114" s="30">
        <v>4182.6099999999997</v>
      </c>
      <c r="M114" s="30">
        <v>14105.35</v>
      </c>
      <c r="N114" s="30">
        <v>6248.45</v>
      </c>
      <c r="O114" s="30">
        <v>7964.16</v>
      </c>
      <c r="P114" s="30">
        <v>1707.99</v>
      </c>
      <c r="Q114" s="30">
        <v>7005.81</v>
      </c>
      <c r="R114" s="29"/>
      <c r="S114" s="29"/>
      <c r="T114" s="29"/>
      <c r="U114" s="30">
        <v>6242.07</v>
      </c>
      <c r="V114" s="30">
        <v>40.94</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347434.62</v>
      </c>
      <c r="C115" s="29"/>
      <c r="D115" s="30">
        <v>13930.06</v>
      </c>
      <c r="E115" s="30">
        <v>16882.41</v>
      </c>
      <c r="F115" s="30">
        <v>142718.01</v>
      </c>
      <c r="G115" s="30">
        <v>39540.370000000003</v>
      </c>
      <c r="H115" s="30">
        <v>15416.88</v>
      </c>
      <c r="I115" s="30">
        <v>10262.82</v>
      </c>
      <c r="J115" s="30">
        <v>21760.240000000002</v>
      </c>
      <c r="K115" s="30">
        <v>38708.120000000003</v>
      </c>
      <c r="L115" s="30">
        <v>4288.22</v>
      </c>
      <c r="M115" s="30">
        <v>14223.27</v>
      </c>
      <c r="N115" s="30">
        <v>6371.79</v>
      </c>
      <c r="O115" s="30">
        <v>8088.15</v>
      </c>
      <c r="P115" s="30">
        <v>1765.51</v>
      </c>
      <c r="Q115" s="30">
        <v>7107.33</v>
      </c>
      <c r="R115" s="29"/>
      <c r="S115" s="29"/>
      <c r="T115" s="29"/>
      <c r="U115" s="30">
        <v>6305.53</v>
      </c>
      <c r="V115" s="30">
        <v>43.06</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351310.05</v>
      </c>
      <c r="C116" s="29"/>
      <c r="D116" s="30">
        <v>14091.17</v>
      </c>
      <c r="E116" s="30">
        <v>17091.41</v>
      </c>
      <c r="F116" s="30">
        <v>143915.81</v>
      </c>
      <c r="G116" s="30">
        <v>40020.93</v>
      </c>
      <c r="H116" s="30">
        <v>15523.68</v>
      </c>
      <c r="I116" s="30">
        <v>10421.85</v>
      </c>
      <c r="J116" s="30">
        <v>22135.88</v>
      </c>
      <c r="K116" s="30">
        <v>39154.33</v>
      </c>
      <c r="L116" s="30">
        <v>4396.2299999999996</v>
      </c>
      <c r="M116" s="30">
        <v>14353.42</v>
      </c>
      <c r="N116" s="30">
        <v>6502.33</v>
      </c>
      <c r="O116" s="30">
        <v>8219.81</v>
      </c>
      <c r="P116" s="30">
        <v>1819.26</v>
      </c>
      <c r="Q116" s="30">
        <v>7214.73</v>
      </c>
      <c r="R116" s="29"/>
      <c r="S116" s="29"/>
      <c r="T116" s="29"/>
      <c r="U116" s="30">
        <v>6379</v>
      </c>
      <c r="V116" s="30">
        <v>45.18</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355386.96</v>
      </c>
      <c r="C117" s="29"/>
      <c r="D117" s="30">
        <v>14244.1</v>
      </c>
      <c r="E117" s="30">
        <v>17282.8</v>
      </c>
      <c r="F117" s="30">
        <v>145252.45000000001</v>
      </c>
      <c r="G117" s="30">
        <v>40476.730000000003</v>
      </c>
      <c r="H117" s="30">
        <v>15626</v>
      </c>
      <c r="I117" s="30">
        <v>10590.5</v>
      </c>
      <c r="J117" s="30">
        <v>22526.78</v>
      </c>
      <c r="K117" s="30">
        <v>39648.47</v>
      </c>
      <c r="L117" s="30">
        <v>4507.3900000000003</v>
      </c>
      <c r="M117" s="30">
        <v>14495.13</v>
      </c>
      <c r="N117" s="30">
        <v>6638.28</v>
      </c>
      <c r="O117" s="30">
        <v>8358.8799999999992</v>
      </c>
      <c r="P117" s="30">
        <v>1877.81</v>
      </c>
      <c r="Q117" s="30">
        <v>7327.1</v>
      </c>
      <c r="R117" s="29"/>
      <c r="S117" s="29"/>
      <c r="T117" s="29"/>
      <c r="U117" s="30">
        <v>6460.17</v>
      </c>
      <c r="V117" s="30">
        <v>47.26</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359687.53</v>
      </c>
      <c r="C118" s="29"/>
      <c r="D118" s="30">
        <v>14397.11</v>
      </c>
      <c r="E118" s="30">
        <v>17468.79</v>
      </c>
      <c r="F118" s="30">
        <v>146765.54999999999</v>
      </c>
      <c r="G118" s="30">
        <v>40909.33</v>
      </c>
      <c r="H118" s="30">
        <v>15731.4</v>
      </c>
      <c r="I118" s="30">
        <v>10767.96</v>
      </c>
      <c r="J118" s="30">
        <v>22931.85</v>
      </c>
      <c r="K118" s="30">
        <v>40153.730000000003</v>
      </c>
      <c r="L118" s="30">
        <v>4624.0600000000004</v>
      </c>
      <c r="M118" s="30">
        <v>14648.02</v>
      </c>
      <c r="N118" s="30">
        <v>6780.95</v>
      </c>
      <c r="O118" s="30">
        <v>8504.5300000000007</v>
      </c>
      <c r="P118" s="30">
        <v>1937.07</v>
      </c>
      <c r="Q118" s="30">
        <v>7441.91</v>
      </c>
      <c r="R118" s="29"/>
      <c r="S118" s="29"/>
      <c r="T118" s="29"/>
      <c r="U118" s="30">
        <v>6547.45</v>
      </c>
      <c r="V118" s="30">
        <v>47.57</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364211.32</v>
      </c>
      <c r="C119" s="29"/>
      <c r="D119" s="30">
        <v>14558.33</v>
      </c>
      <c r="E119" s="30">
        <v>17660.939999999999</v>
      </c>
      <c r="F119" s="30">
        <v>148463.79999999999</v>
      </c>
      <c r="G119" s="30">
        <v>41324.44</v>
      </c>
      <c r="H119" s="30">
        <v>15844.48</v>
      </c>
      <c r="I119" s="30">
        <v>10962.89</v>
      </c>
      <c r="J119" s="30">
        <v>23349.09</v>
      </c>
      <c r="K119" s="30">
        <v>40633.35</v>
      </c>
      <c r="L119" s="30">
        <v>4748.6899999999996</v>
      </c>
      <c r="M119" s="30">
        <v>14808.21</v>
      </c>
      <c r="N119" s="30">
        <v>6928.35</v>
      </c>
      <c r="O119" s="30">
        <v>8655.75</v>
      </c>
      <c r="P119" s="30">
        <v>1998.74</v>
      </c>
      <c r="Q119" s="30">
        <v>7558.48</v>
      </c>
      <c r="R119" s="29"/>
      <c r="S119" s="29"/>
      <c r="T119" s="29"/>
      <c r="U119" s="30">
        <v>6634.63</v>
      </c>
      <c r="V119" s="30">
        <v>47.9</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368970.26</v>
      </c>
      <c r="C120" s="29"/>
      <c r="D120" s="30">
        <v>14733.16</v>
      </c>
      <c r="E120" s="30">
        <v>17866.75</v>
      </c>
      <c r="F120" s="30">
        <v>150356.6</v>
      </c>
      <c r="G120" s="30">
        <v>41737.230000000003</v>
      </c>
      <c r="H120" s="30">
        <v>15968.76</v>
      </c>
      <c r="I120" s="30">
        <v>11176.46</v>
      </c>
      <c r="J120" s="30">
        <v>23777.3</v>
      </c>
      <c r="K120" s="30">
        <v>41060.300000000003</v>
      </c>
      <c r="L120" s="30">
        <v>4881.3599999999997</v>
      </c>
      <c r="M120" s="30">
        <v>14974.82</v>
      </c>
      <c r="N120" s="30">
        <v>7082.93</v>
      </c>
      <c r="O120" s="30">
        <v>8811.58</v>
      </c>
      <c r="P120" s="30">
        <v>2061.8200000000002</v>
      </c>
      <c r="Q120" s="30">
        <v>7677.05</v>
      </c>
      <c r="R120" s="29"/>
      <c r="S120" s="29"/>
      <c r="T120" s="29"/>
      <c r="U120" s="30">
        <v>6719.69</v>
      </c>
      <c r="V120" s="30">
        <v>48.25</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373848.18</v>
      </c>
      <c r="C121" s="29"/>
      <c r="D121" s="30">
        <v>14917.76</v>
      </c>
      <c r="E121" s="30">
        <v>18083.52</v>
      </c>
      <c r="F121" s="30">
        <v>152367.95000000001</v>
      </c>
      <c r="G121" s="30">
        <v>42151.51</v>
      </c>
      <c r="H121" s="30">
        <v>16105.62</v>
      </c>
      <c r="I121" s="30">
        <v>11397.8</v>
      </c>
      <c r="J121" s="30">
        <v>24210.560000000001</v>
      </c>
      <c r="K121" s="30">
        <v>41417.74</v>
      </c>
      <c r="L121" s="30">
        <v>5019.03</v>
      </c>
      <c r="M121" s="30">
        <v>15145.49</v>
      </c>
      <c r="N121" s="30">
        <v>7248.04</v>
      </c>
      <c r="O121" s="30">
        <v>8971.19</v>
      </c>
      <c r="P121" s="30">
        <v>2125.35</v>
      </c>
      <c r="Q121" s="30">
        <v>7796.71</v>
      </c>
      <c r="R121" s="29"/>
      <c r="S121" s="29"/>
      <c r="T121" s="29"/>
      <c r="U121" s="30">
        <v>6802.26</v>
      </c>
      <c r="V121" s="30">
        <v>48.56</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378727.91</v>
      </c>
      <c r="C122" s="29"/>
      <c r="D122" s="30">
        <v>15103.96</v>
      </c>
      <c r="E122" s="30">
        <v>18302.71</v>
      </c>
      <c r="F122" s="30">
        <v>154410.39000000001</v>
      </c>
      <c r="G122" s="30">
        <v>42574.95</v>
      </c>
      <c r="H122" s="30">
        <v>16252.43</v>
      </c>
      <c r="I122" s="30">
        <v>11616.62</v>
      </c>
      <c r="J122" s="30">
        <v>24644.36</v>
      </c>
      <c r="K122" s="30">
        <v>41700.300000000003</v>
      </c>
      <c r="L122" s="30">
        <v>5157.43</v>
      </c>
      <c r="M122" s="30">
        <v>15318.62</v>
      </c>
      <c r="N122" s="30">
        <v>7427.86</v>
      </c>
      <c r="O122" s="30">
        <v>9133.94</v>
      </c>
      <c r="P122" s="30">
        <v>2191.61</v>
      </c>
      <c r="Q122" s="30">
        <v>7918.81</v>
      </c>
      <c r="R122" s="29"/>
      <c r="S122" s="29"/>
      <c r="T122" s="29"/>
      <c r="U122" s="30">
        <v>6881.64</v>
      </c>
      <c r="V122" s="30">
        <v>51.46</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383483.3</v>
      </c>
      <c r="C123" s="29"/>
      <c r="D123" s="30">
        <v>15283.26</v>
      </c>
      <c r="E123" s="30">
        <v>18513.82</v>
      </c>
      <c r="F123" s="30">
        <v>156386.37</v>
      </c>
      <c r="G123" s="30">
        <v>43016.57</v>
      </c>
      <c r="H123" s="30">
        <v>16410.41</v>
      </c>
      <c r="I123" s="30">
        <v>11818.33</v>
      </c>
      <c r="J123" s="30">
        <v>25074.14</v>
      </c>
      <c r="K123" s="30">
        <v>41906.629999999997</v>
      </c>
      <c r="L123" s="30">
        <v>5291.83</v>
      </c>
      <c r="M123" s="30">
        <v>15493.69</v>
      </c>
      <c r="N123" s="30">
        <v>7629.75</v>
      </c>
      <c r="O123" s="30">
        <v>9298.98</v>
      </c>
      <c r="P123" s="30">
        <v>2257.8000000000002</v>
      </c>
      <c r="Q123" s="30">
        <v>8043.2</v>
      </c>
      <c r="R123" s="29"/>
      <c r="S123" s="29"/>
      <c r="T123" s="29"/>
      <c r="U123" s="30">
        <v>6961.7</v>
      </c>
      <c r="V123" s="30">
        <v>54.33</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388082.17</v>
      </c>
      <c r="C124" s="29"/>
      <c r="D124" s="30">
        <v>15455.07</v>
      </c>
      <c r="E124" s="30">
        <v>18710.259999999998</v>
      </c>
      <c r="F124" s="30">
        <v>158254.35</v>
      </c>
      <c r="G124" s="30">
        <v>43494.51</v>
      </c>
      <c r="H124" s="30">
        <v>16577.38</v>
      </c>
      <c r="I124" s="30">
        <v>12000.9</v>
      </c>
      <c r="J124" s="30">
        <v>25498.83</v>
      </c>
      <c r="K124" s="30">
        <v>42041.43</v>
      </c>
      <c r="L124" s="30">
        <v>5420.96</v>
      </c>
      <c r="M124" s="30">
        <v>15672.57</v>
      </c>
      <c r="N124" s="30">
        <v>7853.26</v>
      </c>
      <c r="O124" s="30">
        <v>9465</v>
      </c>
      <c r="P124" s="30">
        <v>2323.87</v>
      </c>
      <c r="Q124" s="30">
        <v>8168.88</v>
      </c>
      <c r="R124" s="29"/>
      <c r="S124" s="29"/>
      <c r="T124" s="29"/>
      <c r="U124" s="30">
        <v>7043.63</v>
      </c>
      <c r="V124" s="30">
        <v>57.17</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392439.54</v>
      </c>
      <c r="C125" s="29"/>
      <c r="D125" s="30">
        <v>15618.96</v>
      </c>
      <c r="E125" s="30">
        <v>18885.669999999998</v>
      </c>
      <c r="F125" s="30">
        <v>159941.6</v>
      </c>
      <c r="G125" s="30">
        <v>44014.45</v>
      </c>
      <c r="H125" s="30">
        <v>16749.240000000002</v>
      </c>
      <c r="I125" s="30">
        <v>12168.04</v>
      </c>
      <c r="J125" s="30">
        <v>25917.15</v>
      </c>
      <c r="K125" s="30">
        <v>42108.65</v>
      </c>
      <c r="L125" s="30">
        <v>5545.55</v>
      </c>
      <c r="M125" s="30">
        <v>15851.92</v>
      </c>
      <c r="N125" s="30">
        <v>8092.88</v>
      </c>
      <c r="O125" s="30">
        <v>9630.2099999999991</v>
      </c>
      <c r="P125" s="30">
        <v>2389.11</v>
      </c>
      <c r="Q125" s="30">
        <v>8294.1</v>
      </c>
      <c r="R125" s="29"/>
      <c r="S125" s="29"/>
      <c r="T125" s="29"/>
      <c r="U125" s="30">
        <v>7126.41</v>
      </c>
      <c r="V125" s="30">
        <v>59.95</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396532.82</v>
      </c>
      <c r="C126" s="29"/>
      <c r="D126" s="30">
        <v>15778.28</v>
      </c>
      <c r="E126" s="30">
        <v>19036.61</v>
      </c>
      <c r="F126" s="30">
        <v>161415.07</v>
      </c>
      <c r="G126" s="30">
        <v>44583.96</v>
      </c>
      <c r="H126" s="30">
        <v>16923.89</v>
      </c>
      <c r="I126" s="30">
        <v>12325.7</v>
      </c>
      <c r="J126" s="30">
        <v>26330.400000000001</v>
      </c>
      <c r="K126" s="30">
        <v>42122.13</v>
      </c>
      <c r="L126" s="30">
        <v>5668.85</v>
      </c>
      <c r="M126" s="30">
        <v>16031.64</v>
      </c>
      <c r="N126" s="30">
        <v>8339.15</v>
      </c>
      <c r="O126" s="30">
        <v>9792.4500000000007</v>
      </c>
      <c r="P126" s="30">
        <v>2450.4299999999998</v>
      </c>
      <c r="Q126" s="30">
        <v>8414.92</v>
      </c>
      <c r="R126" s="29"/>
      <c r="S126" s="29"/>
      <c r="T126" s="29"/>
      <c r="U126" s="30">
        <v>7210.73</v>
      </c>
      <c r="V126" s="30">
        <v>60.08</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400385.99</v>
      </c>
      <c r="C127" s="29"/>
      <c r="D127" s="30">
        <v>15937.31</v>
      </c>
      <c r="E127" s="30">
        <v>19162</v>
      </c>
      <c r="F127" s="30">
        <v>162665.44</v>
      </c>
      <c r="G127" s="30">
        <v>45208.85</v>
      </c>
      <c r="H127" s="30">
        <v>17095.23</v>
      </c>
      <c r="I127" s="30">
        <v>12492.39</v>
      </c>
      <c r="J127" s="30">
        <v>26741.29</v>
      </c>
      <c r="K127" s="30">
        <v>42099.89</v>
      </c>
      <c r="L127" s="30">
        <v>5794.72</v>
      </c>
      <c r="M127" s="30">
        <v>16210.78</v>
      </c>
      <c r="N127" s="30">
        <v>8581.1200000000008</v>
      </c>
      <c r="O127" s="30">
        <v>9950.7900000000009</v>
      </c>
      <c r="P127" s="30">
        <v>2510.35</v>
      </c>
      <c r="Q127" s="30">
        <v>8530.19</v>
      </c>
      <c r="R127" s="29"/>
      <c r="S127" s="29"/>
      <c r="T127" s="29"/>
      <c r="U127" s="30">
        <v>7293.81</v>
      </c>
      <c r="V127" s="30">
        <v>60.47</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404114.14</v>
      </c>
      <c r="C128" s="29"/>
      <c r="D128" s="30">
        <v>16101.59</v>
      </c>
      <c r="E128" s="30">
        <v>19266.03</v>
      </c>
      <c r="F128" s="30">
        <v>163735.42000000001</v>
      </c>
      <c r="G128" s="30">
        <v>45902.86</v>
      </c>
      <c r="H128" s="30">
        <v>17267.28</v>
      </c>
      <c r="I128" s="30">
        <v>12682.59</v>
      </c>
      <c r="J128" s="30">
        <v>27155.200000000001</v>
      </c>
      <c r="K128" s="30">
        <v>42063.07</v>
      </c>
      <c r="L128" s="30">
        <v>5924.6</v>
      </c>
      <c r="M128" s="30">
        <v>16391.12</v>
      </c>
      <c r="N128" s="30">
        <v>8813.9599999999991</v>
      </c>
      <c r="O128" s="30">
        <v>10106.82</v>
      </c>
      <c r="P128" s="30">
        <v>2569.36</v>
      </c>
      <c r="Q128" s="30">
        <v>8642.4699999999993</v>
      </c>
      <c r="R128" s="29"/>
      <c r="S128" s="29"/>
      <c r="T128" s="29"/>
      <c r="U128" s="30">
        <v>7376.45</v>
      </c>
      <c r="V128" s="30">
        <v>61.05</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407822.42</v>
      </c>
      <c r="C129" s="29"/>
      <c r="D129" s="30">
        <v>16270.95</v>
      </c>
      <c r="E129" s="30">
        <v>19357.78</v>
      </c>
      <c r="F129" s="30">
        <v>164686.07999999999</v>
      </c>
      <c r="G129" s="30">
        <v>46658.25</v>
      </c>
      <c r="H129" s="30">
        <v>17438.04</v>
      </c>
      <c r="I129" s="30">
        <v>12898.59</v>
      </c>
      <c r="J129" s="30">
        <v>27574.33</v>
      </c>
      <c r="K129" s="30">
        <v>42043.21</v>
      </c>
      <c r="L129" s="30">
        <v>6056.66</v>
      </c>
      <c r="M129" s="30">
        <v>16572.73</v>
      </c>
      <c r="N129" s="30">
        <v>9037.7199999999993</v>
      </c>
      <c r="O129" s="30">
        <v>10264.74</v>
      </c>
      <c r="P129" s="30">
        <v>2628.38</v>
      </c>
      <c r="Q129" s="30">
        <v>8755.58</v>
      </c>
      <c r="R129" s="29"/>
      <c r="S129" s="29"/>
      <c r="T129" s="29"/>
      <c r="U129" s="30">
        <v>7460.73</v>
      </c>
      <c r="V129" s="30">
        <v>61.55</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411656.19</v>
      </c>
      <c r="C130" s="29"/>
      <c r="D130" s="30">
        <v>16443.759999999998</v>
      </c>
      <c r="E130" s="30">
        <v>19449.46</v>
      </c>
      <c r="F130" s="30">
        <v>165602.54999999999</v>
      </c>
      <c r="G130" s="30">
        <v>47465.78</v>
      </c>
      <c r="H130" s="30">
        <v>17605.43</v>
      </c>
      <c r="I130" s="30">
        <v>13143.25</v>
      </c>
      <c r="J130" s="30">
        <v>28003.58</v>
      </c>
      <c r="K130" s="30">
        <v>42073.17</v>
      </c>
      <c r="L130" s="30">
        <v>6188.27</v>
      </c>
      <c r="M130" s="30">
        <v>16755.189999999999</v>
      </c>
      <c r="N130" s="30">
        <v>9256.5400000000009</v>
      </c>
      <c r="O130" s="30">
        <v>10430.84</v>
      </c>
      <c r="P130" s="30">
        <v>2689.51</v>
      </c>
      <c r="Q130" s="30">
        <v>8877.56</v>
      </c>
      <c r="R130" s="29"/>
      <c r="S130" s="29"/>
      <c r="T130" s="29"/>
      <c r="U130" s="30">
        <v>7548.33</v>
      </c>
      <c r="V130" s="30">
        <v>64.56</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415757.63</v>
      </c>
      <c r="C131" s="29"/>
      <c r="D131" s="30">
        <v>16617.43</v>
      </c>
      <c r="E131" s="30">
        <v>19552.63</v>
      </c>
      <c r="F131" s="30">
        <v>166565.01</v>
      </c>
      <c r="G131" s="30">
        <v>48313.34</v>
      </c>
      <c r="H131" s="30">
        <v>17785.189999999999</v>
      </c>
      <c r="I131" s="30">
        <v>13411.99</v>
      </c>
      <c r="J131" s="30">
        <v>28447.82</v>
      </c>
      <c r="K131" s="30">
        <v>42178.5</v>
      </c>
      <c r="L131" s="30">
        <v>6316.33</v>
      </c>
      <c r="M131" s="30">
        <v>16943.71</v>
      </c>
      <c r="N131" s="30">
        <v>9477.7800000000007</v>
      </c>
      <c r="O131" s="30">
        <v>10609.87</v>
      </c>
      <c r="P131" s="30">
        <v>2753.13</v>
      </c>
      <c r="Q131" s="30">
        <v>9012.82</v>
      </c>
      <c r="R131" s="29"/>
      <c r="S131" s="29"/>
      <c r="T131" s="29"/>
      <c r="U131" s="30">
        <v>7644.68</v>
      </c>
      <c r="V131" s="30">
        <v>67.78</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420246.99</v>
      </c>
      <c r="C132" s="29"/>
      <c r="D132" s="30">
        <v>16793.580000000002</v>
      </c>
      <c r="E132" s="30">
        <v>19678.939999999999</v>
      </c>
      <c r="F132" s="30">
        <v>167654.38</v>
      </c>
      <c r="G132" s="30">
        <v>49201.97</v>
      </c>
      <c r="H132" s="30">
        <v>17976.55</v>
      </c>
      <c r="I132" s="30">
        <v>13703.58</v>
      </c>
      <c r="J132" s="30">
        <v>28916.32</v>
      </c>
      <c r="K132" s="30">
        <v>42367.21</v>
      </c>
      <c r="L132" s="30">
        <v>6444.14</v>
      </c>
      <c r="M132" s="30">
        <v>17141.57</v>
      </c>
      <c r="N132" s="30">
        <v>9706.7999999999993</v>
      </c>
      <c r="O132" s="30">
        <v>10801.71</v>
      </c>
      <c r="P132" s="30">
        <v>2818.07</v>
      </c>
      <c r="Q132" s="30">
        <v>9160.84</v>
      </c>
      <c r="R132" s="29"/>
      <c r="S132" s="29"/>
      <c r="T132" s="29"/>
      <c r="U132" s="30">
        <v>7748.93</v>
      </c>
      <c r="V132" s="30">
        <v>71.58</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425028.42</v>
      </c>
      <c r="C133" s="29"/>
      <c r="D133" s="30">
        <v>16969.97</v>
      </c>
      <c r="E133" s="30">
        <v>19820.169999999998</v>
      </c>
      <c r="F133" s="30">
        <v>168878.58</v>
      </c>
      <c r="G133" s="30">
        <v>50110.21</v>
      </c>
      <c r="H133" s="30">
        <v>18182.53</v>
      </c>
      <c r="I133" s="30">
        <v>14010.23</v>
      </c>
      <c r="J133" s="30">
        <v>29415.42</v>
      </c>
      <c r="K133" s="30">
        <v>42581.99</v>
      </c>
      <c r="L133" s="30">
        <v>6579.27</v>
      </c>
      <c r="M133" s="30">
        <v>17344.66</v>
      </c>
      <c r="N133" s="30">
        <v>9945.73</v>
      </c>
      <c r="O133" s="30">
        <v>11001.18</v>
      </c>
      <c r="P133" s="30">
        <v>2880.72</v>
      </c>
      <c r="Q133" s="30">
        <v>9314.52</v>
      </c>
      <c r="R133" s="29"/>
      <c r="S133" s="29"/>
      <c r="T133" s="29"/>
      <c r="U133" s="30">
        <v>7855.72</v>
      </c>
      <c r="V133" s="30">
        <v>75.569999999999993</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430052.62</v>
      </c>
      <c r="C134" s="29"/>
      <c r="D134" s="30">
        <v>17144.8</v>
      </c>
      <c r="E134" s="30">
        <v>19977.66</v>
      </c>
      <c r="F134" s="30">
        <v>170225.31</v>
      </c>
      <c r="G134" s="30">
        <v>51019.63</v>
      </c>
      <c r="H134" s="30">
        <v>18404.57</v>
      </c>
      <c r="I134" s="30">
        <v>14319.93</v>
      </c>
      <c r="J134" s="30">
        <v>29954.98</v>
      </c>
      <c r="K134" s="30">
        <v>42833.08</v>
      </c>
      <c r="L134" s="30">
        <v>6733.57</v>
      </c>
      <c r="M134" s="30">
        <v>17550.37</v>
      </c>
      <c r="N134" s="30">
        <v>10196.27</v>
      </c>
      <c r="O134" s="30">
        <v>11198.48</v>
      </c>
      <c r="P134" s="30">
        <v>2934.82</v>
      </c>
      <c r="Q134" s="30">
        <v>9461.2800000000007</v>
      </c>
      <c r="R134" s="29"/>
      <c r="S134" s="29"/>
      <c r="T134" s="29"/>
      <c r="U134" s="30">
        <v>7956.76</v>
      </c>
      <c r="V134" s="30">
        <v>76.209999999999994</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435209.29</v>
      </c>
      <c r="C135" s="29"/>
      <c r="D135" s="30">
        <v>17317.330000000002</v>
      </c>
      <c r="E135" s="30">
        <v>20138.63</v>
      </c>
      <c r="F135" s="30">
        <v>171672.2</v>
      </c>
      <c r="G135" s="30">
        <v>51915.8</v>
      </c>
      <c r="H135" s="30">
        <v>18639.150000000001</v>
      </c>
      <c r="I135" s="30">
        <v>14634.43</v>
      </c>
      <c r="J135" s="30">
        <v>30540.06</v>
      </c>
      <c r="K135" s="30">
        <v>43078.559999999998</v>
      </c>
      <c r="L135" s="30">
        <v>6918.75</v>
      </c>
      <c r="M135" s="30">
        <v>17753.8</v>
      </c>
      <c r="N135" s="30">
        <v>10457.17</v>
      </c>
      <c r="O135" s="30">
        <v>11383.49</v>
      </c>
      <c r="P135" s="30">
        <v>2976.62</v>
      </c>
      <c r="Q135" s="30">
        <v>9593.17</v>
      </c>
      <c r="R135" s="29"/>
      <c r="S135" s="29"/>
      <c r="T135" s="29"/>
      <c r="U135" s="30">
        <v>8043.29</v>
      </c>
      <c r="V135" s="30">
        <v>79.05</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440811.07</v>
      </c>
      <c r="C136" s="29"/>
      <c r="D136" s="30">
        <v>17490.02</v>
      </c>
      <c r="E136" s="30">
        <v>20417.84</v>
      </c>
      <c r="F136" s="30">
        <v>173232.77</v>
      </c>
      <c r="G136" s="30">
        <v>52807.14</v>
      </c>
      <c r="H136" s="30">
        <v>18884.63</v>
      </c>
      <c r="I136" s="30">
        <v>14951.52</v>
      </c>
      <c r="J136" s="30">
        <v>31167.29</v>
      </c>
      <c r="K136" s="30">
        <v>43466.8</v>
      </c>
      <c r="L136" s="30">
        <v>7138.59</v>
      </c>
      <c r="M136" s="30">
        <v>17951.72</v>
      </c>
      <c r="N136" s="30">
        <v>10726.28</v>
      </c>
      <c r="O136" s="30">
        <v>11574.93</v>
      </c>
      <c r="P136" s="30">
        <v>3003.87</v>
      </c>
      <c r="Q136" s="30">
        <v>9710.6200000000008</v>
      </c>
      <c r="R136" s="29"/>
      <c r="S136" s="29"/>
      <c r="T136" s="29"/>
      <c r="U136" s="30">
        <v>8111.65</v>
      </c>
      <c r="V136" s="30">
        <v>84.77</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446213.71</v>
      </c>
      <c r="C137" s="29"/>
      <c r="D137" s="30">
        <v>17659.400000000001</v>
      </c>
      <c r="E137" s="30">
        <v>20604.439999999999</v>
      </c>
      <c r="F137" s="30">
        <v>174865</v>
      </c>
      <c r="G137" s="30">
        <v>53691.25</v>
      </c>
      <c r="H137" s="30">
        <v>19136.57</v>
      </c>
      <c r="I137" s="30">
        <v>15258.94</v>
      </c>
      <c r="J137" s="30">
        <v>31816.94</v>
      </c>
      <c r="K137" s="30">
        <v>43708.78</v>
      </c>
      <c r="L137" s="30">
        <v>7386.55</v>
      </c>
      <c r="M137" s="30">
        <v>18141.13</v>
      </c>
      <c r="N137" s="30">
        <v>10998.67</v>
      </c>
      <c r="O137" s="30">
        <v>11750.38</v>
      </c>
      <c r="P137" s="30">
        <v>3021.89</v>
      </c>
      <c r="Q137" s="30">
        <v>9810.7000000000007</v>
      </c>
      <c r="R137" s="29"/>
      <c r="S137" s="29"/>
      <c r="T137" s="29"/>
      <c r="U137" s="30">
        <v>8163.17</v>
      </c>
      <c r="V137" s="30">
        <v>92.74</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451502.9</v>
      </c>
      <c r="C138" s="29"/>
      <c r="D138" s="30">
        <v>17820.43</v>
      </c>
      <c r="E138" s="30">
        <v>20761.150000000001</v>
      </c>
      <c r="F138" s="30">
        <v>176558.97</v>
      </c>
      <c r="G138" s="30">
        <v>54578.45</v>
      </c>
      <c r="H138" s="30">
        <v>19390.7</v>
      </c>
      <c r="I138" s="30">
        <v>15543.92</v>
      </c>
      <c r="J138" s="30">
        <v>32461.18</v>
      </c>
      <c r="K138" s="30">
        <v>43860.27</v>
      </c>
      <c r="L138" s="30">
        <v>7649.1</v>
      </c>
      <c r="M138" s="30">
        <v>18325.87</v>
      </c>
      <c r="N138" s="30">
        <v>11267.47</v>
      </c>
      <c r="O138" s="30">
        <v>11910.93</v>
      </c>
      <c r="P138" s="30">
        <v>3043.69</v>
      </c>
      <c r="Q138" s="30">
        <v>9902.18</v>
      </c>
      <c r="R138" s="29"/>
      <c r="S138" s="29"/>
      <c r="T138" s="29"/>
      <c r="U138" s="30">
        <v>8207.5</v>
      </c>
      <c r="V138" s="30">
        <v>102.86</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456673.72</v>
      </c>
      <c r="C139" s="29"/>
      <c r="D139" s="30">
        <v>17967.96</v>
      </c>
      <c r="E139" s="30">
        <v>20915.669999999998</v>
      </c>
      <c r="F139" s="30">
        <v>178271.42</v>
      </c>
      <c r="G139" s="30">
        <v>55482.5</v>
      </c>
      <c r="H139" s="30">
        <v>19643.96</v>
      </c>
      <c r="I139" s="30">
        <v>15801.15</v>
      </c>
      <c r="J139" s="30">
        <v>33073.19</v>
      </c>
      <c r="K139" s="30">
        <v>43972.68</v>
      </c>
      <c r="L139" s="30">
        <v>7911.94</v>
      </c>
      <c r="M139" s="30">
        <v>18498.72</v>
      </c>
      <c r="N139" s="30">
        <v>11529.12</v>
      </c>
      <c r="O139" s="30">
        <v>12060.27</v>
      </c>
      <c r="P139" s="30">
        <v>3066.01</v>
      </c>
      <c r="Q139" s="30">
        <v>9990.51</v>
      </c>
      <c r="R139" s="29"/>
      <c r="S139" s="29"/>
      <c r="T139" s="29"/>
      <c r="U139" s="30">
        <v>8248.2900000000009</v>
      </c>
      <c r="V139" s="30">
        <v>113.43</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461801.13</v>
      </c>
      <c r="C140" s="29"/>
      <c r="D140" s="30">
        <v>18103.900000000001</v>
      </c>
      <c r="E140" s="30">
        <v>21092.19</v>
      </c>
      <c r="F140" s="30">
        <v>180007.45</v>
      </c>
      <c r="G140" s="30">
        <v>56430.29</v>
      </c>
      <c r="H140" s="30">
        <v>19894.61</v>
      </c>
      <c r="I140" s="30">
        <v>16037.78</v>
      </c>
      <c r="J140" s="30">
        <v>33642.559999999998</v>
      </c>
      <c r="K140" s="30">
        <v>44058.58</v>
      </c>
      <c r="L140" s="30">
        <v>8166.97</v>
      </c>
      <c r="M140" s="30">
        <v>18662.23</v>
      </c>
      <c r="N140" s="30">
        <v>11785.78</v>
      </c>
      <c r="O140" s="30">
        <v>12202.97</v>
      </c>
      <c r="P140" s="30">
        <v>3089.2</v>
      </c>
      <c r="Q140" s="30">
        <v>10078.94</v>
      </c>
      <c r="R140" s="29"/>
      <c r="S140" s="29"/>
      <c r="T140" s="29"/>
      <c r="U140" s="30">
        <v>8289.66</v>
      </c>
      <c r="V140" s="30">
        <v>123.28</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466849.95</v>
      </c>
      <c r="C141" s="29"/>
      <c r="D141" s="30">
        <v>18229.080000000002</v>
      </c>
      <c r="E141" s="30">
        <v>21308.46</v>
      </c>
      <c r="F141" s="30">
        <v>181693.02</v>
      </c>
      <c r="G141" s="30">
        <v>57426.95</v>
      </c>
      <c r="H141" s="30">
        <v>20143.27</v>
      </c>
      <c r="I141" s="30">
        <v>16255.94</v>
      </c>
      <c r="J141" s="30">
        <v>34168.74</v>
      </c>
      <c r="K141" s="30">
        <v>44128.35</v>
      </c>
      <c r="L141" s="30">
        <v>8410.76</v>
      </c>
      <c r="M141" s="30">
        <v>18811.88</v>
      </c>
      <c r="N141" s="30">
        <v>12043.97</v>
      </c>
      <c r="O141" s="30">
        <v>12344.11</v>
      </c>
      <c r="P141" s="30">
        <v>3109.95</v>
      </c>
      <c r="Q141" s="30">
        <v>10167.459999999999</v>
      </c>
      <c r="R141" s="29"/>
      <c r="S141" s="29"/>
      <c r="T141" s="29"/>
      <c r="U141" s="30">
        <v>8333.19</v>
      </c>
      <c r="V141" s="30">
        <v>132.12</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471864.21</v>
      </c>
      <c r="C142" s="29"/>
      <c r="D142" s="30">
        <v>18346.79</v>
      </c>
      <c r="E142" s="30">
        <v>21566.06</v>
      </c>
      <c r="F142" s="30">
        <v>183303.57</v>
      </c>
      <c r="G142" s="30">
        <v>58481.04</v>
      </c>
      <c r="H142" s="30">
        <v>20394.169999999998</v>
      </c>
      <c r="I142" s="30">
        <v>16463.91</v>
      </c>
      <c r="J142" s="30">
        <v>34664.67</v>
      </c>
      <c r="K142" s="30">
        <v>44194.42</v>
      </c>
      <c r="L142" s="30">
        <v>8645.9500000000007</v>
      </c>
      <c r="M142" s="30">
        <v>18953.009999999998</v>
      </c>
      <c r="N142" s="30">
        <v>12316.37</v>
      </c>
      <c r="O142" s="30">
        <v>12489.24</v>
      </c>
      <c r="P142" s="30">
        <v>3121.79</v>
      </c>
      <c r="Q142" s="30">
        <v>10254.299999999999</v>
      </c>
      <c r="R142" s="29"/>
      <c r="S142" s="29"/>
      <c r="T142" s="29"/>
      <c r="U142" s="30">
        <v>8377.01</v>
      </c>
      <c r="V142" s="30">
        <v>139.1</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476889.61</v>
      </c>
      <c r="C143" s="29"/>
      <c r="D143" s="30">
        <v>18462.34</v>
      </c>
      <c r="E143" s="30">
        <v>21877.32</v>
      </c>
      <c r="F143" s="30">
        <v>184780.2</v>
      </c>
      <c r="G143" s="30">
        <v>59591.59</v>
      </c>
      <c r="H143" s="30">
        <v>20652.259999999998</v>
      </c>
      <c r="I143" s="30">
        <v>16678.87</v>
      </c>
      <c r="J143" s="30">
        <v>35147.519999999997</v>
      </c>
      <c r="K143" s="30">
        <v>44275.22</v>
      </c>
      <c r="L143" s="30">
        <v>8876.48</v>
      </c>
      <c r="M143" s="30">
        <v>19092.16</v>
      </c>
      <c r="N143" s="30">
        <v>12614.82</v>
      </c>
      <c r="O143" s="30">
        <v>12642.48</v>
      </c>
      <c r="P143" s="30">
        <v>3129.62</v>
      </c>
      <c r="Q143" s="30">
        <v>10338.24</v>
      </c>
      <c r="R143" s="29"/>
      <c r="S143" s="29"/>
      <c r="T143" s="29"/>
      <c r="U143" s="30">
        <v>8421.7000000000007</v>
      </c>
      <c r="V143" s="30">
        <v>144.5</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482030.64</v>
      </c>
      <c r="C144" s="29"/>
      <c r="D144" s="30">
        <v>18585.310000000001</v>
      </c>
      <c r="E144" s="30">
        <v>22235.97</v>
      </c>
      <c r="F144" s="30">
        <v>186158.48</v>
      </c>
      <c r="G144" s="30">
        <v>60752.29</v>
      </c>
      <c r="H144" s="30">
        <v>20923.78</v>
      </c>
      <c r="I144" s="30">
        <v>16911.23</v>
      </c>
      <c r="J144" s="30">
        <v>35633.5</v>
      </c>
      <c r="K144" s="30">
        <v>44394.83</v>
      </c>
      <c r="L144" s="30">
        <v>9106.43</v>
      </c>
      <c r="M144" s="30">
        <v>19233.349999999999</v>
      </c>
      <c r="N144" s="30">
        <v>12947.05</v>
      </c>
      <c r="O144" s="30">
        <v>12804.51</v>
      </c>
      <c r="P144" s="30">
        <v>3133.11</v>
      </c>
      <c r="Q144" s="30">
        <v>10419.799999999999</v>
      </c>
      <c r="R144" s="29"/>
      <c r="S144" s="29"/>
      <c r="T144" s="29"/>
      <c r="U144" s="30">
        <v>8465.2900000000009</v>
      </c>
      <c r="V144" s="30">
        <v>148.49</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487268.26</v>
      </c>
      <c r="C145" s="29"/>
      <c r="D145" s="30">
        <v>18721.98</v>
      </c>
      <c r="E145" s="30">
        <v>22616.23</v>
      </c>
      <c r="F145" s="30">
        <v>187453.84</v>
      </c>
      <c r="G145" s="30">
        <v>61909.25</v>
      </c>
      <c r="H145" s="30">
        <v>21208.22</v>
      </c>
      <c r="I145" s="30">
        <v>17159.29</v>
      </c>
      <c r="J145" s="30">
        <v>36132.230000000003</v>
      </c>
      <c r="K145" s="30">
        <v>44581.4</v>
      </c>
      <c r="L145" s="30">
        <v>9337.86</v>
      </c>
      <c r="M145" s="30">
        <v>19376.36</v>
      </c>
      <c r="N145" s="30">
        <v>13313.83</v>
      </c>
      <c r="O145" s="30">
        <v>12972.39</v>
      </c>
      <c r="P145" s="30">
        <v>3136.34</v>
      </c>
      <c r="Q145" s="30">
        <v>10498.4</v>
      </c>
      <c r="R145" s="29"/>
      <c r="S145" s="29"/>
      <c r="T145" s="29"/>
      <c r="U145" s="30">
        <v>8505.7199999999993</v>
      </c>
      <c r="V145" s="30">
        <v>153.63999999999999</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492579.84000000003</v>
      </c>
      <c r="C146" s="29"/>
      <c r="D146" s="30">
        <v>18878.78</v>
      </c>
      <c r="E146" s="30">
        <v>22981.65</v>
      </c>
      <c r="F146" s="30">
        <v>188715.69</v>
      </c>
      <c r="G146" s="30">
        <v>62992.480000000003</v>
      </c>
      <c r="H146" s="30">
        <v>21506.240000000002</v>
      </c>
      <c r="I146" s="30">
        <v>17417.810000000001</v>
      </c>
      <c r="J146" s="30">
        <v>36652.019999999997</v>
      </c>
      <c r="K146" s="30">
        <v>44862.05</v>
      </c>
      <c r="L146" s="30">
        <v>9572.51</v>
      </c>
      <c r="M146" s="30">
        <v>19520.55</v>
      </c>
      <c r="N146" s="30">
        <v>13710.54</v>
      </c>
      <c r="O146" s="30">
        <v>13139.83</v>
      </c>
      <c r="P146" s="30">
        <v>3141.86</v>
      </c>
      <c r="Q146" s="30">
        <v>10580.85</v>
      </c>
      <c r="R146" s="29"/>
      <c r="S146" s="29"/>
      <c r="T146" s="29"/>
      <c r="U146" s="30">
        <v>8543.4699999999993</v>
      </c>
      <c r="V146" s="30">
        <v>158.96</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497914.53</v>
      </c>
      <c r="C147" s="29"/>
      <c r="D147" s="30">
        <v>19057.88</v>
      </c>
      <c r="E147" s="30">
        <v>23304.54</v>
      </c>
      <c r="F147" s="30">
        <v>189993.48</v>
      </c>
      <c r="G147" s="30">
        <v>63940.45</v>
      </c>
      <c r="H147" s="30">
        <v>21817.1</v>
      </c>
      <c r="I147" s="30">
        <v>17678.349999999999</v>
      </c>
      <c r="J147" s="30">
        <v>37195.64</v>
      </c>
      <c r="K147" s="30">
        <v>45250.9</v>
      </c>
      <c r="L147" s="30">
        <v>9812</v>
      </c>
      <c r="M147" s="30">
        <v>19660.240000000002</v>
      </c>
      <c r="N147" s="30">
        <v>14130.5</v>
      </c>
      <c r="O147" s="30">
        <v>13300.84</v>
      </c>
      <c r="P147" s="30">
        <v>3150.56</v>
      </c>
      <c r="Q147" s="30">
        <v>10665.5</v>
      </c>
      <c r="R147" s="29"/>
      <c r="S147" s="29"/>
      <c r="T147" s="29"/>
      <c r="U147" s="30">
        <v>8575.56</v>
      </c>
      <c r="V147" s="30">
        <v>163.34</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503342.94</v>
      </c>
      <c r="C148" s="29"/>
      <c r="D148" s="30">
        <v>19259.48</v>
      </c>
      <c r="E148" s="30">
        <v>23580.86</v>
      </c>
      <c r="F148" s="30">
        <v>191374.44</v>
      </c>
      <c r="G148" s="30">
        <v>64739.6</v>
      </c>
      <c r="H148" s="30">
        <v>22138.080000000002</v>
      </c>
      <c r="I148" s="30">
        <v>17942.62</v>
      </c>
      <c r="J148" s="30">
        <v>37763.1</v>
      </c>
      <c r="K148" s="30">
        <v>45733.08</v>
      </c>
      <c r="L148" s="30">
        <v>10060.459999999999</v>
      </c>
      <c r="M148" s="30">
        <v>19799.82</v>
      </c>
      <c r="N148" s="30">
        <v>14567.92</v>
      </c>
      <c r="O148" s="30">
        <v>13453.46</v>
      </c>
      <c r="P148" s="30">
        <v>3171.8</v>
      </c>
      <c r="Q148" s="30">
        <v>10754.44</v>
      </c>
      <c r="R148" s="29"/>
      <c r="S148" s="29"/>
      <c r="T148" s="29"/>
      <c r="U148" s="30">
        <v>8603.82</v>
      </c>
      <c r="V148" s="30">
        <v>169.72</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508755.16</v>
      </c>
      <c r="C149" s="29"/>
      <c r="D149" s="30">
        <v>19473.32</v>
      </c>
      <c r="E149" s="30">
        <v>23808.54</v>
      </c>
      <c r="F149" s="30">
        <v>192829.94</v>
      </c>
      <c r="G149" s="30">
        <v>65389.68</v>
      </c>
      <c r="H149" s="30">
        <v>22466.48</v>
      </c>
      <c r="I149" s="30">
        <v>18199.759999999998</v>
      </c>
      <c r="J149" s="30">
        <v>38343.94</v>
      </c>
      <c r="K149" s="30">
        <v>46270.52</v>
      </c>
      <c r="L149" s="30">
        <v>10322.73</v>
      </c>
      <c r="M149" s="30">
        <v>19937.28</v>
      </c>
      <c r="N149" s="30">
        <v>15017.46</v>
      </c>
      <c r="O149" s="30">
        <v>13599.88</v>
      </c>
      <c r="P149" s="30">
        <v>3200.73</v>
      </c>
      <c r="Q149" s="30">
        <v>10843.33</v>
      </c>
      <c r="R149" s="29"/>
      <c r="S149" s="29"/>
      <c r="T149" s="29"/>
      <c r="U149" s="30">
        <v>8631.98</v>
      </c>
      <c r="V149" s="30">
        <v>177.33</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514106.3</v>
      </c>
      <c r="C150" s="29"/>
      <c r="D150" s="30">
        <v>19684.61</v>
      </c>
      <c r="E150" s="30">
        <v>24011.31</v>
      </c>
      <c r="F150" s="30">
        <v>194361.68</v>
      </c>
      <c r="G150" s="30">
        <v>65923.399999999994</v>
      </c>
      <c r="H150" s="30">
        <v>22798.84</v>
      </c>
      <c r="I150" s="30">
        <v>18437.53</v>
      </c>
      <c r="J150" s="30">
        <v>38924.550000000003</v>
      </c>
      <c r="K150" s="30">
        <v>46813.07</v>
      </c>
      <c r="L150" s="30">
        <v>10605.74</v>
      </c>
      <c r="M150" s="30">
        <v>20073.490000000002</v>
      </c>
      <c r="N150" s="30">
        <v>15473.58</v>
      </c>
      <c r="O150" s="30">
        <v>13745.83</v>
      </c>
      <c r="P150" s="30">
        <v>3225.19</v>
      </c>
      <c r="Q150" s="30">
        <v>10923.64</v>
      </c>
      <c r="R150" s="29"/>
      <c r="S150" s="29"/>
      <c r="T150" s="29"/>
      <c r="U150" s="30">
        <v>8663.76</v>
      </c>
      <c r="V150" s="30">
        <v>184.94</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519384.18</v>
      </c>
      <c r="C151" s="29"/>
      <c r="D151" s="30">
        <v>19880.740000000002</v>
      </c>
      <c r="E151" s="30">
        <v>24213.119999999999</v>
      </c>
      <c r="F151" s="30">
        <v>195941.99</v>
      </c>
      <c r="G151" s="30">
        <v>66378.559999999998</v>
      </c>
      <c r="H151" s="30">
        <v>23131.24</v>
      </c>
      <c r="I151" s="30">
        <v>18658.830000000002</v>
      </c>
      <c r="J151" s="30">
        <v>39492.120000000003</v>
      </c>
      <c r="K151" s="30">
        <v>47312.21</v>
      </c>
      <c r="L151" s="30">
        <v>10912.25</v>
      </c>
      <c r="M151" s="30">
        <v>20213.88</v>
      </c>
      <c r="N151" s="30">
        <v>15930.45</v>
      </c>
      <c r="O151" s="30">
        <v>13897.42</v>
      </c>
      <c r="P151" s="30">
        <v>3249.53</v>
      </c>
      <c r="Q151" s="30">
        <v>11002.27</v>
      </c>
      <c r="R151" s="29"/>
      <c r="S151" s="29"/>
      <c r="T151" s="29"/>
      <c r="U151" s="30">
        <v>8708.14</v>
      </c>
      <c r="V151" s="30">
        <v>192.96</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524696.43999999994</v>
      </c>
      <c r="C152" s="29"/>
      <c r="D152" s="30">
        <v>20063.46</v>
      </c>
      <c r="E152" s="30">
        <v>24426.36</v>
      </c>
      <c r="F152" s="30">
        <v>197599.97</v>
      </c>
      <c r="G152" s="30">
        <v>66787.06</v>
      </c>
      <c r="H152" s="30">
        <v>23463.3</v>
      </c>
      <c r="I152" s="30">
        <v>18873.43</v>
      </c>
      <c r="J152" s="30">
        <v>40043.79</v>
      </c>
      <c r="K152" s="30">
        <v>47791.08</v>
      </c>
      <c r="L152" s="30">
        <v>11238.93</v>
      </c>
      <c r="M152" s="30">
        <v>20361.54</v>
      </c>
      <c r="N152" s="30">
        <v>16387.13</v>
      </c>
      <c r="O152" s="30">
        <v>14057.9</v>
      </c>
      <c r="P152" s="30">
        <v>3270.56</v>
      </c>
      <c r="Q152" s="30">
        <v>11080.81</v>
      </c>
      <c r="R152" s="29"/>
      <c r="S152" s="29"/>
      <c r="T152" s="29"/>
      <c r="U152" s="30">
        <v>8766.75</v>
      </c>
      <c r="V152" s="30">
        <v>201.03</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529963.89</v>
      </c>
      <c r="C153" s="29"/>
      <c r="D153" s="30">
        <v>20233.05</v>
      </c>
      <c r="E153" s="30">
        <v>24648.47</v>
      </c>
      <c r="F153" s="30">
        <v>199307.72</v>
      </c>
      <c r="G153" s="30">
        <v>67150.36</v>
      </c>
      <c r="H153" s="30">
        <v>23794.52</v>
      </c>
      <c r="I153" s="30">
        <v>19080.53</v>
      </c>
      <c r="J153" s="30">
        <v>40578.68</v>
      </c>
      <c r="K153" s="30">
        <v>48214.98</v>
      </c>
      <c r="L153" s="30">
        <v>11572.71</v>
      </c>
      <c r="M153" s="30">
        <v>20517.66</v>
      </c>
      <c r="N153" s="30">
        <v>16845.02</v>
      </c>
      <c r="O153" s="30">
        <v>14227.59</v>
      </c>
      <c r="P153" s="30">
        <v>3290.39</v>
      </c>
      <c r="Q153" s="30">
        <v>11157.45</v>
      </c>
      <c r="R153" s="29"/>
      <c r="S153" s="29"/>
      <c r="T153" s="29"/>
      <c r="U153" s="30">
        <v>8836.2900000000009</v>
      </c>
      <c r="V153" s="30">
        <v>208.96</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535206.79</v>
      </c>
      <c r="C154" s="29"/>
      <c r="D154" s="30">
        <v>20400.87</v>
      </c>
      <c r="E154" s="30">
        <v>24864.94</v>
      </c>
      <c r="F154" s="30">
        <v>201068.73</v>
      </c>
      <c r="G154" s="30">
        <v>67460.399999999994</v>
      </c>
      <c r="H154" s="30">
        <v>24126.82</v>
      </c>
      <c r="I154" s="30">
        <v>19283.91</v>
      </c>
      <c r="J154" s="30">
        <v>41105.440000000002</v>
      </c>
      <c r="K154" s="30">
        <v>48618.080000000002</v>
      </c>
      <c r="L154" s="30">
        <v>11894.16</v>
      </c>
      <c r="M154" s="30">
        <v>20680.82</v>
      </c>
      <c r="N154" s="30">
        <v>17308.43</v>
      </c>
      <c r="O154" s="30">
        <v>14404.24</v>
      </c>
      <c r="P154" s="30">
        <v>3311.71</v>
      </c>
      <c r="Q154" s="30">
        <v>11234.84</v>
      </c>
      <c r="R154" s="29"/>
      <c r="S154" s="29"/>
      <c r="T154" s="29"/>
      <c r="U154" s="30">
        <v>8911.4</v>
      </c>
      <c r="V154" s="30">
        <v>216.75</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540430.35</v>
      </c>
      <c r="C155" s="29"/>
      <c r="D155" s="30">
        <v>20577.810000000001</v>
      </c>
      <c r="E155" s="30">
        <v>25058.93</v>
      </c>
      <c r="F155" s="30">
        <v>202874.3</v>
      </c>
      <c r="G155" s="30">
        <v>67707.75</v>
      </c>
      <c r="H155" s="30">
        <v>24464.080000000002</v>
      </c>
      <c r="I155" s="30">
        <v>19484.09</v>
      </c>
      <c r="J155" s="30">
        <v>41631.949999999997</v>
      </c>
      <c r="K155" s="30">
        <v>49041.66</v>
      </c>
      <c r="L155" s="30">
        <v>12190.63</v>
      </c>
      <c r="M155" s="30">
        <v>20850.37</v>
      </c>
      <c r="N155" s="30">
        <v>17782.490000000002</v>
      </c>
      <c r="O155" s="30">
        <v>14584.81</v>
      </c>
      <c r="P155" s="30">
        <v>3327.16</v>
      </c>
      <c r="Q155" s="30">
        <v>11312.91</v>
      </c>
      <c r="R155" s="29"/>
      <c r="S155" s="29"/>
      <c r="T155" s="29"/>
      <c r="U155" s="30">
        <v>8984.17</v>
      </c>
      <c r="V155" s="30">
        <v>224.32</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546166.28</v>
      </c>
      <c r="C156" s="29"/>
      <c r="D156" s="30">
        <v>20771.919999999998</v>
      </c>
      <c r="E156" s="30">
        <v>25224.14</v>
      </c>
      <c r="F156" s="30">
        <v>204793.22</v>
      </c>
      <c r="G156" s="30">
        <v>67899.69</v>
      </c>
      <c r="H156" s="30">
        <v>24809.68</v>
      </c>
      <c r="I156" s="30">
        <v>19686.28</v>
      </c>
      <c r="J156" s="30">
        <v>42217.34</v>
      </c>
      <c r="K156" s="30">
        <v>49508.43</v>
      </c>
      <c r="L156" s="30">
        <v>12472.38</v>
      </c>
      <c r="M156" s="30">
        <v>21319.64</v>
      </c>
      <c r="N156" s="30">
        <v>18282.990000000002</v>
      </c>
      <c r="O156" s="30">
        <v>14767.4</v>
      </c>
      <c r="P156" s="30">
        <v>3359.37</v>
      </c>
      <c r="Q156" s="30">
        <v>11400.76</v>
      </c>
      <c r="R156" s="29"/>
      <c r="S156" s="29"/>
      <c r="T156" s="29"/>
      <c r="U156" s="30">
        <v>9068.9500000000007</v>
      </c>
      <c r="V156" s="30">
        <v>231.7</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551970.56000000006</v>
      </c>
      <c r="C157" s="29"/>
      <c r="D157" s="30">
        <v>20980.560000000001</v>
      </c>
      <c r="E157" s="30">
        <v>25360.77</v>
      </c>
      <c r="F157" s="30">
        <v>206751.03</v>
      </c>
      <c r="G157" s="30">
        <v>68043.98</v>
      </c>
      <c r="H157" s="30">
        <v>25168.04</v>
      </c>
      <c r="I157" s="30">
        <v>19880.59</v>
      </c>
      <c r="J157" s="30">
        <v>42805.5</v>
      </c>
      <c r="K157" s="30">
        <v>50007.28</v>
      </c>
      <c r="L157" s="30">
        <v>12752.63</v>
      </c>
      <c r="M157" s="30">
        <v>21815.78</v>
      </c>
      <c r="N157" s="30">
        <v>18803.919999999998</v>
      </c>
      <c r="O157" s="30">
        <v>14951.01</v>
      </c>
      <c r="P157" s="30">
        <v>3395.83</v>
      </c>
      <c r="Q157" s="30">
        <v>11491.64</v>
      </c>
      <c r="R157" s="29"/>
      <c r="S157" s="29"/>
      <c r="T157" s="29"/>
      <c r="U157" s="30">
        <v>9149.9599999999991</v>
      </c>
      <c r="V157" s="30">
        <v>238.84</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557814.29</v>
      </c>
      <c r="C158" s="29"/>
      <c r="D158" s="30">
        <v>21195.71</v>
      </c>
      <c r="E158" s="30">
        <v>25477.91</v>
      </c>
      <c r="F158" s="30">
        <v>208715.37</v>
      </c>
      <c r="G158" s="30">
        <v>68149.86</v>
      </c>
      <c r="H158" s="30">
        <v>25541.439999999999</v>
      </c>
      <c r="I158" s="30">
        <v>20058.919999999998</v>
      </c>
      <c r="J158" s="30">
        <v>43391.23</v>
      </c>
      <c r="K158" s="30">
        <v>50516.1</v>
      </c>
      <c r="L158" s="30">
        <v>13063.19</v>
      </c>
      <c r="M158" s="30">
        <v>22329.06</v>
      </c>
      <c r="N158" s="30">
        <v>19345.13</v>
      </c>
      <c r="O158" s="30">
        <v>15136.15</v>
      </c>
      <c r="P158" s="30">
        <v>3438.79</v>
      </c>
      <c r="Q158" s="30">
        <v>11587.5</v>
      </c>
      <c r="R158" s="29"/>
      <c r="S158" s="29"/>
      <c r="T158" s="29"/>
      <c r="U158" s="30">
        <v>9225.6200000000008</v>
      </c>
      <c r="V158" s="30">
        <v>245.66</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563591.15</v>
      </c>
      <c r="C159" s="29"/>
      <c r="D159" s="30">
        <v>21409.7</v>
      </c>
      <c r="E159" s="30">
        <v>25587.4</v>
      </c>
      <c r="F159" s="30">
        <v>210618.9</v>
      </c>
      <c r="G159" s="30">
        <v>68223.19</v>
      </c>
      <c r="H159" s="30">
        <v>25928.45</v>
      </c>
      <c r="I159" s="30">
        <v>20218.84</v>
      </c>
      <c r="J159" s="30">
        <v>43961.71</v>
      </c>
      <c r="K159" s="30">
        <v>51006.94</v>
      </c>
      <c r="L159" s="30">
        <v>13431.16</v>
      </c>
      <c r="M159" s="30">
        <v>22834.3</v>
      </c>
      <c r="N159" s="30">
        <v>19891.5</v>
      </c>
      <c r="O159" s="30">
        <v>15323.22</v>
      </c>
      <c r="P159" s="30">
        <v>3495.35</v>
      </c>
      <c r="Q159" s="30">
        <v>11689.49</v>
      </c>
      <c r="R159" s="29"/>
      <c r="S159" s="29"/>
      <c r="T159" s="29"/>
      <c r="U159" s="30">
        <v>9298.5400000000009</v>
      </c>
      <c r="V159" s="30">
        <v>252.22</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569312.82999999996</v>
      </c>
      <c r="C160" s="29"/>
      <c r="D160" s="30">
        <v>21621.34</v>
      </c>
      <c r="E160" s="30">
        <v>25700.23</v>
      </c>
      <c r="F160" s="30">
        <v>212454.36</v>
      </c>
      <c r="G160" s="30">
        <v>68268.91</v>
      </c>
      <c r="H160" s="30">
        <v>26327.06</v>
      </c>
      <c r="I160" s="30">
        <v>20365.02</v>
      </c>
      <c r="J160" s="30">
        <v>44522.97</v>
      </c>
      <c r="K160" s="30">
        <v>51479.17</v>
      </c>
      <c r="L160" s="30">
        <v>13860.73</v>
      </c>
      <c r="M160" s="30">
        <v>23319.03</v>
      </c>
      <c r="N160" s="30">
        <v>20432.59</v>
      </c>
      <c r="O160" s="30">
        <v>15514.38</v>
      </c>
      <c r="P160" s="30">
        <v>3562.9</v>
      </c>
      <c r="Q160" s="30">
        <v>11801.5</v>
      </c>
      <c r="R160" s="29"/>
      <c r="S160" s="29"/>
      <c r="T160" s="29"/>
      <c r="U160" s="30">
        <v>9375.66</v>
      </c>
      <c r="V160" s="30">
        <v>262.45</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574805.88</v>
      </c>
      <c r="C161" s="29"/>
      <c r="D161" s="30">
        <v>21831.63</v>
      </c>
      <c r="E161" s="30">
        <v>25822.02</v>
      </c>
      <c r="F161" s="30">
        <v>214118.99</v>
      </c>
      <c r="G161" s="30">
        <v>68274.990000000005</v>
      </c>
      <c r="H161" s="30">
        <v>26731.31</v>
      </c>
      <c r="I161" s="30">
        <v>20493.419999999998</v>
      </c>
      <c r="J161" s="30">
        <v>45078.080000000002</v>
      </c>
      <c r="K161" s="30">
        <v>51931.44</v>
      </c>
      <c r="L161" s="30">
        <v>14333.28</v>
      </c>
      <c r="M161" s="30">
        <v>23775.5</v>
      </c>
      <c r="N161" s="30">
        <v>20959.740000000002</v>
      </c>
      <c r="O161" s="30">
        <v>15712.74</v>
      </c>
      <c r="P161" s="30">
        <v>3632.74</v>
      </c>
      <c r="Q161" s="30">
        <v>11916.26</v>
      </c>
      <c r="R161" s="29"/>
      <c r="S161" s="29"/>
      <c r="T161" s="29"/>
      <c r="U161" s="30">
        <v>9452.0499999999993</v>
      </c>
      <c r="V161" s="30">
        <v>271.86</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579963.69999999995</v>
      </c>
      <c r="C162" s="29"/>
      <c r="D162" s="30">
        <v>22044.74</v>
      </c>
      <c r="E162" s="30">
        <v>25956.240000000002</v>
      </c>
      <c r="F162" s="30">
        <v>215539.21</v>
      </c>
      <c r="G162" s="30">
        <v>68226.429999999993</v>
      </c>
      <c r="H162" s="30">
        <v>27134.47</v>
      </c>
      <c r="I162" s="30">
        <v>20608.080000000002</v>
      </c>
      <c r="J162" s="30">
        <v>45646.18</v>
      </c>
      <c r="K162" s="30">
        <v>52372.95</v>
      </c>
      <c r="L162" s="30">
        <v>14813.88</v>
      </c>
      <c r="M162" s="30">
        <v>24205.11</v>
      </c>
      <c r="N162" s="30">
        <v>21468.52</v>
      </c>
      <c r="O162" s="30">
        <v>15921.69</v>
      </c>
      <c r="P162" s="30">
        <v>3697.84</v>
      </c>
      <c r="Q162" s="30">
        <v>12027.34</v>
      </c>
      <c r="R162" s="29"/>
      <c r="S162" s="29"/>
      <c r="T162" s="29"/>
      <c r="U162" s="30">
        <v>9524.81</v>
      </c>
      <c r="V162" s="30">
        <v>281.25</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584709.57999999996</v>
      </c>
      <c r="C163" s="29"/>
      <c r="D163" s="30">
        <v>22265.14</v>
      </c>
      <c r="E163" s="30">
        <v>26106</v>
      </c>
      <c r="F163" s="30">
        <v>216636.17</v>
      </c>
      <c r="G163" s="30">
        <v>68111.72</v>
      </c>
      <c r="H163" s="30">
        <v>27532.79</v>
      </c>
      <c r="I163" s="30">
        <v>20716.68</v>
      </c>
      <c r="J163" s="30">
        <v>46242.32</v>
      </c>
      <c r="K163" s="30">
        <v>52826.400000000001</v>
      </c>
      <c r="L163" s="30">
        <v>15267.28</v>
      </c>
      <c r="M163" s="30">
        <v>24612.17</v>
      </c>
      <c r="N163" s="30">
        <v>21955.58</v>
      </c>
      <c r="O163" s="30">
        <v>16143.11</v>
      </c>
      <c r="P163" s="30">
        <v>3747.99</v>
      </c>
      <c r="Q163" s="30">
        <v>12135.81</v>
      </c>
      <c r="R163" s="29"/>
      <c r="S163" s="29"/>
      <c r="T163" s="29"/>
      <c r="U163" s="30">
        <v>9596.68</v>
      </c>
      <c r="V163" s="30">
        <v>290.05</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589143.85</v>
      </c>
      <c r="C164" s="29"/>
      <c r="D164" s="30">
        <v>22499.15</v>
      </c>
      <c r="E164" s="30">
        <v>26279.5</v>
      </c>
      <c r="F164" s="30">
        <v>217469.48</v>
      </c>
      <c r="G164" s="30">
        <v>67935.759999999995</v>
      </c>
      <c r="H164" s="30">
        <v>27925.360000000001</v>
      </c>
      <c r="I164" s="30">
        <v>20829.29</v>
      </c>
      <c r="J164" s="30">
        <v>46873.7</v>
      </c>
      <c r="K164" s="30">
        <v>53304.39</v>
      </c>
      <c r="L164" s="30">
        <v>15677.52</v>
      </c>
      <c r="M164" s="30">
        <v>25003.72</v>
      </c>
      <c r="N164" s="30">
        <v>22425.03</v>
      </c>
      <c r="O164" s="30">
        <v>16374</v>
      </c>
      <c r="P164" s="30">
        <v>3783.58</v>
      </c>
      <c r="Q164" s="30">
        <v>12241.34</v>
      </c>
      <c r="R164" s="29"/>
      <c r="S164" s="29"/>
      <c r="T164" s="29"/>
      <c r="U164" s="30">
        <v>9667.73</v>
      </c>
      <c r="V164" s="30">
        <v>298.63</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593251.53</v>
      </c>
      <c r="C165" s="29"/>
      <c r="D165" s="30">
        <v>22747.87</v>
      </c>
      <c r="E165" s="30">
        <v>26484.6</v>
      </c>
      <c r="F165" s="30">
        <v>217987.77</v>
      </c>
      <c r="G165" s="30">
        <v>67702.09</v>
      </c>
      <c r="H165" s="30">
        <v>28316.97</v>
      </c>
      <c r="I165" s="30">
        <v>20954.73</v>
      </c>
      <c r="J165" s="30">
        <v>47529.37</v>
      </c>
      <c r="K165" s="30">
        <v>53814.05</v>
      </c>
      <c r="L165" s="30">
        <v>16044.57</v>
      </c>
      <c r="M165" s="30">
        <v>25382.73</v>
      </c>
      <c r="N165" s="30">
        <v>22884.37</v>
      </c>
      <c r="O165" s="30">
        <v>16606.96</v>
      </c>
      <c r="P165" s="30">
        <v>3814.64</v>
      </c>
      <c r="Q165" s="30">
        <v>12347.16</v>
      </c>
      <c r="R165" s="29"/>
      <c r="S165" s="29"/>
      <c r="T165" s="29"/>
      <c r="U165" s="30">
        <v>9738.14</v>
      </c>
      <c r="V165" s="30">
        <v>306.61</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597269.86</v>
      </c>
      <c r="C166" s="29"/>
      <c r="D166" s="30">
        <v>23010.68</v>
      </c>
      <c r="E166" s="30">
        <v>26730.17</v>
      </c>
      <c r="F166" s="30">
        <v>218351.69</v>
      </c>
      <c r="G166" s="30">
        <v>67432.800000000003</v>
      </c>
      <c r="H166" s="30">
        <v>28715.38</v>
      </c>
      <c r="I166" s="30">
        <v>21100.93</v>
      </c>
      <c r="J166" s="30">
        <v>48191.98</v>
      </c>
      <c r="K166" s="30">
        <v>54359.15</v>
      </c>
      <c r="L166" s="30">
        <v>16383.64</v>
      </c>
      <c r="M166" s="30">
        <v>25761.81</v>
      </c>
      <c r="N166" s="30">
        <v>23342.46</v>
      </c>
      <c r="O166" s="30">
        <v>16831.82</v>
      </c>
      <c r="P166" s="30">
        <v>3849.31</v>
      </c>
      <c r="Q166" s="30">
        <v>12463.07</v>
      </c>
      <c r="R166" s="29"/>
      <c r="S166" s="29"/>
      <c r="T166" s="29"/>
      <c r="U166" s="30">
        <v>9809.61</v>
      </c>
      <c r="V166" s="30">
        <v>313.38</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601346.57999999996</v>
      </c>
      <c r="C167" s="29"/>
      <c r="D167" s="30">
        <v>23285.119999999999</v>
      </c>
      <c r="E167" s="30">
        <v>27026.09</v>
      </c>
      <c r="F167" s="30">
        <v>218656.73</v>
      </c>
      <c r="G167" s="30">
        <v>67148.210000000006</v>
      </c>
      <c r="H167" s="30">
        <v>29125.17</v>
      </c>
      <c r="I167" s="30">
        <v>21279.58</v>
      </c>
      <c r="J167" s="30">
        <v>48845.25</v>
      </c>
      <c r="K167" s="30">
        <v>54931.96</v>
      </c>
      <c r="L167" s="30">
        <v>16712.53</v>
      </c>
      <c r="M167" s="30">
        <v>26140.45</v>
      </c>
      <c r="N167" s="30">
        <v>23815.52</v>
      </c>
      <c r="O167" s="30">
        <v>17041.95</v>
      </c>
      <c r="P167" s="30">
        <v>3897.28</v>
      </c>
      <c r="Q167" s="30">
        <v>12592.26</v>
      </c>
      <c r="R167" s="29"/>
      <c r="S167" s="29"/>
      <c r="T167" s="29"/>
      <c r="U167" s="30">
        <v>9877.5</v>
      </c>
      <c r="V167" s="30">
        <v>319.64999999999998</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605905.68999999994</v>
      </c>
      <c r="C168" s="29"/>
      <c r="D168" s="30">
        <v>23569.4</v>
      </c>
      <c r="E168" s="30">
        <v>27385.03</v>
      </c>
      <c r="F168" s="30">
        <v>219248.92</v>
      </c>
      <c r="G168" s="30">
        <v>66871.06</v>
      </c>
      <c r="H168" s="30">
        <v>29541.35</v>
      </c>
      <c r="I168" s="30">
        <v>21498.13</v>
      </c>
      <c r="J168" s="30">
        <v>49487.1</v>
      </c>
      <c r="K168" s="30">
        <v>55518.74</v>
      </c>
      <c r="L168" s="30">
        <v>17039.93</v>
      </c>
      <c r="M168" s="30">
        <v>26524.44</v>
      </c>
      <c r="N168" s="30">
        <v>24316.23</v>
      </c>
      <c r="O168" s="30">
        <v>17244.48</v>
      </c>
      <c r="P168" s="30">
        <v>3965.05</v>
      </c>
      <c r="Q168" s="30">
        <v>12738.55</v>
      </c>
      <c r="R168" s="29"/>
      <c r="S168" s="29"/>
      <c r="T168" s="29"/>
      <c r="U168" s="30">
        <v>9944.89</v>
      </c>
      <c r="V168" s="30">
        <v>329.05</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610432.43000000005</v>
      </c>
      <c r="C169" s="29"/>
      <c r="D169" s="30">
        <v>23854.14</v>
      </c>
      <c r="E169" s="30">
        <v>27817.34</v>
      </c>
      <c r="F169" s="30">
        <v>219712.22</v>
      </c>
      <c r="G169" s="30">
        <v>66601.279999999999</v>
      </c>
      <c r="H169" s="30">
        <v>29958.32</v>
      </c>
      <c r="I169" s="30">
        <v>21744.78</v>
      </c>
      <c r="J169" s="30">
        <v>50118.61</v>
      </c>
      <c r="K169" s="30">
        <v>56059.41</v>
      </c>
      <c r="L169" s="30">
        <v>17362.240000000002</v>
      </c>
      <c r="M169" s="30">
        <v>26908.11</v>
      </c>
      <c r="N169" s="30">
        <v>24852.94</v>
      </c>
      <c r="O169" s="30">
        <v>17446.54</v>
      </c>
      <c r="P169" s="30">
        <v>4046.48</v>
      </c>
      <c r="Q169" s="30">
        <v>12889.12</v>
      </c>
      <c r="R169" s="29"/>
      <c r="S169" s="29"/>
      <c r="T169" s="29"/>
      <c r="U169" s="30">
        <v>10011.82</v>
      </c>
      <c r="V169" s="30">
        <v>337.43</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615119.35</v>
      </c>
      <c r="C170" s="29"/>
      <c r="D170" s="30">
        <v>24127.82</v>
      </c>
      <c r="E170" s="30">
        <v>28331.78</v>
      </c>
      <c r="F170" s="30">
        <v>220289.59</v>
      </c>
      <c r="G170" s="30">
        <v>66336.75</v>
      </c>
      <c r="H170" s="30">
        <v>30365.55</v>
      </c>
      <c r="I170" s="30">
        <v>22005.24</v>
      </c>
      <c r="J170" s="30">
        <v>50752.800000000003</v>
      </c>
      <c r="K170" s="30">
        <v>56540.39</v>
      </c>
      <c r="L170" s="30">
        <v>17670.169999999998</v>
      </c>
      <c r="M170" s="30">
        <v>27282.67</v>
      </c>
      <c r="N170" s="30">
        <v>25434.58</v>
      </c>
      <c r="O170" s="30">
        <v>17664.560000000001</v>
      </c>
      <c r="P170" s="30">
        <v>4131.54</v>
      </c>
      <c r="Q170" s="30">
        <v>13026.44</v>
      </c>
      <c r="R170" s="29"/>
      <c r="S170" s="29"/>
      <c r="T170" s="29"/>
      <c r="U170" s="30">
        <v>10077.049999999999</v>
      </c>
      <c r="V170" s="30">
        <v>345.26</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619906.18000000005</v>
      </c>
      <c r="C171" s="29"/>
      <c r="D171" s="30">
        <v>24379.03</v>
      </c>
      <c r="E171" s="30">
        <v>28937.51</v>
      </c>
      <c r="F171" s="30">
        <v>220985.45</v>
      </c>
      <c r="G171" s="30">
        <v>66075.86</v>
      </c>
      <c r="H171" s="30">
        <v>30749.02</v>
      </c>
      <c r="I171" s="30">
        <v>22270.83</v>
      </c>
      <c r="J171" s="30">
        <v>51397.95</v>
      </c>
      <c r="K171" s="30">
        <v>56931.17</v>
      </c>
      <c r="L171" s="30">
        <v>17951.93</v>
      </c>
      <c r="M171" s="30">
        <v>27642.68</v>
      </c>
      <c r="N171" s="30">
        <v>26055.39</v>
      </c>
      <c r="O171" s="30">
        <v>17907.13</v>
      </c>
      <c r="P171" s="30">
        <v>4212.3100000000004</v>
      </c>
      <c r="Q171" s="30">
        <v>13148.5</v>
      </c>
      <c r="R171" s="29"/>
      <c r="S171" s="29"/>
      <c r="T171" s="29"/>
      <c r="U171" s="30">
        <v>10144.07</v>
      </c>
      <c r="V171" s="30">
        <v>352.71</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624756.78</v>
      </c>
      <c r="C172" s="29"/>
      <c r="D172" s="30">
        <v>24602.38</v>
      </c>
      <c r="E172" s="30">
        <v>29638.52</v>
      </c>
      <c r="F172" s="30">
        <v>221809.15</v>
      </c>
      <c r="G172" s="30">
        <v>65829.34</v>
      </c>
      <c r="H172" s="30">
        <v>31102.34</v>
      </c>
      <c r="I172" s="30">
        <v>22535.69</v>
      </c>
      <c r="J172" s="30">
        <v>52052.54</v>
      </c>
      <c r="K172" s="30">
        <v>57226.92</v>
      </c>
      <c r="L172" s="30">
        <v>18201.580000000002</v>
      </c>
      <c r="M172" s="30">
        <v>27985.200000000001</v>
      </c>
      <c r="N172" s="30">
        <v>26701.08</v>
      </c>
      <c r="O172" s="30">
        <v>18167.05</v>
      </c>
      <c r="P172" s="30">
        <v>4285</v>
      </c>
      <c r="Q172" s="30">
        <v>13254.14</v>
      </c>
      <c r="R172" s="29"/>
      <c r="S172" s="29"/>
      <c r="T172" s="29"/>
      <c r="U172" s="30">
        <v>10211.51</v>
      </c>
      <c r="V172" s="30">
        <v>359.96</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629545.76</v>
      </c>
      <c r="C173" s="29"/>
      <c r="D173" s="30">
        <v>24788.82</v>
      </c>
      <c r="E173" s="30">
        <v>30464.31</v>
      </c>
      <c r="F173" s="30">
        <v>222692.22</v>
      </c>
      <c r="G173" s="30">
        <v>65604.53</v>
      </c>
      <c r="H173" s="30">
        <v>31423.05</v>
      </c>
      <c r="I173" s="30">
        <v>22785.3</v>
      </c>
      <c r="J173" s="30">
        <v>52692.99</v>
      </c>
      <c r="K173" s="30">
        <v>57438.81</v>
      </c>
      <c r="L173" s="30">
        <v>18415.39</v>
      </c>
      <c r="M173" s="30">
        <v>28303.95</v>
      </c>
      <c r="N173" s="30">
        <v>27346.69</v>
      </c>
      <c r="O173" s="30">
        <v>18425.95</v>
      </c>
      <c r="P173" s="30">
        <v>4348.3599999999997</v>
      </c>
      <c r="Q173" s="30">
        <v>13349.73</v>
      </c>
      <c r="R173" s="29"/>
      <c r="S173" s="29"/>
      <c r="T173" s="29"/>
      <c r="U173" s="30">
        <v>10274.379999999999</v>
      </c>
      <c r="V173" s="30">
        <v>366.45</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634172.49</v>
      </c>
      <c r="C174" s="29"/>
      <c r="D174" s="30">
        <v>24931.56</v>
      </c>
      <c r="E174" s="30">
        <v>31436.67</v>
      </c>
      <c r="F174" s="30">
        <v>223562.18</v>
      </c>
      <c r="G174" s="30">
        <v>65413.62</v>
      </c>
      <c r="H174" s="30">
        <v>31713.01</v>
      </c>
      <c r="I174" s="30">
        <v>23007.599999999999</v>
      </c>
      <c r="J174" s="30">
        <v>53289</v>
      </c>
      <c r="K174" s="30">
        <v>57600.45</v>
      </c>
      <c r="L174" s="30">
        <v>18593.54</v>
      </c>
      <c r="M174" s="30">
        <v>28593.38</v>
      </c>
      <c r="N174" s="30">
        <v>27961.85</v>
      </c>
      <c r="O174" s="30">
        <v>18658.919999999998</v>
      </c>
      <c r="P174" s="30">
        <v>4404.29</v>
      </c>
      <c r="Q174" s="30">
        <v>13451.27</v>
      </c>
      <c r="R174" s="29"/>
      <c r="S174" s="29"/>
      <c r="T174" s="29"/>
      <c r="U174" s="30">
        <v>10329.77</v>
      </c>
      <c r="V174" s="30">
        <v>370.94</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638570.4</v>
      </c>
      <c r="C175" s="29"/>
      <c r="D175" s="30">
        <v>25029.17</v>
      </c>
      <c r="E175" s="30">
        <v>32579.97</v>
      </c>
      <c r="F175" s="30">
        <v>224348.72</v>
      </c>
      <c r="G175" s="30">
        <v>65263.43</v>
      </c>
      <c r="H175" s="30">
        <v>31975.75</v>
      </c>
      <c r="I175" s="30">
        <v>23198.01</v>
      </c>
      <c r="J175" s="30">
        <v>53815.91</v>
      </c>
      <c r="K175" s="30">
        <v>57741.33</v>
      </c>
      <c r="L175" s="30">
        <v>18739.43</v>
      </c>
      <c r="M175" s="30">
        <v>28854.68</v>
      </c>
      <c r="N175" s="30">
        <v>28528.400000000001</v>
      </c>
      <c r="O175" s="30">
        <v>18846.7</v>
      </c>
      <c r="P175" s="30">
        <v>4457.2299999999996</v>
      </c>
      <c r="Q175" s="30">
        <v>13563.54</v>
      </c>
      <c r="R175" s="29"/>
      <c r="S175" s="29"/>
      <c r="T175" s="29"/>
      <c r="U175" s="30">
        <v>10372.48</v>
      </c>
      <c r="V175" s="30">
        <v>375.13</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642817.39</v>
      </c>
      <c r="C176" s="29"/>
      <c r="D176" s="30">
        <v>25090.83</v>
      </c>
      <c r="E176" s="30">
        <v>33933.760000000002</v>
      </c>
      <c r="F176" s="30">
        <v>225052.35</v>
      </c>
      <c r="G176" s="30">
        <v>65155.32</v>
      </c>
      <c r="H176" s="30">
        <v>32219.22</v>
      </c>
      <c r="I176" s="30">
        <v>23359.61</v>
      </c>
      <c r="J176" s="30">
        <v>54258.02</v>
      </c>
      <c r="K176" s="30">
        <v>57876.01</v>
      </c>
      <c r="L176" s="30">
        <v>18857.580000000002</v>
      </c>
      <c r="M176" s="30">
        <v>29097.72</v>
      </c>
      <c r="N176" s="30">
        <v>29043.9</v>
      </c>
      <c r="O176" s="30">
        <v>18985.39</v>
      </c>
      <c r="P176" s="30">
        <v>4510.4799999999996</v>
      </c>
      <c r="Q176" s="30">
        <v>13690.36</v>
      </c>
      <c r="R176" s="29"/>
      <c r="S176" s="29"/>
      <c r="T176" s="29"/>
      <c r="U176" s="30">
        <v>10404.1</v>
      </c>
      <c r="V176" s="30">
        <v>379.43</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646924.96</v>
      </c>
      <c r="C177" s="29"/>
      <c r="D177" s="30">
        <v>25126.87</v>
      </c>
      <c r="E177" s="30">
        <v>35491.51</v>
      </c>
      <c r="F177" s="30">
        <v>225633.9</v>
      </c>
      <c r="G177" s="30">
        <v>65073.96</v>
      </c>
      <c r="H177" s="30">
        <v>32456.85</v>
      </c>
      <c r="I177" s="30">
        <v>23492.720000000001</v>
      </c>
      <c r="J177" s="30">
        <v>54622.76</v>
      </c>
      <c r="K177" s="30">
        <v>58005.36</v>
      </c>
      <c r="L177" s="30">
        <v>18954.099999999999</v>
      </c>
      <c r="M177" s="30">
        <v>29318.75</v>
      </c>
      <c r="N177" s="30">
        <v>29526.82</v>
      </c>
      <c r="O177" s="30">
        <v>19085.71</v>
      </c>
      <c r="P177" s="30">
        <v>4569.8999999999996</v>
      </c>
      <c r="Q177" s="30">
        <v>13828.73</v>
      </c>
      <c r="R177" s="29"/>
      <c r="S177" s="29"/>
      <c r="T177" s="29"/>
      <c r="U177" s="30">
        <v>10428.700000000001</v>
      </c>
      <c r="V177" s="30">
        <v>383.79</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650986.21</v>
      </c>
      <c r="C178" s="29"/>
      <c r="D178" s="30">
        <v>25150.57</v>
      </c>
      <c r="E178" s="30">
        <v>37246.019999999997</v>
      </c>
      <c r="F178" s="30">
        <v>226115.51</v>
      </c>
      <c r="G178" s="30">
        <v>65001.7</v>
      </c>
      <c r="H178" s="30">
        <v>32704.68</v>
      </c>
      <c r="I178" s="30">
        <v>23600.7</v>
      </c>
      <c r="J178" s="30">
        <v>54918.19</v>
      </c>
      <c r="K178" s="30">
        <v>58112.78</v>
      </c>
      <c r="L178" s="30">
        <v>19037.36</v>
      </c>
      <c r="M178" s="30">
        <v>29528.93</v>
      </c>
      <c r="N178" s="30">
        <v>30010.19</v>
      </c>
      <c r="O178" s="30">
        <v>19168.990000000002</v>
      </c>
      <c r="P178" s="30">
        <v>4637.09</v>
      </c>
      <c r="Q178" s="30">
        <v>13967.71</v>
      </c>
      <c r="R178" s="29"/>
      <c r="S178" s="29"/>
      <c r="T178" s="29"/>
      <c r="U178" s="30">
        <v>10450.59</v>
      </c>
      <c r="V178" s="30">
        <v>388.62</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655113.16</v>
      </c>
      <c r="C179" s="29"/>
      <c r="D179" s="30">
        <v>25172.47</v>
      </c>
      <c r="E179" s="30">
        <v>39187.43</v>
      </c>
      <c r="F179" s="30">
        <v>226517.43</v>
      </c>
      <c r="G179" s="30">
        <v>64921.41</v>
      </c>
      <c r="H179" s="30">
        <v>32972.94</v>
      </c>
      <c r="I179" s="30">
        <v>23690.73</v>
      </c>
      <c r="J179" s="30">
        <v>55160.02</v>
      </c>
      <c r="K179" s="30">
        <v>58186.19</v>
      </c>
      <c r="L179" s="30">
        <v>19115.39</v>
      </c>
      <c r="M179" s="30">
        <v>29737.16</v>
      </c>
      <c r="N179" s="30">
        <v>30518.97</v>
      </c>
      <c r="O179" s="30">
        <v>19257.009999999998</v>
      </c>
      <c r="P179" s="30">
        <v>4718.5</v>
      </c>
      <c r="Q179" s="30">
        <v>14109.18</v>
      </c>
      <c r="R179" s="29"/>
      <c r="S179" s="29"/>
      <c r="T179" s="29"/>
      <c r="U179" s="30">
        <v>10480.030000000001</v>
      </c>
      <c r="V179" s="30">
        <v>395.18</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659389.06999999995</v>
      </c>
      <c r="C180" s="29"/>
      <c r="D180" s="30">
        <v>25199.98</v>
      </c>
      <c r="E180" s="30">
        <v>41248.720000000001</v>
      </c>
      <c r="F180" s="30">
        <v>226900.31</v>
      </c>
      <c r="G180" s="30">
        <v>64825.63</v>
      </c>
      <c r="H180" s="30">
        <v>33274.120000000003</v>
      </c>
      <c r="I180" s="30">
        <v>23771.46</v>
      </c>
      <c r="J180" s="30">
        <v>55374.44</v>
      </c>
      <c r="K180" s="30">
        <v>58228.33</v>
      </c>
      <c r="L180" s="30">
        <v>19195.96</v>
      </c>
      <c r="M180" s="30">
        <v>29948.68</v>
      </c>
      <c r="N180" s="30">
        <v>31062.93</v>
      </c>
      <c r="O180" s="30">
        <v>19360.060000000001</v>
      </c>
      <c r="P180" s="30">
        <v>4816.29</v>
      </c>
      <c r="Q180" s="30">
        <v>14252.36</v>
      </c>
      <c r="R180" s="29"/>
      <c r="S180" s="29"/>
      <c r="T180" s="29"/>
      <c r="U180" s="30">
        <v>10520.23</v>
      </c>
      <c r="V180" s="30">
        <v>402.43</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663795.85</v>
      </c>
      <c r="C181" s="29"/>
      <c r="D181" s="30">
        <v>25230.42</v>
      </c>
      <c r="E181" s="30">
        <v>43390.2</v>
      </c>
      <c r="F181" s="30">
        <v>227296.84</v>
      </c>
      <c r="G181" s="30">
        <v>64701.96</v>
      </c>
      <c r="H181" s="30">
        <v>33571.03</v>
      </c>
      <c r="I181" s="30">
        <v>23841.64</v>
      </c>
      <c r="J181" s="30">
        <v>55592.98</v>
      </c>
      <c r="K181" s="30">
        <v>58252.59</v>
      </c>
      <c r="L181" s="30">
        <v>19284.41</v>
      </c>
      <c r="M181" s="30">
        <v>30167.52</v>
      </c>
      <c r="N181" s="30">
        <v>31632.48</v>
      </c>
      <c r="O181" s="30">
        <v>19477.2</v>
      </c>
      <c r="P181" s="30">
        <v>4930.49</v>
      </c>
      <c r="Q181" s="30">
        <v>14398.74</v>
      </c>
      <c r="R181" s="29"/>
      <c r="S181" s="29"/>
      <c r="T181" s="29"/>
      <c r="U181" s="30">
        <v>10573.27</v>
      </c>
      <c r="V181" s="30">
        <v>408.76</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668262.43999999994</v>
      </c>
      <c r="C182" s="29"/>
      <c r="D182" s="30">
        <v>25256.880000000001</v>
      </c>
      <c r="E182" s="30">
        <v>45558.06</v>
      </c>
      <c r="F182" s="30">
        <v>227690.98</v>
      </c>
      <c r="G182" s="30">
        <v>64543.39</v>
      </c>
      <c r="H182" s="30">
        <v>33856.269999999997</v>
      </c>
      <c r="I182" s="30">
        <v>23899.42</v>
      </c>
      <c r="J182" s="30">
        <v>55854.96</v>
      </c>
      <c r="K182" s="30">
        <v>58286.55</v>
      </c>
      <c r="L182" s="30">
        <v>19384.71</v>
      </c>
      <c r="M182" s="30">
        <v>30381.9</v>
      </c>
      <c r="N182" s="30">
        <v>32201.57</v>
      </c>
      <c r="O182" s="30">
        <v>19597.66</v>
      </c>
      <c r="P182" s="30">
        <v>5059.49</v>
      </c>
      <c r="Q182" s="30">
        <v>14554.12</v>
      </c>
      <c r="R182" s="29"/>
      <c r="S182" s="29"/>
      <c r="T182" s="29"/>
      <c r="U182" s="30">
        <v>10639.08</v>
      </c>
      <c r="V182" s="30">
        <v>411.38</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672708.3</v>
      </c>
      <c r="C183" s="29"/>
      <c r="D183" s="30">
        <v>25274.17</v>
      </c>
      <c r="E183" s="30">
        <v>47678.49</v>
      </c>
      <c r="F183" s="30">
        <v>228094</v>
      </c>
      <c r="G183" s="30">
        <v>64347.31</v>
      </c>
      <c r="H183" s="30">
        <v>34113.42</v>
      </c>
      <c r="I183" s="30">
        <v>23945.65</v>
      </c>
      <c r="J183" s="30">
        <v>56186.68</v>
      </c>
      <c r="K183" s="30">
        <v>58350.59</v>
      </c>
      <c r="L183" s="30">
        <v>19499.150000000001</v>
      </c>
      <c r="M183" s="30">
        <v>30587.8</v>
      </c>
      <c r="N183" s="30">
        <v>32745.66</v>
      </c>
      <c r="O183" s="30">
        <v>19709.13</v>
      </c>
      <c r="P183" s="30">
        <v>5200.2299999999996</v>
      </c>
      <c r="Q183" s="30">
        <v>14721.43</v>
      </c>
      <c r="R183" s="29"/>
      <c r="S183" s="29"/>
      <c r="T183" s="29"/>
      <c r="U183" s="30">
        <v>10714.33</v>
      </c>
      <c r="V183" s="30">
        <v>412.49</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677147.94</v>
      </c>
      <c r="C184" s="29"/>
      <c r="D184" s="30">
        <v>25288.5</v>
      </c>
      <c r="E184" s="30">
        <v>49718.71</v>
      </c>
      <c r="F184" s="30">
        <v>228547.84</v>
      </c>
      <c r="G184" s="30">
        <v>64119.74</v>
      </c>
      <c r="H184" s="30">
        <v>34337.879999999997</v>
      </c>
      <c r="I184" s="30">
        <v>23983.11</v>
      </c>
      <c r="J184" s="30">
        <v>56590.65</v>
      </c>
      <c r="K184" s="30">
        <v>58455.85</v>
      </c>
      <c r="L184" s="30">
        <v>19627.490000000002</v>
      </c>
      <c r="M184" s="30">
        <v>30785.29</v>
      </c>
      <c r="N184" s="30">
        <v>33254.67</v>
      </c>
      <c r="O184" s="30">
        <v>19805.310000000001</v>
      </c>
      <c r="P184" s="30">
        <v>5348.72</v>
      </c>
      <c r="Q184" s="30">
        <v>14903.21</v>
      </c>
      <c r="R184" s="29"/>
      <c r="S184" s="29"/>
      <c r="T184" s="29"/>
      <c r="U184" s="30">
        <v>10795.22</v>
      </c>
      <c r="V184" s="30">
        <v>414.99</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681496.32</v>
      </c>
      <c r="C185" s="29"/>
      <c r="D185" s="30">
        <v>25307.99</v>
      </c>
      <c r="E185" s="30">
        <v>51658.879999999997</v>
      </c>
      <c r="F185" s="30">
        <v>229024.4</v>
      </c>
      <c r="G185" s="30">
        <v>63862.77</v>
      </c>
      <c r="H185" s="30">
        <v>34536.14</v>
      </c>
      <c r="I185" s="30">
        <v>24008.21</v>
      </c>
      <c r="J185" s="30">
        <v>57041.79</v>
      </c>
      <c r="K185" s="30">
        <v>58599.6</v>
      </c>
      <c r="L185" s="30">
        <v>19765.509999999998</v>
      </c>
      <c r="M185" s="30">
        <v>30973.39</v>
      </c>
      <c r="N185" s="30">
        <v>33729.94</v>
      </c>
      <c r="O185" s="30">
        <v>19886.169999999998</v>
      </c>
      <c r="P185" s="30">
        <v>5499.62</v>
      </c>
      <c r="Q185" s="30">
        <v>15095.59</v>
      </c>
      <c r="R185" s="29"/>
      <c r="S185" s="29"/>
      <c r="T185" s="29"/>
      <c r="U185" s="30">
        <v>10875.04</v>
      </c>
      <c r="V185" s="30">
        <v>417.55</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685722.81</v>
      </c>
      <c r="C186" s="29"/>
      <c r="D186" s="30">
        <v>25345.48</v>
      </c>
      <c r="E186" s="30">
        <v>53497.07</v>
      </c>
      <c r="F186" s="30">
        <v>229496.97</v>
      </c>
      <c r="G186" s="30">
        <v>63582.82</v>
      </c>
      <c r="H186" s="30">
        <v>34726.35</v>
      </c>
      <c r="I186" s="30">
        <v>24019.41</v>
      </c>
      <c r="J186" s="30">
        <v>57502.31</v>
      </c>
      <c r="K186" s="30">
        <v>58774.03</v>
      </c>
      <c r="L186" s="30">
        <v>19908.09</v>
      </c>
      <c r="M186" s="30">
        <v>31156.16</v>
      </c>
      <c r="N186" s="30">
        <v>34192.400000000001</v>
      </c>
      <c r="O186" s="30">
        <v>19957.07</v>
      </c>
      <c r="P186" s="30">
        <v>5647.07</v>
      </c>
      <c r="Q186" s="30">
        <v>15292.48</v>
      </c>
      <c r="R186" s="29"/>
      <c r="S186" s="29"/>
      <c r="T186" s="29"/>
      <c r="U186" s="30">
        <v>10945.3</v>
      </c>
      <c r="V186" s="30">
        <v>422.51</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689875.35</v>
      </c>
      <c r="C187" s="29"/>
      <c r="D187" s="30">
        <v>25409.54</v>
      </c>
      <c r="E187" s="30">
        <v>55236.68</v>
      </c>
      <c r="F187" s="30">
        <v>229976.6</v>
      </c>
      <c r="G187" s="30">
        <v>63287.06</v>
      </c>
      <c r="H187" s="30">
        <v>34934.17</v>
      </c>
      <c r="I187" s="30">
        <v>24020.17</v>
      </c>
      <c r="J187" s="30">
        <v>57941.5</v>
      </c>
      <c r="K187" s="30">
        <v>58969.58</v>
      </c>
      <c r="L187" s="30">
        <v>20051.7</v>
      </c>
      <c r="M187" s="30">
        <v>31335.94</v>
      </c>
      <c r="N187" s="30">
        <v>34665.32</v>
      </c>
      <c r="O187" s="30">
        <v>20025.43</v>
      </c>
      <c r="P187" s="30">
        <v>5786.5</v>
      </c>
      <c r="Q187" s="30">
        <v>15490.29</v>
      </c>
      <c r="R187" s="29"/>
      <c r="S187" s="29"/>
      <c r="T187" s="29"/>
      <c r="U187" s="30">
        <v>11002.32</v>
      </c>
      <c r="V187" s="30">
        <v>440.3</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694284.91</v>
      </c>
      <c r="C188" s="29"/>
      <c r="D188" s="30">
        <v>25501.24</v>
      </c>
      <c r="E188" s="30">
        <v>56882.879999999997</v>
      </c>
      <c r="F188" s="30">
        <v>230619.91</v>
      </c>
      <c r="G188" s="30">
        <v>62984.84</v>
      </c>
      <c r="H188" s="30">
        <v>35167.01</v>
      </c>
      <c r="I188" s="30">
        <v>24020.35</v>
      </c>
      <c r="J188" s="30">
        <v>58466.06</v>
      </c>
      <c r="K188" s="30">
        <v>59175.73</v>
      </c>
      <c r="L188" s="30">
        <v>20199.009999999998</v>
      </c>
      <c r="M188" s="30">
        <v>31518.27</v>
      </c>
      <c r="N188" s="30">
        <v>35158.35</v>
      </c>
      <c r="O188" s="30">
        <v>20097.919999999998</v>
      </c>
      <c r="P188" s="30">
        <v>5921.61</v>
      </c>
      <c r="Q188" s="30">
        <v>15685.72</v>
      </c>
      <c r="R188" s="29"/>
      <c r="S188" s="29"/>
      <c r="T188" s="29"/>
      <c r="U188" s="30">
        <v>11047.08</v>
      </c>
      <c r="V188" s="30">
        <v>491.46</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698668.75</v>
      </c>
      <c r="C189" s="29"/>
      <c r="D189" s="30">
        <v>25606.87</v>
      </c>
      <c r="E189" s="30">
        <v>58426.42</v>
      </c>
      <c r="F189" s="30">
        <v>231237.61</v>
      </c>
      <c r="G189" s="30">
        <v>62678.75</v>
      </c>
      <c r="H189" s="30">
        <v>35419.78</v>
      </c>
      <c r="I189" s="30">
        <v>24026.89</v>
      </c>
      <c r="J189" s="30">
        <v>58987.44</v>
      </c>
      <c r="K189" s="30">
        <v>59400.53</v>
      </c>
      <c r="L189" s="30">
        <v>20355.669999999998</v>
      </c>
      <c r="M189" s="30">
        <v>31697.09</v>
      </c>
      <c r="N189" s="30">
        <v>35674.550000000003</v>
      </c>
      <c r="O189" s="30">
        <v>20179.52</v>
      </c>
      <c r="P189" s="30">
        <v>6055.61</v>
      </c>
      <c r="Q189" s="30">
        <v>15879.47</v>
      </c>
      <c r="R189" s="29"/>
      <c r="S189" s="29"/>
      <c r="T189" s="29"/>
      <c r="U189" s="30">
        <v>11085.16</v>
      </c>
      <c r="V189" s="30">
        <v>565.20000000000005</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703245.19</v>
      </c>
      <c r="C190" s="29"/>
      <c r="D190" s="30">
        <v>25705.32</v>
      </c>
      <c r="E190" s="30">
        <v>59852.39</v>
      </c>
      <c r="F190" s="30">
        <v>232045.93</v>
      </c>
      <c r="G190" s="30">
        <v>62371.56</v>
      </c>
      <c r="H190" s="30">
        <v>35678.410000000003</v>
      </c>
      <c r="I190" s="30">
        <v>24048.97</v>
      </c>
      <c r="J190" s="30">
        <v>59555.23</v>
      </c>
      <c r="K190" s="30">
        <v>59601.14</v>
      </c>
      <c r="L190" s="30">
        <v>20531.900000000001</v>
      </c>
      <c r="M190" s="30">
        <v>31880.45</v>
      </c>
      <c r="N190" s="30">
        <v>36208.21</v>
      </c>
      <c r="O190" s="30">
        <v>20273.849999999999</v>
      </c>
      <c r="P190" s="30">
        <v>6198.57</v>
      </c>
      <c r="Q190" s="30">
        <v>16077.16</v>
      </c>
      <c r="R190" s="29"/>
      <c r="S190" s="29"/>
      <c r="T190" s="29"/>
      <c r="U190" s="30">
        <v>11127.37</v>
      </c>
      <c r="V190" s="30">
        <v>654.36</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707986.03</v>
      </c>
      <c r="C191" s="29"/>
      <c r="D191" s="30">
        <v>25778.400000000001</v>
      </c>
      <c r="E191" s="30">
        <v>61151.21</v>
      </c>
      <c r="F191" s="30">
        <v>233024.51</v>
      </c>
      <c r="G191" s="30">
        <v>62066.33</v>
      </c>
      <c r="H191" s="30">
        <v>35925.83</v>
      </c>
      <c r="I191" s="30">
        <v>24094.51</v>
      </c>
      <c r="J191" s="30">
        <v>60183.45</v>
      </c>
      <c r="K191" s="30">
        <v>59775.02</v>
      </c>
      <c r="L191" s="30">
        <v>20735.79</v>
      </c>
      <c r="M191" s="30">
        <v>32069.79</v>
      </c>
      <c r="N191" s="30">
        <v>36753.769999999997</v>
      </c>
      <c r="O191" s="30">
        <v>20381.98</v>
      </c>
      <c r="P191" s="30">
        <v>6357.33</v>
      </c>
      <c r="Q191" s="30">
        <v>16280.37</v>
      </c>
      <c r="R191" s="29"/>
      <c r="S191" s="29"/>
      <c r="T191" s="29"/>
      <c r="U191" s="30">
        <v>11181.85</v>
      </c>
      <c r="V191" s="30">
        <v>753.31</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712877.16</v>
      </c>
      <c r="C192" s="29"/>
      <c r="D192" s="30">
        <v>25824.93</v>
      </c>
      <c r="E192" s="30">
        <v>62339.72</v>
      </c>
      <c r="F192" s="30">
        <v>234138.57</v>
      </c>
      <c r="G192" s="30">
        <v>61770.39</v>
      </c>
      <c r="H192" s="30">
        <v>36150.879999999997</v>
      </c>
      <c r="I192" s="30">
        <v>24163.26</v>
      </c>
      <c r="J192" s="30">
        <v>60865.55</v>
      </c>
      <c r="K192" s="30">
        <v>59932.51</v>
      </c>
      <c r="L192" s="30">
        <v>20969.52</v>
      </c>
      <c r="M192" s="30">
        <v>32269.040000000001</v>
      </c>
      <c r="N192" s="30">
        <v>37310.44</v>
      </c>
      <c r="O192" s="30">
        <v>20501.38</v>
      </c>
      <c r="P192" s="30">
        <v>6533.42</v>
      </c>
      <c r="Q192" s="30">
        <v>16490.47</v>
      </c>
      <c r="R192" s="29"/>
      <c r="S192" s="29"/>
      <c r="T192" s="29"/>
      <c r="U192" s="30">
        <v>11252.34</v>
      </c>
      <c r="V192" s="30">
        <v>856.6</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717813.13</v>
      </c>
      <c r="C193" s="29"/>
      <c r="D193" s="30">
        <v>25849.439999999999</v>
      </c>
      <c r="E193" s="30">
        <v>63440.04</v>
      </c>
      <c r="F193" s="30">
        <v>235297.39</v>
      </c>
      <c r="G193" s="30">
        <v>61485.87</v>
      </c>
      <c r="H193" s="30">
        <v>36355.51</v>
      </c>
      <c r="I193" s="30">
        <v>24237.95</v>
      </c>
      <c r="J193" s="30">
        <v>61598.31</v>
      </c>
      <c r="K193" s="30">
        <v>60079.28</v>
      </c>
      <c r="L193" s="30">
        <v>21225.73</v>
      </c>
      <c r="M193" s="30">
        <v>32476.52</v>
      </c>
      <c r="N193" s="30">
        <v>37881.54</v>
      </c>
      <c r="O193" s="30">
        <v>20626.25</v>
      </c>
      <c r="P193" s="30">
        <v>6721.91</v>
      </c>
      <c r="Q193" s="30">
        <v>16701.12</v>
      </c>
      <c r="R193" s="29"/>
      <c r="S193" s="29"/>
      <c r="T193" s="29"/>
      <c r="U193" s="30">
        <v>11335.23</v>
      </c>
      <c r="V193" s="30">
        <v>959.47</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722668.23</v>
      </c>
      <c r="C194" s="29"/>
      <c r="D194" s="30">
        <v>25865.59</v>
      </c>
      <c r="E194" s="30">
        <v>64491.15</v>
      </c>
      <c r="F194" s="30">
        <v>236407.11</v>
      </c>
      <c r="G194" s="30">
        <v>61215.01</v>
      </c>
      <c r="H194" s="30">
        <v>36546.620000000003</v>
      </c>
      <c r="I194" s="30">
        <v>24294.94</v>
      </c>
      <c r="J194" s="30">
        <v>62347.3</v>
      </c>
      <c r="K194" s="30">
        <v>60217.8</v>
      </c>
      <c r="L194" s="30">
        <v>21493.040000000001</v>
      </c>
      <c r="M194" s="30">
        <v>32693.03</v>
      </c>
      <c r="N194" s="30">
        <v>38474.07</v>
      </c>
      <c r="O194" s="30">
        <v>20748.89</v>
      </c>
      <c r="P194" s="30">
        <v>6914.89</v>
      </c>
      <c r="Q194" s="30">
        <v>16902.509999999998</v>
      </c>
      <c r="R194" s="29"/>
      <c r="S194" s="29"/>
      <c r="T194" s="29"/>
      <c r="U194" s="30">
        <v>11421.94</v>
      </c>
      <c r="V194" s="30">
        <v>1058.56</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727267.01</v>
      </c>
      <c r="C195" s="29"/>
      <c r="D195" s="30">
        <v>25883.78</v>
      </c>
      <c r="E195" s="30">
        <v>65527.09</v>
      </c>
      <c r="F195" s="30">
        <v>237340.48</v>
      </c>
      <c r="G195" s="30">
        <v>60958.25</v>
      </c>
      <c r="H195" s="30">
        <v>36729.97</v>
      </c>
      <c r="I195" s="30">
        <v>24319.09</v>
      </c>
      <c r="J195" s="30">
        <v>63075.08</v>
      </c>
      <c r="K195" s="30">
        <v>60344.79</v>
      </c>
      <c r="L195" s="30">
        <v>21759.03</v>
      </c>
      <c r="M195" s="30">
        <v>32911.89</v>
      </c>
      <c r="N195" s="30">
        <v>39088.589999999997</v>
      </c>
      <c r="O195" s="30">
        <v>20863.599999999999</v>
      </c>
      <c r="P195" s="30">
        <v>7106.84</v>
      </c>
      <c r="Q195" s="30">
        <v>17088.32</v>
      </c>
      <c r="R195" s="29"/>
      <c r="S195" s="29"/>
      <c r="T195" s="29"/>
      <c r="U195" s="30">
        <v>11505.69</v>
      </c>
      <c r="V195" s="30">
        <v>1151.4000000000001</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731563.42</v>
      </c>
      <c r="C196" s="29"/>
      <c r="D196" s="30">
        <v>25905.74</v>
      </c>
      <c r="E196" s="30">
        <v>66577.63</v>
      </c>
      <c r="F196" s="30">
        <v>238072.75</v>
      </c>
      <c r="G196" s="30">
        <v>60717.440000000002</v>
      </c>
      <c r="H196" s="30">
        <v>36905.74</v>
      </c>
      <c r="I196" s="30">
        <v>24310.799999999999</v>
      </c>
      <c r="J196" s="30">
        <v>63759.02</v>
      </c>
      <c r="K196" s="30">
        <v>60453.16</v>
      </c>
      <c r="L196" s="30">
        <v>22011.11</v>
      </c>
      <c r="M196" s="30">
        <v>33131.47</v>
      </c>
      <c r="N196" s="30">
        <v>39717.43</v>
      </c>
      <c r="O196" s="30">
        <v>20969.82</v>
      </c>
      <c r="P196" s="30">
        <v>7296.69</v>
      </c>
      <c r="Q196" s="30">
        <v>17258.900000000001</v>
      </c>
      <c r="R196" s="29"/>
      <c r="S196" s="29"/>
      <c r="T196" s="29"/>
      <c r="U196" s="30">
        <v>11584.45</v>
      </c>
      <c r="V196" s="30">
        <v>1237.42</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735384.96</v>
      </c>
      <c r="C197" s="29"/>
      <c r="D197" s="30">
        <v>25920.799999999999</v>
      </c>
      <c r="E197" s="30">
        <v>67644.33</v>
      </c>
      <c r="F197" s="30">
        <v>238500.27</v>
      </c>
      <c r="G197" s="30">
        <v>60489.760000000002</v>
      </c>
      <c r="H197" s="30">
        <v>37069.199999999997</v>
      </c>
      <c r="I197" s="30">
        <v>24272.25</v>
      </c>
      <c r="J197" s="30">
        <v>64377.41</v>
      </c>
      <c r="K197" s="30">
        <v>60521.33</v>
      </c>
      <c r="L197" s="30">
        <v>22248.32</v>
      </c>
      <c r="M197" s="30">
        <v>33346.959999999999</v>
      </c>
      <c r="N197" s="30">
        <v>40345.69</v>
      </c>
      <c r="O197" s="30">
        <v>21071.05</v>
      </c>
      <c r="P197" s="30">
        <v>7487.52</v>
      </c>
      <c r="Q197" s="30">
        <v>17418.68</v>
      </c>
      <c r="R197" s="29"/>
      <c r="S197" s="29"/>
      <c r="T197" s="29"/>
      <c r="U197" s="30">
        <v>11658.75</v>
      </c>
      <c r="V197" s="30">
        <v>1316.59</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738684.85</v>
      </c>
      <c r="C198" s="29"/>
      <c r="D198" s="30">
        <v>25912.38</v>
      </c>
      <c r="E198" s="30">
        <v>68706.66</v>
      </c>
      <c r="F198" s="30">
        <v>238647.53</v>
      </c>
      <c r="G198" s="30">
        <v>60274.43</v>
      </c>
      <c r="H198" s="30">
        <v>37215.07</v>
      </c>
      <c r="I198" s="30">
        <v>24213.279999999999</v>
      </c>
      <c r="J198" s="30">
        <v>64918.07</v>
      </c>
      <c r="K198" s="30">
        <v>60516.06</v>
      </c>
      <c r="L198" s="30">
        <v>22469.56</v>
      </c>
      <c r="M198" s="30">
        <v>33557.24</v>
      </c>
      <c r="N198" s="30">
        <v>40953.75</v>
      </c>
      <c r="O198" s="30">
        <v>21173.81</v>
      </c>
      <c r="P198" s="30">
        <v>7686.63</v>
      </c>
      <c r="Q198" s="30">
        <v>17580.22</v>
      </c>
      <c r="R198" s="29"/>
      <c r="S198" s="29"/>
      <c r="T198" s="29"/>
      <c r="U198" s="30">
        <v>11734.03</v>
      </c>
      <c r="V198" s="30">
        <v>1389.64</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741467.15</v>
      </c>
      <c r="C199" s="29"/>
      <c r="D199" s="30">
        <v>25868.73</v>
      </c>
      <c r="E199" s="30">
        <v>69752.06</v>
      </c>
      <c r="F199" s="30">
        <v>238558.07999999999</v>
      </c>
      <c r="G199" s="30">
        <v>60071.39</v>
      </c>
      <c r="H199" s="30">
        <v>37339.31</v>
      </c>
      <c r="I199" s="30">
        <v>24148.06</v>
      </c>
      <c r="J199" s="30">
        <v>65378.06</v>
      </c>
      <c r="K199" s="30">
        <v>60406.080000000002</v>
      </c>
      <c r="L199" s="30">
        <v>22672.880000000001</v>
      </c>
      <c r="M199" s="30">
        <v>33759.65</v>
      </c>
      <c r="N199" s="30">
        <v>41530.230000000003</v>
      </c>
      <c r="O199" s="30">
        <v>21284.400000000001</v>
      </c>
      <c r="P199" s="30">
        <v>7899.51</v>
      </c>
      <c r="Q199" s="30">
        <v>17753.21</v>
      </c>
      <c r="R199" s="29"/>
      <c r="S199" s="29"/>
      <c r="T199" s="29"/>
      <c r="U199" s="30">
        <v>11813.89</v>
      </c>
      <c r="V199" s="30">
        <v>1458.1</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743942.02</v>
      </c>
      <c r="C200" s="29"/>
      <c r="D200" s="30">
        <v>25793.24</v>
      </c>
      <c r="E200" s="30">
        <v>70796.740000000005</v>
      </c>
      <c r="F200" s="30">
        <v>238352.84</v>
      </c>
      <c r="G200" s="30">
        <v>59883.15</v>
      </c>
      <c r="H200" s="30">
        <v>37442.269999999997</v>
      </c>
      <c r="I200" s="30">
        <v>24088.7</v>
      </c>
      <c r="J200" s="30">
        <v>65774.03</v>
      </c>
      <c r="K200" s="30">
        <v>60175.77</v>
      </c>
      <c r="L200" s="30">
        <v>22861.56</v>
      </c>
      <c r="M200" s="30">
        <v>33984.46</v>
      </c>
      <c r="N200" s="30">
        <v>42078.84</v>
      </c>
      <c r="O200" s="30">
        <v>21405.58</v>
      </c>
      <c r="P200" s="30">
        <v>8128.45</v>
      </c>
      <c r="Q200" s="30">
        <v>17945.96</v>
      </c>
      <c r="R200" s="29"/>
      <c r="S200" s="29"/>
      <c r="T200" s="29"/>
      <c r="U200" s="30">
        <v>11900.44</v>
      </c>
      <c r="V200" s="30">
        <v>1523.84</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746054.56</v>
      </c>
      <c r="C201" s="29"/>
      <c r="D201" s="30">
        <v>25702.38</v>
      </c>
      <c r="E201" s="30">
        <v>71865.56</v>
      </c>
      <c r="F201" s="30">
        <v>237962.56</v>
      </c>
      <c r="G201" s="30">
        <v>59704.66</v>
      </c>
      <c r="H201" s="30">
        <v>37527.03</v>
      </c>
      <c r="I201" s="30">
        <v>24038.46</v>
      </c>
      <c r="J201" s="30">
        <v>66130.649999999994</v>
      </c>
      <c r="K201" s="30">
        <v>59826.8</v>
      </c>
      <c r="L201" s="30">
        <v>23038.33</v>
      </c>
      <c r="M201" s="30">
        <v>34160.94</v>
      </c>
      <c r="N201" s="30">
        <v>42618.13</v>
      </c>
      <c r="O201" s="30">
        <v>21536.54</v>
      </c>
      <c r="P201" s="30">
        <v>8370.1200000000008</v>
      </c>
      <c r="Q201" s="30">
        <v>18156.66</v>
      </c>
      <c r="R201" s="29"/>
      <c r="S201" s="29"/>
      <c r="T201" s="29"/>
      <c r="U201" s="30">
        <v>11992.17</v>
      </c>
      <c r="V201" s="30">
        <v>1588.88</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748065.32</v>
      </c>
      <c r="C202" s="29"/>
      <c r="D202" s="30">
        <v>25624.32</v>
      </c>
      <c r="E202" s="30">
        <v>72988.86</v>
      </c>
      <c r="F202" s="30">
        <v>237482.89</v>
      </c>
      <c r="G202" s="30">
        <v>59529.25</v>
      </c>
      <c r="H202" s="30">
        <v>37598.57</v>
      </c>
      <c r="I202" s="30">
        <v>23997.86</v>
      </c>
      <c r="J202" s="30">
        <v>66489.11</v>
      </c>
      <c r="K202" s="30">
        <v>59370.92</v>
      </c>
      <c r="L202" s="30">
        <v>23209.98</v>
      </c>
      <c r="M202" s="30">
        <v>34320.92</v>
      </c>
      <c r="N202" s="30">
        <v>43182.17</v>
      </c>
      <c r="O202" s="30">
        <v>21673.57</v>
      </c>
      <c r="P202" s="30">
        <v>8617</v>
      </c>
      <c r="Q202" s="30">
        <v>18377.419999999998</v>
      </c>
      <c r="R202" s="29"/>
      <c r="S202" s="29"/>
      <c r="T202" s="29"/>
      <c r="U202" s="30">
        <v>12085.52</v>
      </c>
      <c r="V202" s="30">
        <v>1656.19</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750217.05</v>
      </c>
      <c r="C203" s="29"/>
      <c r="D203" s="30">
        <v>25585.84</v>
      </c>
      <c r="E203" s="30">
        <v>74198.600000000006</v>
      </c>
      <c r="F203" s="30">
        <v>236954.44</v>
      </c>
      <c r="G203" s="30">
        <v>59352.75</v>
      </c>
      <c r="H203" s="30">
        <v>37664.47</v>
      </c>
      <c r="I203" s="30">
        <v>23966.95</v>
      </c>
      <c r="J203" s="30">
        <v>66883.86</v>
      </c>
      <c r="K203" s="30">
        <v>58898.48</v>
      </c>
      <c r="L203" s="30">
        <v>23382.63</v>
      </c>
      <c r="M203" s="30">
        <v>34464.050000000003</v>
      </c>
      <c r="N203" s="30">
        <v>43801.440000000002</v>
      </c>
      <c r="O203" s="30">
        <v>21812.25</v>
      </c>
      <c r="P203" s="30">
        <v>8860.4699999999993</v>
      </c>
      <c r="Q203" s="30">
        <v>18601.82</v>
      </c>
      <c r="R203" s="29"/>
      <c r="S203" s="29"/>
      <c r="T203" s="29"/>
      <c r="U203" s="30">
        <v>12176.3</v>
      </c>
      <c r="V203" s="30">
        <v>1726.59</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752551.21</v>
      </c>
      <c r="C204" s="29"/>
      <c r="D204" s="30">
        <v>25600.11</v>
      </c>
      <c r="E204" s="30">
        <v>75446.720000000001</v>
      </c>
      <c r="F204" s="30">
        <v>236509.5</v>
      </c>
      <c r="G204" s="30">
        <v>59181.25</v>
      </c>
      <c r="H204" s="30">
        <v>37731.480000000003</v>
      </c>
      <c r="I204" s="30">
        <v>23949.07</v>
      </c>
      <c r="J204" s="30">
        <v>67331.899999999994</v>
      </c>
      <c r="K204" s="30">
        <v>58300.27</v>
      </c>
      <c r="L204" s="30">
        <v>23561.97</v>
      </c>
      <c r="M204" s="30">
        <v>34606.019999999997</v>
      </c>
      <c r="N204" s="30">
        <v>44489.22</v>
      </c>
      <c r="O204" s="30">
        <v>21950.720000000001</v>
      </c>
      <c r="P204" s="30">
        <v>9092.77</v>
      </c>
      <c r="Q204" s="30">
        <v>18826.87</v>
      </c>
      <c r="R204" s="29"/>
      <c r="S204" s="29"/>
      <c r="T204" s="29"/>
      <c r="U204" s="30">
        <v>12262.33</v>
      </c>
      <c r="V204" s="30">
        <v>1799.1</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755060.11</v>
      </c>
      <c r="C205" s="29"/>
      <c r="D205" s="30">
        <v>25661.82</v>
      </c>
      <c r="E205" s="30">
        <v>76716.84</v>
      </c>
      <c r="F205" s="30">
        <v>236081.49</v>
      </c>
      <c r="G205" s="30">
        <v>59020.51</v>
      </c>
      <c r="H205" s="30">
        <v>37805.949999999997</v>
      </c>
      <c r="I205" s="30">
        <v>23944.16</v>
      </c>
      <c r="J205" s="30">
        <v>67822.100000000006</v>
      </c>
      <c r="K205" s="30">
        <v>57686.78</v>
      </c>
      <c r="L205" s="30">
        <v>23747.8</v>
      </c>
      <c r="M205" s="30">
        <v>34740.85</v>
      </c>
      <c r="N205" s="30">
        <v>45237.45</v>
      </c>
      <c r="O205" s="30">
        <v>22089.5</v>
      </c>
      <c r="P205" s="30">
        <v>9306.6299999999992</v>
      </c>
      <c r="Q205" s="30">
        <v>19047.11</v>
      </c>
      <c r="R205" s="29"/>
      <c r="S205" s="29"/>
      <c r="T205" s="29"/>
      <c r="U205" s="30">
        <v>12341.48</v>
      </c>
      <c r="V205" s="30">
        <v>1871.03</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757618.31</v>
      </c>
      <c r="C206" s="29"/>
      <c r="D206" s="30">
        <v>25750.639999999999</v>
      </c>
      <c r="E206" s="30">
        <v>77950.850000000006</v>
      </c>
      <c r="F206" s="30">
        <v>235620.23</v>
      </c>
      <c r="G206" s="30">
        <v>58880.82</v>
      </c>
      <c r="H206" s="30">
        <v>37890.97</v>
      </c>
      <c r="I206" s="30">
        <v>23953.18</v>
      </c>
      <c r="J206" s="30">
        <v>68329.850000000006</v>
      </c>
      <c r="K206" s="30">
        <v>57097.32</v>
      </c>
      <c r="L206" s="30">
        <v>23938.19</v>
      </c>
      <c r="M206" s="30">
        <v>34880.07</v>
      </c>
      <c r="N206" s="30">
        <v>46017.83</v>
      </c>
      <c r="O206" s="30">
        <v>22231.25</v>
      </c>
      <c r="P206" s="30">
        <v>9496.07</v>
      </c>
      <c r="Q206" s="30">
        <v>19262.990000000002</v>
      </c>
      <c r="R206" s="29"/>
      <c r="S206" s="29"/>
      <c r="T206" s="29"/>
      <c r="U206" s="30">
        <v>12414.38</v>
      </c>
      <c r="V206" s="30">
        <v>1937.98</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760128.04</v>
      </c>
      <c r="C207" s="29"/>
      <c r="D207" s="30">
        <v>25843.15</v>
      </c>
      <c r="E207" s="30">
        <v>79098.67</v>
      </c>
      <c r="F207" s="30">
        <v>235099.31</v>
      </c>
      <c r="G207" s="30">
        <v>58768.9</v>
      </c>
      <c r="H207" s="30">
        <v>37993.879999999997</v>
      </c>
      <c r="I207" s="30">
        <v>23977.41</v>
      </c>
      <c r="J207" s="30">
        <v>68829.53</v>
      </c>
      <c r="K207" s="30">
        <v>56567.41</v>
      </c>
      <c r="L207" s="30">
        <v>24129.4</v>
      </c>
      <c r="M207" s="30">
        <v>35042.080000000002</v>
      </c>
      <c r="N207" s="30">
        <v>46800.2</v>
      </c>
      <c r="O207" s="30">
        <v>22378.14</v>
      </c>
      <c r="P207" s="30">
        <v>9656.49</v>
      </c>
      <c r="Q207" s="30">
        <v>19470.59</v>
      </c>
      <c r="R207" s="29"/>
      <c r="S207" s="29"/>
      <c r="T207" s="29"/>
      <c r="U207" s="30">
        <v>12482.05</v>
      </c>
      <c r="V207" s="30">
        <v>1997.53</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762675.04</v>
      </c>
      <c r="C208" s="29"/>
      <c r="D208" s="30">
        <v>25930.07</v>
      </c>
      <c r="E208" s="30">
        <v>80152.28</v>
      </c>
      <c r="F208" s="30">
        <v>234535.63</v>
      </c>
      <c r="G208" s="30">
        <v>58686.9</v>
      </c>
      <c r="H208" s="30">
        <v>38117.25</v>
      </c>
      <c r="I208" s="30">
        <v>24015.87</v>
      </c>
      <c r="J208" s="30">
        <v>69315.94</v>
      </c>
      <c r="K208" s="30">
        <v>56201.45</v>
      </c>
      <c r="L208" s="30">
        <v>24320.27</v>
      </c>
      <c r="M208" s="30">
        <v>35225.64</v>
      </c>
      <c r="N208" s="30">
        <v>47568.38</v>
      </c>
      <c r="O208" s="30">
        <v>22528.55</v>
      </c>
      <c r="P208" s="30">
        <v>9789.08</v>
      </c>
      <c r="Q208" s="30">
        <v>19670.43</v>
      </c>
      <c r="R208" s="29"/>
      <c r="S208" s="29"/>
      <c r="T208" s="29"/>
      <c r="U208" s="30">
        <v>12546.87</v>
      </c>
      <c r="V208" s="30">
        <v>2049.15</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765100.34</v>
      </c>
      <c r="C209" s="29"/>
      <c r="D209" s="30">
        <v>26011.06</v>
      </c>
      <c r="E209" s="30">
        <v>81131.45</v>
      </c>
      <c r="F209" s="30">
        <v>233921.4</v>
      </c>
      <c r="G209" s="30">
        <v>58623.360000000001</v>
      </c>
      <c r="H209" s="30">
        <v>38251.08</v>
      </c>
      <c r="I209" s="30">
        <v>24057.48</v>
      </c>
      <c r="J209" s="30">
        <v>69792.960000000006</v>
      </c>
      <c r="K209" s="30">
        <v>55858.92</v>
      </c>
      <c r="L209" s="30">
        <v>24507.79</v>
      </c>
      <c r="M209" s="30">
        <v>35429.57</v>
      </c>
      <c r="N209" s="30">
        <v>48322.89</v>
      </c>
      <c r="O209" s="30">
        <v>22676.69</v>
      </c>
      <c r="P209" s="30">
        <v>9900</v>
      </c>
      <c r="Q209" s="30">
        <v>19860.38</v>
      </c>
      <c r="R209" s="29"/>
      <c r="S209" s="29"/>
      <c r="T209" s="29"/>
      <c r="U209" s="30">
        <v>12610.58</v>
      </c>
      <c r="V209" s="30">
        <v>2094.85</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767591.03</v>
      </c>
      <c r="C210" s="29"/>
      <c r="D210" s="30">
        <v>26096.58</v>
      </c>
      <c r="E210" s="30">
        <v>82085.960000000006</v>
      </c>
      <c r="F210" s="30">
        <v>233298.02</v>
      </c>
      <c r="G210" s="30">
        <v>58561.54</v>
      </c>
      <c r="H210" s="30">
        <v>38384.300000000003</v>
      </c>
      <c r="I210" s="30">
        <v>24086.85</v>
      </c>
      <c r="J210" s="30">
        <v>70283.95</v>
      </c>
      <c r="K210" s="30">
        <v>55631.81</v>
      </c>
      <c r="L210" s="30">
        <v>24690.87</v>
      </c>
      <c r="M210" s="30">
        <v>35642.800000000003</v>
      </c>
      <c r="N210" s="30">
        <v>49080.58</v>
      </c>
      <c r="O210" s="30">
        <v>22813.439999999999</v>
      </c>
      <c r="P210" s="30">
        <v>9999.92</v>
      </c>
      <c r="Q210" s="30">
        <v>20038.849999999999</v>
      </c>
      <c r="R210" s="29"/>
      <c r="S210" s="29"/>
      <c r="T210" s="29"/>
      <c r="U210" s="30">
        <v>12675.84</v>
      </c>
      <c r="V210" s="30">
        <v>2139.77</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770287.08</v>
      </c>
      <c r="C211" s="29"/>
      <c r="D211" s="30">
        <v>26197.75</v>
      </c>
      <c r="E211" s="30">
        <v>83066.039999999994</v>
      </c>
      <c r="F211" s="30">
        <v>232710.03</v>
      </c>
      <c r="G211" s="30">
        <v>58484.69</v>
      </c>
      <c r="H211" s="30">
        <v>38505.94</v>
      </c>
      <c r="I211" s="30">
        <v>24093.45</v>
      </c>
      <c r="J211" s="30">
        <v>70814.75</v>
      </c>
      <c r="K211" s="30">
        <v>55525.79</v>
      </c>
      <c r="L211" s="30">
        <v>24872.42</v>
      </c>
      <c r="M211" s="30">
        <v>35874.980000000003</v>
      </c>
      <c r="N211" s="30">
        <v>49858.8</v>
      </c>
      <c r="O211" s="30">
        <v>22931.37</v>
      </c>
      <c r="P211" s="30">
        <v>10100.27</v>
      </c>
      <c r="Q211" s="30">
        <v>20206.21</v>
      </c>
      <c r="R211" s="29"/>
      <c r="S211" s="29"/>
      <c r="T211" s="29"/>
      <c r="U211" s="30">
        <v>12744.83</v>
      </c>
      <c r="V211" s="30">
        <v>2188.17</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773391.37</v>
      </c>
      <c r="C212" s="29"/>
      <c r="D212" s="30">
        <v>26317.599999999999</v>
      </c>
      <c r="E212" s="30">
        <v>84102.85</v>
      </c>
      <c r="F212" s="30">
        <v>232248.13</v>
      </c>
      <c r="G212" s="30">
        <v>58386.19</v>
      </c>
      <c r="H212" s="30">
        <v>38611.03</v>
      </c>
      <c r="I212" s="30">
        <v>24078.67</v>
      </c>
      <c r="J212" s="30">
        <v>71407.7</v>
      </c>
      <c r="K212" s="30">
        <v>55542.38</v>
      </c>
      <c r="L212" s="30">
        <v>25059.45</v>
      </c>
      <c r="M212" s="30">
        <v>36152.54</v>
      </c>
      <c r="N212" s="30">
        <v>50665.01</v>
      </c>
      <c r="O212" s="30">
        <v>23031.18</v>
      </c>
      <c r="P212" s="30">
        <v>10210.84</v>
      </c>
      <c r="Q212" s="30">
        <v>20370.849999999999</v>
      </c>
      <c r="R212" s="29"/>
      <c r="S212" s="29"/>
      <c r="T212" s="29"/>
      <c r="U212" s="30">
        <v>12819.48</v>
      </c>
      <c r="V212" s="30">
        <v>2243.34</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776731.43</v>
      </c>
      <c r="C213" s="29"/>
      <c r="D213" s="30">
        <v>26446.27</v>
      </c>
      <c r="E213" s="30">
        <v>85197.93</v>
      </c>
      <c r="F213" s="30">
        <v>231810</v>
      </c>
      <c r="G213" s="30">
        <v>58258.45</v>
      </c>
      <c r="H213" s="30">
        <v>38697.57</v>
      </c>
      <c r="I213" s="30">
        <v>24047.85</v>
      </c>
      <c r="J213" s="30">
        <v>72068.509999999995</v>
      </c>
      <c r="K213" s="30">
        <v>55673.1</v>
      </c>
      <c r="L213" s="30">
        <v>25253.1</v>
      </c>
      <c r="M213" s="30">
        <v>36410.21</v>
      </c>
      <c r="N213" s="30">
        <v>51492.42</v>
      </c>
      <c r="O213" s="30">
        <v>23121.98</v>
      </c>
      <c r="P213" s="30">
        <v>10336.36</v>
      </c>
      <c r="Q213" s="30">
        <v>20536.71</v>
      </c>
      <c r="R213" s="29"/>
      <c r="S213" s="29"/>
      <c r="T213" s="29"/>
      <c r="U213" s="30">
        <v>12898.72</v>
      </c>
      <c r="V213" s="30">
        <v>2306.15</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780521.33</v>
      </c>
      <c r="C214" s="29"/>
      <c r="D214" s="30">
        <v>26565.07</v>
      </c>
      <c r="E214" s="30">
        <v>86317.68</v>
      </c>
      <c r="F214" s="30">
        <v>231609.72</v>
      </c>
      <c r="G214" s="30">
        <v>58101.15</v>
      </c>
      <c r="H214" s="30">
        <v>38769.54</v>
      </c>
      <c r="I214" s="30">
        <v>24015.759999999998</v>
      </c>
      <c r="J214" s="30">
        <v>72797.94</v>
      </c>
      <c r="K214" s="30">
        <v>55900.24</v>
      </c>
      <c r="L214" s="30">
        <v>25458.66</v>
      </c>
      <c r="M214" s="30">
        <v>36689.550000000003</v>
      </c>
      <c r="N214" s="30">
        <v>52321.43</v>
      </c>
      <c r="O214" s="30">
        <v>23220.6</v>
      </c>
      <c r="P214" s="30">
        <v>10478.17</v>
      </c>
      <c r="Q214" s="30">
        <v>20714.400000000001</v>
      </c>
      <c r="R214" s="29"/>
      <c r="S214" s="29"/>
      <c r="T214" s="29"/>
      <c r="U214" s="30">
        <v>12981.37</v>
      </c>
      <c r="V214" s="30">
        <v>2375.2800000000002</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784777.44</v>
      </c>
      <c r="C215" s="29"/>
      <c r="D215" s="30">
        <v>26653.73</v>
      </c>
      <c r="E215" s="30">
        <v>87444.46</v>
      </c>
      <c r="F215" s="30">
        <v>231666.24</v>
      </c>
      <c r="G215" s="30">
        <v>57919.87</v>
      </c>
      <c r="H215" s="30">
        <v>38833.230000000003</v>
      </c>
      <c r="I215" s="30">
        <v>23997.35</v>
      </c>
      <c r="J215" s="30">
        <v>73588.23</v>
      </c>
      <c r="K215" s="30">
        <v>56195.29</v>
      </c>
      <c r="L215" s="30">
        <v>25680.23</v>
      </c>
      <c r="M215" s="30">
        <v>37035.760000000002</v>
      </c>
      <c r="N215" s="30">
        <v>53129.06</v>
      </c>
      <c r="O215" s="30">
        <v>23340.85</v>
      </c>
      <c r="P215" s="30">
        <v>10636.37</v>
      </c>
      <c r="Q215" s="30">
        <v>20911.87</v>
      </c>
      <c r="R215" s="29"/>
      <c r="S215" s="29"/>
      <c r="T215" s="29"/>
      <c r="U215" s="30">
        <v>13065.12</v>
      </c>
      <c r="V215" s="30">
        <v>2450.14</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789382.84</v>
      </c>
      <c r="C216" s="29"/>
      <c r="D216" s="30">
        <v>26702.18</v>
      </c>
      <c r="E216" s="30">
        <v>88557.92</v>
      </c>
      <c r="F216" s="30">
        <v>231970.37</v>
      </c>
      <c r="G216" s="30">
        <v>57728.57</v>
      </c>
      <c r="H216" s="30">
        <v>38893.910000000003</v>
      </c>
      <c r="I216" s="30">
        <v>23995.94</v>
      </c>
      <c r="J216" s="30">
        <v>74433.289999999994</v>
      </c>
      <c r="K216" s="30">
        <v>56499.82</v>
      </c>
      <c r="L216" s="30">
        <v>25921.84</v>
      </c>
      <c r="M216" s="30">
        <v>37426</v>
      </c>
      <c r="N216" s="30">
        <v>53895.54</v>
      </c>
      <c r="O216" s="30">
        <v>23482.7</v>
      </c>
      <c r="P216" s="30">
        <v>10811.32</v>
      </c>
      <c r="Q216" s="30">
        <v>21134.9</v>
      </c>
      <c r="R216" s="29"/>
      <c r="S216" s="29"/>
      <c r="T216" s="29"/>
      <c r="U216" s="30">
        <v>13147.72</v>
      </c>
      <c r="V216" s="30">
        <v>2528.86</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794108.34</v>
      </c>
      <c r="C217" s="29"/>
      <c r="D217" s="30">
        <v>26706.85</v>
      </c>
      <c r="E217" s="30">
        <v>89595.85</v>
      </c>
      <c r="F217" s="30">
        <v>232403.19</v>
      </c>
      <c r="G217" s="30">
        <v>57539.85</v>
      </c>
      <c r="H217" s="30">
        <v>38958.01</v>
      </c>
      <c r="I217" s="30">
        <v>24004.48</v>
      </c>
      <c r="J217" s="30">
        <v>75312.02</v>
      </c>
      <c r="K217" s="30">
        <v>56806.19</v>
      </c>
      <c r="L217" s="30">
        <v>26182.49</v>
      </c>
      <c r="M217" s="30">
        <v>37865.730000000003</v>
      </c>
      <c r="N217" s="30">
        <v>54604.58</v>
      </c>
      <c r="O217" s="30">
        <v>23632.14</v>
      </c>
      <c r="P217" s="30">
        <v>11003.34</v>
      </c>
      <c r="Q217" s="30">
        <v>21377.16</v>
      </c>
      <c r="R217" s="29"/>
      <c r="S217" s="29"/>
      <c r="T217" s="29"/>
      <c r="U217" s="30">
        <v>13231.93</v>
      </c>
      <c r="V217" s="30">
        <v>2609.12</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798708.53</v>
      </c>
      <c r="C218" s="29"/>
      <c r="D218" s="30">
        <v>26673.5</v>
      </c>
      <c r="E218" s="30">
        <v>90526.25</v>
      </c>
      <c r="F218" s="30">
        <v>232862.58</v>
      </c>
      <c r="G218" s="30">
        <v>57370.29</v>
      </c>
      <c r="H218" s="30">
        <v>39030.269999999997</v>
      </c>
      <c r="I218" s="30">
        <v>24005.26</v>
      </c>
      <c r="J218" s="30">
        <v>76206.600000000006</v>
      </c>
      <c r="K218" s="30">
        <v>57065.73</v>
      </c>
      <c r="L218" s="30">
        <v>26461.72</v>
      </c>
      <c r="M218" s="30">
        <v>38335.69</v>
      </c>
      <c r="N218" s="30">
        <v>55246.1</v>
      </c>
      <c r="O218" s="30">
        <v>23764.639999999999</v>
      </c>
      <c r="P218" s="30">
        <v>11215.04</v>
      </c>
      <c r="Q218" s="30">
        <v>21629.77</v>
      </c>
      <c r="R218" s="29"/>
      <c r="S218" s="29"/>
      <c r="T218" s="29"/>
      <c r="U218" s="30">
        <v>13320.29</v>
      </c>
      <c r="V218" s="30">
        <v>2688.62</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802921.22</v>
      </c>
      <c r="C219" s="29"/>
      <c r="D219" s="30">
        <v>26612.23</v>
      </c>
      <c r="E219" s="30">
        <v>91315.88</v>
      </c>
      <c r="F219" s="30">
        <v>233195.18</v>
      </c>
      <c r="G219" s="30">
        <v>57228.98</v>
      </c>
      <c r="H219" s="30">
        <v>39113.980000000003</v>
      </c>
      <c r="I219" s="30">
        <v>23986.74</v>
      </c>
      <c r="J219" s="30">
        <v>77101.75</v>
      </c>
      <c r="K219" s="30">
        <v>57252.52</v>
      </c>
      <c r="L219" s="30">
        <v>26758.35</v>
      </c>
      <c r="M219" s="30">
        <v>38803.040000000001</v>
      </c>
      <c r="N219" s="30">
        <v>55819.74</v>
      </c>
      <c r="O219" s="30">
        <v>23863.37</v>
      </c>
      <c r="P219" s="30">
        <v>11450.27</v>
      </c>
      <c r="Q219" s="30">
        <v>21886.5</v>
      </c>
      <c r="R219" s="29"/>
      <c r="S219" s="29"/>
      <c r="T219" s="29"/>
      <c r="U219" s="30">
        <v>13418.26</v>
      </c>
      <c r="V219" s="30">
        <v>2765.49</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807004.89</v>
      </c>
      <c r="C220" s="29"/>
      <c r="D220" s="30">
        <v>26560.55</v>
      </c>
      <c r="E220" s="30">
        <v>91947.65</v>
      </c>
      <c r="F220" s="30">
        <v>233393.84</v>
      </c>
      <c r="G220" s="30">
        <v>57151.839999999997</v>
      </c>
      <c r="H220" s="30">
        <v>39212.720000000001</v>
      </c>
      <c r="I220" s="30">
        <v>23957.13</v>
      </c>
      <c r="J220" s="30">
        <v>77998.23</v>
      </c>
      <c r="K220" s="30">
        <v>57378.07</v>
      </c>
      <c r="L220" s="30">
        <v>27074.28</v>
      </c>
      <c r="M220" s="30">
        <v>39296.33</v>
      </c>
      <c r="N220" s="30">
        <v>56390.02</v>
      </c>
      <c r="O220" s="30">
        <v>23936.42</v>
      </c>
      <c r="P220" s="30">
        <v>11735.26</v>
      </c>
      <c r="Q220" s="30">
        <v>22187.22</v>
      </c>
      <c r="R220" s="29"/>
      <c r="S220" s="29"/>
      <c r="T220" s="29"/>
      <c r="U220" s="30">
        <v>13535.39</v>
      </c>
      <c r="V220" s="30">
        <v>2840.45</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810774.37</v>
      </c>
      <c r="C221" s="29"/>
      <c r="D221" s="30">
        <v>26486.01</v>
      </c>
      <c r="E221" s="30">
        <v>92407.89</v>
      </c>
      <c r="F221" s="30">
        <v>233431.3</v>
      </c>
      <c r="G221" s="30">
        <v>57069.45</v>
      </c>
      <c r="H221" s="30">
        <v>39324.69</v>
      </c>
      <c r="I221" s="30">
        <v>23931.34</v>
      </c>
      <c r="J221" s="30">
        <v>78897.399999999994</v>
      </c>
      <c r="K221" s="30">
        <v>57473.36</v>
      </c>
      <c r="L221" s="30">
        <v>27408.69</v>
      </c>
      <c r="M221" s="30">
        <v>39752.42</v>
      </c>
      <c r="N221" s="30">
        <v>56928.91</v>
      </c>
      <c r="O221" s="30">
        <v>24015.59</v>
      </c>
      <c r="P221" s="30">
        <v>12049.64</v>
      </c>
      <c r="Q221" s="30">
        <v>22518.86</v>
      </c>
      <c r="R221" s="29"/>
      <c r="S221" s="29"/>
      <c r="T221" s="29"/>
      <c r="U221" s="30">
        <v>13681.35</v>
      </c>
      <c r="V221" s="30">
        <v>2915.62</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814653.78</v>
      </c>
      <c r="C222" s="29"/>
      <c r="D222" s="30">
        <v>26392.89</v>
      </c>
      <c r="E222" s="30">
        <v>92693.46</v>
      </c>
      <c r="F222" s="30">
        <v>233377</v>
      </c>
      <c r="G222" s="30">
        <v>57034.23</v>
      </c>
      <c r="H222" s="30">
        <v>39453.339999999997</v>
      </c>
      <c r="I222" s="30">
        <v>23939.279999999999</v>
      </c>
      <c r="J222" s="30">
        <v>79818.539999999994</v>
      </c>
      <c r="K222" s="30">
        <v>57640.13</v>
      </c>
      <c r="L222" s="30">
        <v>27763.91</v>
      </c>
      <c r="M222" s="30">
        <v>40191.35</v>
      </c>
      <c r="N222" s="30">
        <v>57473.4</v>
      </c>
      <c r="O222" s="30">
        <v>24153.29</v>
      </c>
      <c r="P222" s="30">
        <v>12393.26</v>
      </c>
      <c r="Q222" s="30">
        <v>22906.22</v>
      </c>
      <c r="R222" s="29"/>
      <c r="S222" s="29"/>
      <c r="T222" s="29"/>
      <c r="U222" s="30">
        <v>13868.17</v>
      </c>
      <c r="V222" s="30">
        <v>2994.21</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818886.44</v>
      </c>
      <c r="C223" s="29"/>
      <c r="D223" s="30">
        <v>26285.16</v>
      </c>
      <c r="E223" s="30">
        <v>92817.72</v>
      </c>
      <c r="F223" s="30">
        <v>233294.53</v>
      </c>
      <c r="G223" s="30">
        <v>56996.53</v>
      </c>
      <c r="H223" s="30">
        <v>39594.83</v>
      </c>
      <c r="I223" s="30">
        <v>24014.21</v>
      </c>
      <c r="J223" s="30">
        <v>80787.59</v>
      </c>
      <c r="K223" s="30">
        <v>57902.01</v>
      </c>
      <c r="L223" s="30">
        <v>28142.37</v>
      </c>
      <c r="M223" s="30">
        <v>40637.230000000003</v>
      </c>
      <c r="N223" s="30">
        <v>58062.47</v>
      </c>
      <c r="O223" s="30">
        <v>24401.14</v>
      </c>
      <c r="P223" s="30">
        <v>12764.66</v>
      </c>
      <c r="Q223" s="30">
        <v>23364.65</v>
      </c>
      <c r="R223" s="29"/>
      <c r="S223" s="29"/>
      <c r="T223" s="29"/>
      <c r="U223" s="30">
        <v>14101.07</v>
      </c>
      <c r="V223" s="30">
        <v>3077.97</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823673.06</v>
      </c>
      <c r="C224" s="29"/>
      <c r="D224" s="30">
        <v>26170.25</v>
      </c>
      <c r="E224" s="30">
        <v>92817.25</v>
      </c>
      <c r="F224" s="30">
        <v>233298.24</v>
      </c>
      <c r="G224" s="30">
        <v>56904.68</v>
      </c>
      <c r="H224" s="30">
        <v>39754.699999999997</v>
      </c>
      <c r="I224" s="30">
        <v>24179.09</v>
      </c>
      <c r="J224" s="30">
        <v>81835.520000000004</v>
      </c>
      <c r="K224" s="30">
        <v>58201.9</v>
      </c>
      <c r="L224" s="30">
        <v>28547.83</v>
      </c>
      <c r="M224" s="30">
        <v>41118.879999999997</v>
      </c>
      <c r="N224" s="30">
        <v>58726.12</v>
      </c>
      <c r="O224" s="30">
        <v>24788.83</v>
      </c>
      <c r="P224" s="30">
        <v>13166.7</v>
      </c>
      <c r="Q224" s="30">
        <v>23897.17</v>
      </c>
      <c r="R224" s="29"/>
      <c r="S224" s="29"/>
      <c r="T224" s="29"/>
      <c r="U224" s="30">
        <v>14378.42</v>
      </c>
      <c r="V224" s="30">
        <v>3165.16</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828933.52</v>
      </c>
      <c r="C225" s="29"/>
      <c r="D225" s="30">
        <v>26053.919999999998</v>
      </c>
      <c r="E225" s="30">
        <v>92753.87</v>
      </c>
      <c r="F225" s="30">
        <v>233293.53</v>
      </c>
      <c r="G225" s="30">
        <v>56738.64</v>
      </c>
      <c r="H225" s="30">
        <v>39921.56</v>
      </c>
      <c r="I225" s="30">
        <v>24443.78</v>
      </c>
      <c r="J225" s="30">
        <v>82980.259999999995</v>
      </c>
      <c r="K225" s="30">
        <v>58502.37</v>
      </c>
      <c r="L225" s="30">
        <v>28980.14</v>
      </c>
      <c r="M225" s="30">
        <v>41659.300000000003</v>
      </c>
      <c r="N225" s="30">
        <v>59476.45</v>
      </c>
      <c r="O225" s="30">
        <v>25322.27</v>
      </c>
      <c r="P225" s="30">
        <v>13599.36</v>
      </c>
      <c r="Q225" s="30">
        <v>24475.57</v>
      </c>
      <c r="R225" s="29"/>
      <c r="S225" s="29"/>
      <c r="T225" s="29"/>
      <c r="U225" s="30">
        <v>14682.64</v>
      </c>
      <c r="V225" s="30">
        <v>3250.54</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834792.25</v>
      </c>
      <c r="C226" s="29"/>
      <c r="D226" s="30">
        <v>25942.28</v>
      </c>
      <c r="E226" s="30">
        <v>92693.38</v>
      </c>
      <c r="F226" s="30">
        <v>233352.99</v>
      </c>
      <c r="G226" s="30">
        <v>56513.19</v>
      </c>
      <c r="H226" s="30">
        <v>40106.58</v>
      </c>
      <c r="I226" s="30">
        <v>24804.37</v>
      </c>
      <c r="J226" s="30">
        <v>84236.82</v>
      </c>
      <c r="K226" s="30">
        <v>58804.26</v>
      </c>
      <c r="L226" s="30">
        <v>29440.21</v>
      </c>
      <c r="M226" s="30">
        <v>42285.96</v>
      </c>
      <c r="N226" s="30">
        <v>60307.08</v>
      </c>
      <c r="O226" s="30">
        <v>25985.74</v>
      </c>
      <c r="P226" s="30">
        <v>14068.63</v>
      </c>
      <c r="Q226" s="30">
        <v>25059.9</v>
      </c>
      <c r="R226" s="29"/>
      <c r="S226" s="29"/>
      <c r="T226" s="29"/>
      <c r="U226" s="30">
        <v>14990.43</v>
      </c>
      <c r="V226" s="30">
        <v>3326.57</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841274.53</v>
      </c>
      <c r="C227" s="29"/>
      <c r="D227" s="30">
        <v>25840.04</v>
      </c>
      <c r="E227" s="30">
        <v>92689.51</v>
      </c>
      <c r="F227" s="30">
        <v>233475.44</v>
      </c>
      <c r="G227" s="30">
        <v>56258.46</v>
      </c>
      <c r="H227" s="30">
        <v>40310.07</v>
      </c>
      <c r="I227" s="30">
        <v>25255.31</v>
      </c>
      <c r="J227" s="30">
        <v>85603.25</v>
      </c>
      <c r="K227" s="30">
        <v>59124.03</v>
      </c>
      <c r="L227" s="30">
        <v>29927.21</v>
      </c>
      <c r="M227" s="30">
        <v>43018.48</v>
      </c>
      <c r="N227" s="30">
        <v>61212.05</v>
      </c>
      <c r="O227" s="30">
        <v>26756.400000000001</v>
      </c>
      <c r="P227" s="30">
        <v>14577.6</v>
      </c>
      <c r="Q227" s="30">
        <v>25613.13</v>
      </c>
      <c r="R227" s="29"/>
      <c r="S227" s="29"/>
      <c r="T227" s="29"/>
      <c r="U227" s="30">
        <v>15280.03</v>
      </c>
      <c r="V227" s="30">
        <v>3386.58</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848364.09</v>
      </c>
      <c r="C228" s="29"/>
      <c r="D228" s="30">
        <v>25751.13</v>
      </c>
      <c r="E228" s="30">
        <v>92760.57</v>
      </c>
      <c r="F228" s="30">
        <v>233725.45</v>
      </c>
      <c r="G228" s="30">
        <v>56005.51</v>
      </c>
      <c r="H228" s="30">
        <v>40528.5</v>
      </c>
      <c r="I228" s="30">
        <v>25792.1</v>
      </c>
      <c r="J228" s="30">
        <v>87058.21</v>
      </c>
      <c r="K228" s="30">
        <v>59362.77</v>
      </c>
      <c r="L228" s="30">
        <v>30441</v>
      </c>
      <c r="M228" s="30">
        <v>43873.79</v>
      </c>
      <c r="N228" s="30">
        <v>62196.41</v>
      </c>
      <c r="O228" s="30">
        <v>27620</v>
      </c>
      <c r="P228" s="30">
        <v>15126.58</v>
      </c>
      <c r="Q228" s="30">
        <v>26125.39</v>
      </c>
      <c r="R228" s="29"/>
      <c r="S228" s="29"/>
      <c r="T228" s="29"/>
      <c r="U228" s="30">
        <v>15546.73</v>
      </c>
      <c r="V228" s="30">
        <v>3430.36</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856014.57</v>
      </c>
      <c r="C229" s="29"/>
      <c r="D229" s="30">
        <v>25673.57</v>
      </c>
      <c r="E229" s="30">
        <v>92902.99</v>
      </c>
      <c r="F229" s="30">
        <v>234032.42</v>
      </c>
      <c r="G229" s="30">
        <v>55779.59</v>
      </c>
      <c r="H229" s="30">
        <v>40751.25</v>
      </c>
      <c r="I229" s="30">
        <v>26400.5</v>
      </c>
      <c r="J229" s="30">
        <v>88556.39</v>
      </c>
      <c r="K229" s="30">
        <v>59587.98</v>
      </c>
      <c r="L229" s="30">
        <v>30976.57</v>
      </c>
      <c r="M229" s="30">
        <v>44847.35</v>
      </c>
      <c r="N229" s="30">
        <v>63273.9</v>
      </c>
      <c r="O229" s="30">
        <v>28570.959999999999</v>
      </c>
      <c r="P229" s="30">
        <v>15702.86</v>
      </c>
      <c r="Q229" s="30">
        <v>26605.52</v>
      </c>
      <c r="R229" s="29"/>
      <c r="S229" s="29"/>
      <c r="T229" s="29"/>
      <c r="U229" s="30">
        <v>15794.25</v>
      </c>
      <c r="V229" s="30">
        <v>3465.69</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864304.03</v>
      </c>
      <c r="C230" s="29"/>
      <c r="D230" s="30">
        <v>25602.28</v>
      </c>
      <c r="E230" s="30">
        <v>93081.61</v>
      </c>
      <c r="F230" s="30">
        <v>234473.81</v>
      </c>
      <c r="G230" s="30">
        <v>55604.05</v>
      </c>
      <c r="H230" s="30">
        <v>40964.06</v>
      </c>
      <c r="I230" s="30">
        <v>27067.17</v>
      </c>
      <c r="J230" s="30">
        <v>90036.63</v>
      </c>
      <c r="K230" s="30">
        <v>59848.86</v>
      </c>
      <c r="L230" s="30">
        <v>31529.51</v>
      </c>
      <c r="M230" s="30">
        <v>45932.62</v>
      </c>
      <c r="N230" s="30">
        <v>64464.08</v>
      </c>
      <c r="O230" s="30">
        <v>29611.74</v>
      </c>
      <c r="P230" s="30">
        <v>16286.01</v>
      </c>
      <c r="Q230" s="30">
        <v>27086.68</v>
      </c>
      <c r="R230" s="29"/>
      <c r="S230" s="29"/>
      <c r="T230" s="29"/>
      <c r="U230" s="30">
        <v>16041.98</v>
      </c>
      <c r="V230" s="30">
        <v>3505.73</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873199.42</v>
      </c>
      <c r="C231" s="29"/>
      <c r="D231" s="30">
        <v>25532.18</v>
      </c>
      <c r="E231" s="30">
        <v>93261.99</v>
      </c>
      <c r="F231" s="30">
        <v>235041.71</v>
      </c>
      <c r="G231" s="30">
        <v>55489.57</v>
      </c>
      <c r="H231" s="30">
        <v>41160.129999999997</v>
      </c>
      <c r="I231" s="30">
        <v>27784.92</v>
      </c>
      <c r="J231" s="30">
        <v>91445.07</v>
      </c>
      <c r="K231" s="30">
        <v>60189.8</v>
      </c>
      <c r="L231" s="30">
        <v>32093.82</v>
      </c>
      <c r="M231" s="30">
        <v>47104.99</v>
      </c>
      <c r="N231" s="30">
        <v>65767.83</v>
      </c>
      <c r="O231" s="30">
        <v>30750.03</v>
      </c>
      <c r="P231" s="30">
        <v>16856.53</v>
      </c>
      <c r="Q231" s="30">
        <v>27603.65</v>
      </c>
      <c r="R231" s="29"/>
      <c r="S231" s="29"/>
      <c r="T231" s="29"/>
      <c r="U231" s="30">
        <v>16311.12</v>
      </c>
      <c r="V231" s="30">
        <v>3562.56</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882788.44</v>
      </c>
      <c r="C232" s="29"/>
      <c r="D232" s="30">
        <v>25465.9</v>
      </c>
      <c r="E232" s="30">
        <v>93426.94</v>
      </c>
      <c r="F232" s="30">
        <v>235753.99</v>
      </c>
      <c r="G232" s="30">
        <v>55429.93</v>
      </c>
      <c r="H232" s="30">
        <v>41441.339999999997</v>
      </c>
      <c r="I232" s="30">
        <v>28562.34</v>
      </c>
      <c r="J232" s="30">
        <v>92757.83</v>
      </c>
      <c r="K232" s="30">
        <v>60623.71</v>
      </c>
      <c r="L232" s="30">
        <v>32664.86</v>
      </c>
      <c r="M232" s="30">
        <v>48333.34</v>
      </c>
      <c r="N232" s="30">
        <v>67159.31</v>
      </c>
      <c r="O232" s="30">
        <v>31996.2</v>
      </c>
      <c r="P232" s="30">
        <v>17412.259999999998</v>
      </c>
      <c r="Q232" s="30">
        <v>28175.759999999998</v>
      </c>
      <c r="R232" s="29"/>
      <c r="S232" s="29"/>
      <c r="T232" s="29"/>
      <c r="U232" s="30">
        <v>16621.66</v>
      </c>
      <c r="V232" s="30">
        <v>3640.47</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892677.11</v>
      </c>
      <c r="C233" s="29"/>
      <c r="D233" s="30">
        <v>25406.63</v>
      </c>
      <c r="E233" s="30">
        <v>93581.29</v>
      </c>
      <c r="F233" s="30">
        <v>236654.8</v>
      </c>
      <c r="G233" s="30">
        <v>55277.27</v>
      </c>
      <c r="H233" s="30">
        <v>41649.699999999997</v>
      </c>
      <c r="I233" s="30">
        <v>29403.01</v>
      </c>
      <c r="J233" s="30">
        <v>93954.8</v>
      </c>
      <c r="K233" s="30">
        <v>61130.12</v>
      </c>
      <c r="L233" s="30">
        <v>33232.78</v>
      </c>
      <c r="M233" s="30">
        <v>49561.14</v>
      </c>
      <c r="N233" s="30">
        <v>68581.87</v>
      </c>
      <c r="O233" s="30">
        <v>33362.49</v>
      </c>
      <c r="P233" s="30">
        <v>17955.98</v>
      </c>
      <c r="Q233" s="30">
        <v>28802.400000000001</v>
      </c>
      <c r="R233" s="29"/>
      <c r="S233" s="29"/>
      <c r="T233" s="29"/>
      <c r="U233" s="30">
        <v>16981.37</v>
      </c>
      <c r="V233" s="30">
        <v>3736.3</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902745.67</v>
      </c>
      <c r="C234" s="29"/>
      <c r="D234" s="30">
        <v>25361.53</v>
      </c>
      <c r="E234" s="30">
        <v>93744.48</v>
      </c>
      <c r="F234" s="30">
        <v>237564.33</v>
      </c>
      <c r="G234" s="30">
        <v>55104.49</v>
      </c>
      <c r="H234" s="30">
        <v>41911.69</v>
      </c>
      <c r="I234" s="30">
        <v>30320.85</v>
      </c>
      <c r="J234" s="30">
        <v>95042.87</v>
      </c>
      <c r="K234" s="30">
        <v>61659.66</v>
      </c>
      <c r="L234" s="30">
        <v>33789.71</v>
      </c>
      <c r="M234" s="30">
        <v>50725.74</v>
      </c>
      <c r="N234" s="30">
        <v>69958.289999999994</v>
      </c>
      <c r="O234" s="30">
        <v>34863.360000000001</v>
      </c>
      <c r="P234" s="30">
        <v>18505.61</v>
      </c>
      <c r="Q234" s="30">
        <v>29464.080000000002</v>
      </c>
      <c r="R234" s="29"/>
      <c r="S234" s="29"/>
      <c r="T234" s="29"/>
      <c r="U234" s="30">
        <v>17395.54</v>
      </c>
      <c r="V234" s="30">
        <v>3841.31</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912907.93</v>
      </c>
      <c r="C235" s="29"/>
      <c r="D235" s="30">
        <v>25335.24</v>
      </c>
      <c r="E235" s="30">
        <v>93948.89</v>
      </c>
      <c r="F235" s="30">
        <v>238429.38</v>
      </c>
      <c r="G235" s="30">
        <v>54974.73</v>
      </c>
      <c r="H235" s="30">
        <v>42263.85</v>
      </c>
      <c r="I235" s="30">
        <v>31320.84</v>
      </c>
      <c r="J235" s="30">
        <v>96042.12</v>
      </c>
      <c r="K235" s="30">
        <v>62165.42</v>
      </c>
      <c r="L235" s="30">
        <v>34328.89</v>
      </c>
      <c r="M235" s="30">
        <v>51779.71</v>
      </c>
      <c r="N235" s="30">
        <v>71223.839999999997</v>
      </c>
      <c r="O235" s="30">
        <v>36492.89</v>
      </c>
      <c r="P235" s="30">
        <v>19078.03</v>
      </c>
      <c r="Q235" s="30">
        <v>30132.77</v>
      </c>
      <c r="R235" s="29"/>
      <c r="S235" s="29"/>
      <c r="T235" s="29"/>
      <c r="U235" s="30">
        <v>17860.849999999999</v>
      </c>
      <c r="V235" s="30">
        <v>3946.24</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923406.88</v>
      </c>
      <c r="C236" s="29"/>
      <c r="D236" s="30">
        <v>25326.63</v>
      </c>
      <c r="E236" s="30">
        <v>94239.96</v>
      </c>
      <c r="F236" s="30">
        <v>239313.43</v>
      </c>
      <c r="G236" s="30">
        <v>55023.22</v>
      </c>
      <c r="H236" s="30">
        <v>42780.05</v>
      </c>
      <c r="I236" s="30">
        <v>32377.01</v>
      </c>
      <c r="J236" s="30">
        <v>96991.67</v>
      </c>
      <c r="K236" s="30">
        <v>62639.69</v>
      </c>
      <c r="L236" s="30">
        <v>34849.629999999997</v>
      </c>
      <c r="M236" s="30">
        <v>52733.27</v>
      </c>
      <c r="N236" s="30">
        <v>72353.52</v>
      </c>
      <c r="O236" s="30">
        <v>38206.01</v>
      </c>
      <c r="P236" s="30">
        <v>19683.77</v>
      </c>
      <c r="Q236" s="30">
        <v>30789.21</v>
      </c>
      <c r="R236" s="29"/>
      <c r="S236" s="29"/>
      <c r="T236" s="29"/>
      <c r="U236" s="30">
        <v>18370.669999999998</v>
      </c>
      <c r="V236" s="30">
        <v>4047.29</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933818</v>
      </c>
      <c r="C237" s="29"/>
      <c r="D237" s="30">
        <v>25322.799999999999</v>
      </c>
      <c r="E237" s="30">
        <v>94669.74</v>
      </c>
      <c r="F237" s="30">
        <v>240139.9</v>
      </c>
      <c r="G237" s="30">
        <v>55081.94</v>
      </c>
      <c r="H237" s="30">
        <v>43358.39</v>
      </c>
      <c r="I237" s="30">
        <v>33423.21</v>
      </c>
      <c r="J237" s="30">
        <v>97933.27</v>
      </c>
      <c r="K237" s="30">
        <v>63089.8</v>
      </c>
      <c r="L237" s="30">
        <v>35351.5</v>
      </c>
      <c r="M237" s="30">
        <v>53611.69</v>
      </c>
      <c r="N237" s="30">
        <v>73358.25</v>
      </c>
      <c r="O237" s="30">
        <v>39916.519999999997</v>
      </c>
      <c r="P237" s="30">
        <v>20317.099999999999</v>
      </c>
      <c r="Q237" s="30">
        <v>31413.119999999999</v>
      </c>
      <c r="R237" s="29"/>
      <c r="S237" s="29"/>
      <c r="T237" s="29"/>
      <c r="U237" s="30">
        <v>18900.84</v>
      </c>
      <c r="V237" s="30">
        <v>4145.2</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944354.41</v>
      </c>
      <c r="C238" s="29"/>
      <c r="D238" s="30">
        <v>25303.89</v>
      </c>
      <c r="E238" s="30">
        <v>95300.37</v>
      </c>
      <c r="F238" s="30">
        <v>241088.44</v>
      </c>
      <c r="G238" s="30">
        <v>55137.24</v>
      </c>
      <c r="H238" s="30">
        <v>44020.75</v>
      </c>
      <c r="I238" s="30">
        <v>34363.480000000003</v>
      </c>
      <c r="J238" s="30">
        <v>98924.14</v>
      </c>
      <c r="K238" s="30">
        <v>63568.45</v>
      </c>
      <c r="L238" s="30">
        <v>35838.06</v>
      </c>
      <c r="M238" s="30">
        <v>54499.51</v>
      </c>
      <c r="N238" s="30">
        <v>74286.740000000005</v>
      </c>
      <c r="O238" s="30">
        <v>41501.339999999997</v>
      </c>
      <c r="P238" s="30">
        <v>20967.64</v>
      </c>
      <c r="Q238" s="30">
        <v>31994.65</v>
      </c>
      <c r="R238" s="29"/>
      <c r="S238" s="29"/>
      <c r="T238" s="29"/>
      <c r="U238" s="30">
        <v>19422.509999999998</v>
      </c>
      <c r="V238" s="30">
        <v>4244.75</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955285.63</v>
      </c>
      <c r="C239" s="29"/>
      <c r="D239" s="30">
        <v>25252.82</v>
      </c>
      <c r="E239" s="30">
        <v>96179.92</v>
      </c>
      <c r="F239" s="30">
        <v>242203</v>
      </c>
      <c r="G239" s="30">
        <v>55431.39</v>
      </c>
      <c r="H239" s="30">
        <v>44744.65</v>
      </c>
      <c r="I239" s="30">
        <v>35113.81</v>
      </c>
      <c r="J239" s="30">
        <v>100002.21</v>
      </c>
      <c r="K239" s="30">
        <v>64130.7</v>
      </c>
      <c r="L239" s="30">
        <v>36310.58</v>
      </c>
      <c r="M239" s="30">
        <v>55471.07</v>
      </c>
      <c r="N239" s="30">
        <v>75186.23</v>
      </c>
      <c r="O239" s="30">
        <v>42846.14</v>
      </c>
      <c r="P239" s="30">
        <v>21620.29</v>
      </c>
      <c r="Q239" s="30">
        <v>32533.439999999999</v>
      </c>
      <c r="R239" s="29"/>
      <c r="S239" s="29"/>
      <c r="T239" s="29"/>
      <c r="U239" s="30">
        <v>19904.93</v>
      </c>
      <c r="V239" s="30">
        <v>4350.26</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966620.52</v>
      </c>
      <c r="C240" s="29"/>
      <c r="D240" s="30">
        <v>25167.43</v>
      </c>
      <c r="E240" s="30">
        <v>97318.07</v>
      </c>
      <c r="F240" s="30">
        <v>243503.86</v>
      </c>
      <c r="G240" s="30">
        <v>55987.44</v>
      </c>
      <c r="H240" s="30">
        <v>45505.68</v>
      </c>
      <c r="I240" s="30">
        <v>35641.81</v>
      </c>
      <c r="J240" s="30">
        <v>101169.60000000001</v>
      </c>
      <c r="K240" s="30">
        <v>64809.87</v>
      </c>
      <c r="L240" s="30">
        <v>36770.58</v>
      </c>
      <c r="M240" s="30">
        <v>56568.56</v>
      </c>
      <c r="N240" s="30">
        <v>76072.36</v>
      </c>
      <c r="O240" s="30">
        <v>43892.71</v>
      </c>
      <c r="P240" s="30">
        <v>22261.99</v>
      </c>
      <c r="Q240" s="30">
        <v>33037.660000000003</v>
      </c>
      <c r="R240" s="29"/>
      <c r="S240" s="29"/>
      <c r="T240" s="29"/>
      <c r="U240" s="30">
        <v>20334.45</v>
      </c>
      <c r="V240" s="30">
        <v>4462.3900000000003</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977848.53</v>
      </c>
      <c r="C241" s="29"/>
      <c r="D241" s="30">
        <v>25055.79</v>
      </c>
      <c r="E241" s="30">
        <v>98672.35</v>
      </c>
      <c r="F241" s="30">
        <v>244723.98</v>
      </c>
      <c r="G241" s="30">
        <v>56747.81</v>
      </c>
      <c r="H241" s="30">
        <v>46283.83</v>
      </c>
      <c r="I241" s="30">
        <v>35955.99</v>
      </c>
      <c r="J241" s="30">
        <v>102370.6</v>
      </c>
      <c r="K241" s="30">
        <v>65606.259999999995</v>
      </c>
      <c r="L241" s="30">
        <v>37216.33</v>
      </c>
      <c r="M241" s="30">
        <v>57763.24</v>
      </c>
      <c r="N241" s="30">
        <v>76923.34</v>
      </c>
      <c r="O241" s="30">
        <v>44645.81</v>
      </c>
      <c r="P241" s="30">
        <v>22869.53</v>
      </c>
      <c r="Q241" s="30">
        <v>33506.03</v>
      </c>
      <c r="R241" s="29"/>
      <c r="S241" s="29"/>
      <c r="T241" s="29"/>
      <c r="U241" s="30">
        <v>20705.830000000002</v>
      </c>
      <c r="V241" s="30">
        <v>4577.62</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988543.56</v>
      </c>
      <c r="C242" s="29"/>
      <c r="D242" s="30">
        <v>24938.91</v>
      </c>
      <c r="E242" s="30">
        <v>100147.84</v>
      </c>
      <c r="F242" s="30">
        <v>245742.9</v>
      </c>
      <c r="G242" s="30">
        <v>57600.78</v>
      </c>
      <c r="H242" s="30">
        <v>47071.95</v>
      </c>
      <c r="I242" s="30">
        <v>36121.24</v>
      </c>
      <c r="J242" s="30">
        <v>103516.62</v>
      </c>
      <c r="K242" s="30">
        <v>66496.570000000007</v>
      </c>
      <c r="L242" s="30">
        <v>37653.94</v>
      </c>
      <c r="M242" s="30">
        <v>58995.040000000001</v>
      </c>
      <c r="N242" s="30">
        <v>77680.5</v>
      </c>
      <c r="O242" s="30">
        <v>45177.52</v>
      </c>
      <c r="P242" s="30">
        <v>23418.560000000001</v>
      </c>
      <c r="Q242" s="30">
        <v>33934.78</v>
      </c>
      <c r="R242" s="29"/>
      <c r="S242" s="29"/>
      <c r="T242" s="29"/>
      <c r="U242" s="30">
        <v>21033.54</v>
      </c>
      <c r="V242" s="30">
        <v>4690.67</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998321.2</v>
      </c>
      <c r="C243" s="29"/>
      <c r="D243" s="30">
        <v>24845.99</v>
      </c>
      <c r="E243" s="30">
        <v>101634.7</v>
      </c>
      <c r="F243" s="30">
        <v>246405.36</v>
      </c>
      <c r="G243" s="30">
        <v>58494.43</v>
      </c>
      <c r="H243" s="30">
        <v>47869.69</v>
      </c>
      <c r="I243" s="30">
        <v>36222.959999999999</v>
      </c>
      <c r="J243" s="30">
        <v>104524.74</v>
      </c>
      <c r="K243" s="30">
        <v>67437.03</v>
      </c>
      <c r="L243" s="30">
        <v>38090.17</v>
      </c>
      <c r="M243" s="30">
        <v>60183.81</v>
      </c>
      <c r="N243" s="30">
        <v>78285.91</v>
      </c>
      <c r="O243" s="30">
        <v>45581.760000000002</v>
      </c>
      <c r="P243" s="30">
        <v>23886.9</v>
      </c>
      <c r="Q243" s="30">
        <v>34325.050000000003</v>
      </c>
      <c r="R243" s="29"/>
      <c r="S243" s="29"/>
      <c r="T243" s="29"/>
      <c r="U243" s="30">
        <v>21334.44</v>
      </c>
      <c r="V243" s="30">
        <v>4795.95</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1007100.92</v>
      </c>
      <c r="C244" s="29"/>
      <c r="D244" s="30">
        <v>24788.9</v>
      </c>
      <c r="E244" s="30">
        <v>103055.33</v>
      </c>
      <c r="F244" s="30">
        <v>246667.13</v>
      </c>
      <c r="G244" s="30">
        <v>59228.85</v>
      </c>
      <c r="H244" s="30">
        <v>48685.96</v>
      </c>
      <c r="I244" s="30">
        <v>36347.35</v>
      </c>
      <c r="J244" s="30">
        <v>105376.15</v>
      </c>
      <c r="K244" s="30">
        <v>68429.67</v>
      </c>
      <c r="L244" s="30">
        <v>38528.5</v>
      </c>
      <c r="M244" s="30">
        <v>61286.32</v>
      </c>
      <c r="N244" s="30">
        <v>78802.210000000006</v>
      </c>
      <c r="O244" s="30">
        <v>45924.81</v>
      </c>
      <c r="P244" s="30">
        <v>24340.080000000002</v>
      </c>
      <c r="Q244" s="30">
        <v>34695.019999999997</v>
      </c>
      <c r="R244" s="29"/>
      <c r="S244" s="29"/>
      <c r="T244" s="29"/>
      <c r="U244" s="30">
        <v>21620.2</v>
      </c>
      <c r="V244" s="30">
        <v>4889.79</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1014858.53</v>
      </c>
      <c r="C245" s="29"/>
      <c r="D245" s="30">
        <v>24777.1</v>
      </c>
      <c r="E245" s="30">
        <v>104362.6</v>
      </c>
      <c r="F245" s="30">
        <v>246626.61</v>
      </c>
      <c r="G245" s="30">
        <v>59849.82</v>
      </c>
      <c r="H245" s="30">
        <v>49522.86</v>
      </c>
      <c r="I245" s="30">
        <v>36485</v>
      </c>
      <c r="J245" s="30">
        <v>106100.58</v>
      </c>
      <c r="K245" s="30">
        <v>69434.63</v>
      </c>
      <c r="L245" s="30">
        <v>38959.61</v>
      </c>
      <c r="M245" s="30">
        <v>62294.65</v>
      </c>
      <c r="N245" s="30">
        <v>79134.39</v>
      </c>
      <c r="O245" s="30">
        <v>46237.27</v>
      </c>
      <c r="P245" s="30">
        <v>24690.240000000002</v>
      </c>
      <c r="Q245" s="30">
        <v>35058.36</v>
      </c>
      <c r="R245" s="29"/>
      <c r="S245" s="29"/>
      <c r="T245" s="29"/>
      <c r="U245" s="30">
        <v>21893.31</v>
      </c>
      <c r="V245" s="30">
        <v>4970.51</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1021884.93</v>
      </c>
      <c r="C246" s="29"/>
      <c r="D246" s="30">
        <v>24798.61</v>
      </c>
      <c r="E246" s="30">
        <v>105542.9</v>
      </c>
      <c r="F246" s="30">
        <v>246359.44</v>
      </c>
      <c r="G246" s="30">
        <v>60391.44</v>
      </c>
      <c r="H246" s="30">
        <v>50391.08</v>
      </c>
      <c r="I246" s="30">
        <v>36654.69</v>
      </c>
      <c r="J246" s="30">
        <v>106796.65</v>
      </c>
      <c r="K246" s="30">
        <v>70446.679999999993</v>
      </c>
      <c r="L246" s="30">
        <v>39366.980000000003</v>
      </c>
      <c r="M246" s="30">
        <v>63226.559999999998</v>
      </c>
      <c r="N246" s="30">
        <v>79370.179999999993</v>
      </c>
      <c r="O246" s="30">
        <v>46514.5</v>
      </c>
      <c r="P246" s="30">
        <v>24907.48</v>
      </c>
      <c r="Q246" s="30">
        <v>35417.1</v>
      </c>
      <c r="R246" s="29"/>
      <c r="S246" s="29"/>
      <c r="T246" s="29"/>
      <c r="U246" s="30">
        <v>22175.93</v>
      </c>
      <c r="V246" s="30">
        <v>5040.8599999999997</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1028618.35</v>
      </c>
      <c r="C247" s="29"/>
      <c r="D247" s="30">
        <v>24834.38</v>
      </c>
      <c r="E247" s="30">
        <v>106596.71</v>
      </c>
      <c r="F247" s="30">
        <v>246054.04</v>
      </c>
      <c r="G247" s="30">
        <v>60895.96</v>
      </c>
      <c r="H247" s="30">
        <v>51292.92</v>
      </c>
      <c r="I247" s="30">
        <v>36839.11</v>
      </c>
      <c r="J247" s="30">
        <v>107562.66</v>
      </c>
      <c r="K247" s="30">
        <v>71467.240000000005</v>
      </c>
      <c r="L247" s="30">
        <v>39728.65</v>
      </c>
      <c r="M247" s="30">
        <v>64112.65</v>
      </c>
      <c r="N247" s="30">
        <v>79569.98</v>
      </c>
      <c r="O247" s="30">
        <v>46742.98</v>
      </c>
      <c r="P247" s="30">
        <v>25089</v>
      </c>
      <c r="Q247" s="30">
        <v>35765.49</v>
      </c>
      <c r="R247" s="29"/>
      <c r="S247" s="29"/>
      <c r="T247" s="29"/>
      <c r="U247" s="30">
        <v>22454.61</v>
      </c>
      <c r="V247" s="30">
        <v>5105.76</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1035338.31</v>
      </c>
      <c r="C248" s="29"/>
      <c r="D248" s="30">
        <v>24880.28</v>
      </c>
      <c r="E248" s="30">
        <v>107520.58</v>
      </c>
      <c r="F248" s="30">
        <v>245768.77</v>
      </c>
      <c r="G248" s="30">
        <v>61391.93</v>
      </c>
      <c r="H248" s="30">
        <v>52235.12</v>
      </c>
      <c r="I248" s="30">
        <v>37027.53</v>
      </c>
      <c r="J248" s="30">
        <v>108443.45</v>
      </c>
      <c r="K248" s="30">
        <v>72497.77</v>
      </c>
      <c r="L248" s="30">
        <v>40027.129999999997</v>
      </c>
      <c r="M248" s="30">
        <v>65005.24</v>
      </c>
      <c r="N248" s="30">
        <v>79787.149999999994</v>
      </c>
      <c r="O248" s="30">
        <v>46932.33</v>
      </c>
      <c r="P248" s="30">
        <v>25285.81</v>
      </c>
      <c r="Q248" s="30">
        <v>36114.65</v>
      </c>
      <c r="R248" s="29"/>
      <c r="S248" s="29"/>
      <c r="T248" s="29"/>
      <c r="U248" s="30">
        <v>22719.95</v>
      </c>
      <c r="V248" s="30">
        <v>5170.29</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1042294.98</v>
      </c>
      <c r="C249" s="29"/>
      <c r="D249" s="30">
        <v>24939.61</v>
      </c>
      <c r="E249" s="30">
        <v>108298.32</v>
      </c>
      <c r="F249" s="30">
        <v>245696.65</v>
      </c>
      <c r="G249" s="30">
        <v>61871.32</v>
      </c>
      <c r="H249" s="30">
        <v>53186.98</v>
      </c>
      <c r="I249" s="30">
        <v>37216.449999999997</v>
      </c>
      <c r="J249" s="30">
        <v>109409.42</v>
      </c>
      <c r="K249" s="30">
        <v>73571.350000000006</v>
      </c>
      <c r="L249" s="30">
        <v>40250.629999999997</v>
      </c>
      <c r="M249" s="30">
        <v>65950.59</v>
      </c>
      <c r="N249" s="30">
        <v>80024.42</v>
      </c>
      <c r="O249" s="30">
        <v>47119.18</v>
      </c>
      <c r="P249" s="30">
        <v>25512.84</v>
      </c>
      <c r="Q249" s="30">
        <v>36474.83</v>
      </c>
      <c r="R249" s="29"/>
      <c r="S249" s="29"/>
      <c r="T249" s="29"/>
      <c r="U249" s="30">
        <v>22975.96</v>
      </c>
      <c r="V249" s="30">
        <v>5238.82</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1049192.1200000001</v>
      </c>
      <c r="C250" s="29"/>
      <c r="D250" s="30">
        <v>25026.58</v>
      </c>
      <c r="E250" s="30">
        <v>108904.27</v>
      </c>
      <c r="F250" s="30">
        <v>245649.61</v>
      </c>
      <c r="G250" s="30">
        <v>62315.74</v>
      </c>
      <c r="H250" s="30">
        <v>54124.87</v>
      </c>
      <c r="I250" s="30">
        <v>37414.959999999999</v>
      </c>
      <c r="J250" s="30">
        <v>110385.14</v>
      </c>
      <c r="K250" s="30">
        <v>74695.600000000006</v>
      </c>
      <c r="L250" s="30">
        <v>40401.910000000003</v>
      </c>
      <c r="M250" s="30">
        <v>66991.47</v>
      </c>
      <c r="N250" s="30">
        <v>80288.479999999996</v>
      </c>
      <c r="O250" s="30">
        <v>47364.9</v>
      </c>
      <c r="P250" s="30">
        <v>25641.8</v>
      </c>
      <c r="Q250" s="30">
        <v>36848.449999999997</v>
      </c>
      <c r="R250" s="29"/>
      <c r="S250" s="29"/>
      <c r="T250" s="29"/>
      <c r="U250" s="30">
        <v>23233.97</v>
      </c>
      <c r="V250" s="30">
        <v>5315.91</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1056003.76</v>
      </c>
      <c r="C251" s="29"/>
      <c r="D251" s="30">
        <v>25155.19</v>
      </c>
      <c r="E251" s="30">
        <v>109291.32</v>
      </c>
      <c r="F251" s="30">
        <v>245569.32</v>
      </c>
      <c r="G251" s="30">
        <v>62701.88</v>
      </c>
      <c r="H251" s="30">
        <v>55028.49</v>
      </c>
      <c r="I251" s="30">
        <v>37636.239999999998</v>
      </c>
      <c r="J251" s="30">
        <v>111297.37</v>
      </c>
      <c r="K251" s="30">
        <v>75875.91</v>
      </c>
      <c r="L251" s="30">
        <v>40499.97</v>
      </c>
      <c r="M251" s="30">
        <v>68153.63</v>
      </c>
      <c r="N251" s="30">
        <v>80560.81</v>
      </c>
      <c r="O251" s="30">
        <v>47717.26</v>
      </c>
      <c r="P251" s="30">
        <v>25750.42</v>
      </c>
      <c r="Q251" s="30">
        <v>37242.78</v>
      </c>
      <c r="R251" s="29"/>
      <c r="S251" s="29"/>
      <c r="T251" s="29"/>
      <c r="U251" s="30">
        <v>23496.94</v>
      </c>
      <c r="V251" s="30">
        <v>5403.86</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1062807.58</v>
      </c>
      <c r="C252" s="29"/>
      <c r="D252" s="30">
        <v>25329.66</v>
      </c>
      <c r="E252" s="30">
        <v>109511.46</v>
      </c>
      <c r="F252" s="30">
        <v>245488.48</v>
      </c>
      <c r="G252" s="30">
        <v>63023.19</v>
      </c>
      <c r="H252" s="30">
        <v>55889.73</v>
      </c>
      <c r="I252" s="30">
        <v>37885.17</v>
      </c>
      <c r="J252" s="30">
        <v>112135.16</v>
      </c>
      <c r="K252" s="30">
        <v>77093.34</v>
      </c>
      <c r="L252" s="30">
        <v>40583.07</v>
      </c>
      <c r="M252" s="30">
        <v>69441.11</v>
      </c>
      <c r="N252" s="30">
        <v>80829.929999999993</v>
      </c>
      <c r="O252" s="30">
        <v>48174.57</v>
      </c>
      <c r="P252" s="30">
        <v>25832.09</v>
      </c>
      <c r="Q252" s="30">
        <v>37659.9</v>
      </c>
      <c r="R252" s="29"/>
      <c r="S252" s="29"/>
      <c r="T252" s="29"/>
      <c r="U252" s="30">
        <v>23771.82</v>
      </c>
      <c r="V252" s="30">
        <v>5500.67</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1069391.3500000001</v>
      </c>
      <c r="C253" s="29"/>
      <c r="D253" s="30">
        <v>25530.89</v>
      </c>
      <c r="E253" s="30">
        <v>109612.59</v>
      </c>
      <c r="F253" s="30">
        <v>245256.08</v>
      </c>
      <c r="G253" s="30">
        <v>63264.800000000003</v>
      </c>
      <c r="H253" s="30">
        <v>56713.98</v>
      </c>
      <c r="I253" s="30">
        <v>38140.400000000001</v>
      </c>
      <c r="J253" s="30">
        <v>112931.43</v>
      </c>
      <c r="K253" s="30">
        <v>78330.3</v>
      </c>
      <c r="L253" s="30">
        <v>40702.6</v>
      </c>
      <c r="M253" s="30">
        <v>70806.17</v>
      </c>
      <c r="N253" s="30">
        <v>81096.800000000003</v>
      </c>
      <c r="O253" s="30">
        <v>48684.56</v>
      </c>
      <c r="P253" s="30">
        <v>25881.26</v>
      </c>
      <c r="Q253" s="30">
        <v>38085.279999999999</v>
      </c>
      <c r="R253" s="29"/>
      <c r="S253" s="29"/>
      <c r="T253" s="29"/>
      <c r="U253" s="30">
        <v>24060.53</v>
      </c>
      <c r="V253" s="30">
        <v>5598.96</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1076072.73</v>
      </c>
      <c r="C254" s="29"/>
      <c r="D254" s="30">
        <v>25721.08</v>
      </c>
      <c r="E254" s="30">
        <v>109706.27</v>
      </c>
      <c r="F254" s="30">
        <v>245136.39</v>
      </c>
      <c r="G254" s="30">
        <v>63426.28</v>
      </c>
      <c r="H254" s="30">
        <v>57520.82</v>
      </c>
      <c r="I254" s="30">
        <v>38388.92</v>
      </c>
      <c r="J254" s="30">
        <v>113773.99</v>
      </c>
      <c r="K254" s="30">
        <v>79499.83</v>
      </c>
      <c r="L254" s="30">
        <v>40924.400000000001</v>
      </c>
      <c r="M254" s="30">
        <v>72201.77</v>
      </c>
      <c r="N254" s="30">
        <v>81371.02</v>
      </c>
      <c r="O254" s="30">
        <v>49152.94</v>
      </c>
      <c r="P254" s="30">
        <v>25962.33</v>
      </c>
      <c r="Q254" s="30">
        <v>38502.18</v>
      </c>
      <c r="R254" s="29"/>
      <c r="S254" s="29"/>
      <c r="T254" s="29"/>
      <c r="U254" s="30">
        <v>24367.49</v>
      </c>
      <c r="V254" s="30">
        <v>5687.72</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1082805.81</v>
      </c>
      <c r="C255" s="29"/>
      <c r="D255" s="30">
        <v>25862.400000000001</v>
      </c>
      <c r="E255" s="30">
        <v>109832.13</v>
      </c>
      <c r="F255" s="30">
        <v>245204.03</v>
      </c>
      <c r="G255" s="30">
        <v>63509.22</v>
      </c>
      <c r="H255" s="30">
        <v>58333.33</v>
      </c>
      <c r="I255" s="30">
        <v>38587.85</v>
      </c>
      <c r="J255" s="30">
        <v>114742.33</v>
      </c>
      <c r="K255" s="30">
        <v>80532.91</v>
      </c>
      <c r="L255" s="30">
        <v>41301.22</v>
      </c>
      <c r="M255" s="30">
        <v>73587.14</v>
      </c>
      <c r="N255" s="30">
        <v>81666.649999999994</v>
      </c>
      <c r="O255" s="30">
        <v>49496.1</v>
      </c>
      <c r="P255" s="30">
        <v>26036.959999999999</v>
      </c>
      <c r="Q255" s="30">
        <v>38899.050000000003</v>
      </c>
      <c r="R255" s="29"/>
      <c r="S255" s="29"/>
      <c r="T255" s="29"/>
      <c r="U255" s="30">
        <v>24694.66</v>
      </c>
      <c r="V255" s="30">
        <v>5758.92</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1089724.1399999999</v>
      </c>
      <c r="C256" s="29"/>
      <c r="D256" s="30">
        <v>25945.35</v>
      </c>
      <c r="E256" s="30">
        <v>110036.11</v>
      </c>
      <c r="F256" s="30">
        <v>245543.69</v>
      </c>
      <c r="G256" s="30">
        <v>63521.84</v>
      </c>
      <c r="H256" s="30">
        <v>59174.3</v>
      </c>
      <c r="I256" s="30">
        <v>38720.629999999997</v>
      </c>
      <c r="J256" s="30">
        <v>115867.97</v>
      </c>
      <c r="K256" s="30">
        <v>81400.800000000003</v>
      </c>
      <c r="L256" s="30">
        <v>41848.5</v>
      </c>
      <c r="M256" s="30">
        <v>74966.22</v>
      </c>
      <c r="N256" s="30">
        <v>81985.47</v>
      </c>
      <c r="O256" s="30">
        <v>49692.41</v>
      </c>
      <c r="P256" s="30">
        <v>26081.86</v>
      </c>
      <c r="Q256" s="30">
        <v>39285.980000000003</v>
      </c>
      <c r="R256" s="29"/>
      <c r="S256" s="29"/>
      <c r="T256" s="29"/>
      <c r="U256" s="30">
        <v>25046.14</v>
      </c>
      <c r="V256" s="30">
        <v>5813.36</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1096832.43</v>
      </c>
      <c r="C257" s="29"/>
      <c r="D257" s="30">
        <v>25981.82</v>
      </c>
      <c r="E257" s="30">
        <v>110329.55</v>
      </c>
      <c r="F257" s="30">
        <v>246127.9</v>
      </c>
      <c r="G257" s="30">
        <v>63459.28</v>
      </c>
      <c r="H257" s="30">
        <v>60055.27</v>
      </c>
      <c r="I257" s="30">
        <v>38798.660000000003</v>
      </c>
      <c r="J257" s="30">
        <v>117111.3</v>
      </c>
      <c r="K257" s="30">
        <v>82074.44</v>
      </c>
      <c r="L257" s="30">
        <v>42539.85</v>
      </c>
      <c r="M257" s="30">
        <v>76354.7</v>
      </c>
      <c r="N257" s="30">
        <v>82314.179999999993</v>
      </c>
      <c r="O257" s="30">
        <v>49786.22</v>
      </c>
      <c r="P257" s="30">
        <v>26110.25</v>
      </c>
      <c r="Q257" s="30">
        <v>39683.160000000003</v>
      </c>
      <c r="R257" s="29"/>
      <c r="S257" s="29"/>
      <c r="T257" s="29"/>
      <c r="U257" s="30">
        <v>25412.82</v>
      </c>
      <c r="V257" s="30">
        <v>5859.73</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1104269.21</v>
      </c>
      <c r="C258" s="29"/>
      <c r="D258" s="30">
        <v>25998.7</v>
      </c>
      <c r="E258" s="30">
        <v>110696.44</v>
      </c>
      <c r="F258" s="30">
        <v>246826.21</v>
      </c>
      <c r="G258" s="30">
        <v>63312.01</v>
      </c>
      <c r="H258" s="30">
        <v>60986.99</v>
      </c>
      <c r="I258" s="30">
        <v>38865.379999999997</v>
      </c>
      <c r="J258" s="30">
        <v>118392.72</v>
      </c>
      <c r="K258" s="30">
        <v>82617.56</v>
      </c>
      <c r="L258" s="30">
        <v>43308.95</v>
      </c>
      <c r="M258" s="30">
        <v>77836.55</v>
      </c>
      <c r="N258" s="30">
        <v>82634.3</v>
      </c>
      <c r="O258" s="30">
        <v>49884.89</v>
      </c>
      <c r="P258" s="30">
        <v>26190.76</v>
      </c>
      <c r="Q258" s="30">
        <v>40123.15</v>
      </c>
      <c r="R258" s="29"/>
      <c r="S258" s="29"/>
      <c r="T258" s="29"/>
      <c r="U258" s="30">
        <v>25789.51</v>
      </c>
      <c r="V258" s="30">
        <v>5916.15</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1112174.26</v>
      </c>
      <c r="C259" s="29"/>
      <c r="D259" s="30">
        <v>26023.02</v>
      </c>
      <c r="E259" s="30">
        <v>111106</v>
      </c>
      <c r="F259" s="30">
        <v>247545.64</v>
      </c>
      <c r="G259" s="30">
        <v>63075.57</v>
      </c>
      <c r="H259" s="30">
        <v>61982.44</v>
      </c>
      <c r="I259" s="30">
        <v>38957.040000000001</v>
      </c>
      <c r="J259" s="30">
        <v>119638.1</v>
      </c>
      <c r="K259" s="30">
        <v>83112.070000000007</v>
      </c>
      <c r="L259" s="30">
        <v>44086.59</v>
      </c>
      <c r="M259" s="30">
        <v>79495.53</v>
      </c>
      <c r="N259" s="30">
        <v>82926.89</v>
      </c>
      <c r="O259" s="30">
        <v>50093.66</v>
      </c>
      <c r="P259" s="30">
        <v>26353.75</v>
      </c>
      <c r="Q259" s="30">
        <v>40631.980000000003</v>
      </c>
      <c r="R259" s="29"/>
      <c r="S259" s="29"/>
      <c r="T259" s="29"/>
      <c r="U259" s="30">
        <v>26176.14</v>
      </c>
      <c r="V259" s="30">
        <v>6000.59</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1120674.2</v>
      </c>
      <c r="C260" s="29"/>
      <c r="D260" s="30">
        <v>26070.75</v>
      </c>
      <c r="E260" s="30">
        <v>111529.21</v>
      </c>
      <c r="F260" s="30">
        <v>248244.5</v>
      </c>
      <c r="G260" s="30">
        <v>62766.38</v>
      </c>
      <c r="H260" s="30">
        <v>63082.31</v>
      </c>
      <c r="I260" s="30">
        <v>39097.82</v>
      </c>
      <c r="J260" s="30">
        <v>120826.46</v>
      </c>
      <c r="K260" s="30">
        <v>83632.81</v>
      </c>
      <c r="L260" s="30">
        <v>44837.25</v>
      </c>
      <c r="M260" s="30">
        <v>81350.080000000002</v>
      </c>
      <c r="N260" s="30">
        <v>83189.759999999995</v>
      </c>
      <c r="O260" s="30">
        <v>50451.66</v>
      </c>
      <c r="P260" s="30">
        <v>26611.78</v>
      </c>
      <c r="Q260" s="30">
        <v>41208.51</v>
      </c>
      <c r="R260" s="29"/>
      <c r="S260" s="29"/>
      <c r="T260" s="29"/>
      <c r="U260" s="30">
        <v>26577.16</v>
      </c>
      <c r="V260" s="30">
        <v>6121.69</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1129863.78</v>
      </c>
      <c r="C261" s="29"/>
      <c r="D261" s="30">
        <v>26142.62</v>
      </c>
      <c r="E261" s="30">
        <v>111937.22</v>
      </c>
      <c r="F261" s="30">
        <v>249022.88</v>
      </c>
      <c r="G261" s="30">
        <v>62410.07</v>
      </c>
      <c r="H261" s="30">
        <v>64276.480000000003</v>
      </c>
      <c r="I261" s="30">
        <v>39296.49</v>
      </c>
      <c r="J261" s="30">
        <v>121981.47</v>
      </c>
      <c r="K261" s="30">
        <v>84239.15</v>
      </c>
      <c r="L261" s="30">
        <v>45557.02</v>
      </c>
      <c r="M261" s="30">
        <v>83380.08</v>
      </c>
      <c r="N261" s="30">
        <v>83436.45</v>
      </c>
      <c r="O261" s="30">
        <v>50926.02</v>
      </c>
      <c r="P261" s="30">
        <v>26960.28</v>
      </c>
      <c r="Q261" s="30">
        <v>41818.230000000003</v>
      </c>
      <c r="R261" s="29"/>
      <c r="S261" s="29"/>
      <c r="T261" s="29"/>
      <c r="U261" s="30">
        <v>26997.26</v>
      </c>
      <c r="V261" s="30">
        <v>6277.47</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1139867.1399999999</v>
      </c>
      <c r="C262" s="29"/>
      <c r="D262" s="30">
        <v>26239.13</v>
      </c>
      <c r="E262" s="30">
        <v>112312.84</v>
      </c>
      <c r="F262" s="30">
        <v>249894.68</v>
      </c>
      <c r="G262" s="30">
        <v>62062.48</v>
      </c>
      <c r="H262" s="30">
        <v>65591.64</v>
      </c>
      <c r="I262" s="30">
        <v>39542.449999999997</v>
      </c>
      <c r="J262" s="30">
        <v>123210.53</v>
      </c>
      <c r="K262" s="30">
        <v>84981.63</v>
      </c>
      <c r="L262" s="30">
        <v>46289.15</v>
      </c>
      <c r="M262" s="30">
        <v>85539.72</v>
      </c>
      <c r="N262" s="30">
        <v>83701.8</v>
      </c>
      <c r="O262" s="30">
        <v>51418.65</v>
      </c>
      <c r="P262" s="30">
        <v>27398.59</v>
      </c>
      <c r="Q262" s="30">
        <v>42414.94</v>
      </c>
      <c r="R262" s="29"/>
      <c r="S262" s="29"/>
      <c r="T262" s="29"/>
      <c r="U262" s="30">
        <v>27464.85</v>
      </c>
      <c r="V262" s="30">
        <v>6458.23</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1150698.6299999999</v>
      </c>
      <c r="C263" s="29"/>
      <c r="D263" s="30">
        <v>26344.48</v>
      </c>
      <c r="E263" s="30">
        <v>112643.85</v>
      </c>
      <c r="F263" s="30">
        <v>250924.31</v>
      </c>
      <c r="G263" s="30">
        <v>61765.66</v>
      </c>
      <c r="H263" s="30">
        <v>67037.13</v>
      </c>
      <c r="I263" s="30">
        <v>39822.980000000003</v>
      </c>
      <c r="J263" s="30">
        <v>124606.16</v>
      </c>
      <c r="K263" s="30">
        <v>85900.75</v>
      </c>
      <c r="L263" s="30">
        <v>47075.01</v>
      </c>
      <c r="M263" s="30">
        <v>87744.8</v>
      </c>
      <c r="N263" s="30">
        <v>84026.71</v>
      </c>
      <c r="O263" s="30">
        <v>51820.85</v>
      </c>
      <c r="P263" s="30">
        <v>27898.92</v>
      </c>
      <c r="Q263" s="30">
        <v>42953.46</v>
      </c>
      <c r="R263" s="29"/>
      <c r="S263" s="29"/>
      <c r="T263" s="29"/>
      <c r="U263" s="30">
        <v>27992.2</v>
      </c>
      <c r="V263" s="30">
        <v>6650.69</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1160517.47</v>
      </c>
      <c r="C264" s="29"/>
      <c r="D264" s="30">
        <v>26681.67</v>
      </c>
      <c r="E264" s="30">
        <v>112590.11</v>
      </c>
      <c r="F264" s="30">
        <v>251452.88</v>
      </c>
      <c r="G264" s="30">
        <v>61298.7</v>
      </c>
      <c r="H264" s="30">
        <v>68113.33</v>
      </c>
      <c r="I264" s="30">
        <v>39807.43</v>
      </c>
      <c r="J264" s="30">
        <v>126458.05</v>
      </c>
      <c r="K264" s="30">
        <v>88207.59</v>
      </c>
      <c r="L264" s="30">
        <v>48599.62</v>
      </c>
      <c r="M264" s="30">
        <v>89017.49</v>
      </c>
      <c r="N264" s="30">
        <v>84407.42</v>
      </c>
      <c r="O264" s="30">
        <v>51646.239999999998</v>
      </c>
      <c r="P264" s="30">
        <v>28349.19</v>
      </c>
      <c r="Q264" s="30">
        <v>43433.09</v>
      </c>
      <c r="R264" s="29"/>
      <c r="S264" s="29"/>
      <c r="T264" s="29"/>
      <c r="U264" s="30">
        <v>28081.200000000001</v>
      </c>
      <c r="V264" s="30">
        <v>6663.31</v>
      </c>
      <c r="W264" s="29"/>
      <c r="X264" s="30">
        <v>25774.14</v>
      </c>
      <c r="Y264" s="30">
        <v>850.82</v>
      </c>
      <c r="Z264" s="30">
        <v>56.7</v>
      </c>
      <c r="AA264" s="30">
        <v>112590.11</v>
      </c>
      <c r="AB264" s="30">
        <v>32514.37</v>
      </c>
      <c r="AC264" s="30">
        <v>9179.48</v>
      </c>
      <c r="AD264" s="30">
        <v>3001.71</v>
      </c>
      <c r="AE264" s="30">
        <v>5629.52</v>
      </c>
      <c r="AF264" s="30">
        <v>7523.83</v>
      </c>
      <c r="AG264" s="30">
        <v>6443.54</v>
      </c>
      <c r="AH264" s="30">
        <v>37451.589999999997</v>
      </c>
      <c r="AI264" s="30">
        <v>12826.91</v>
      </c>
      <c r="AJ264" s="30">
        <v>11026.75</v>
      </c>
      <c r="AK264" s="30">
        <v>7259.36</v>
      </c>
      <c r="AL264" s="30">
        <v>20479.12</v>
      </c>
      <c r="AM264" s="30">
        <v>11410.49</v>
      </c>
      <c r="AN264" s="30">
        <v>16126.42</v>
      </c>
      <c r="AO264" s="30">
        <v>6289.92</v>
      </c>
      <c r="AP264" s="30">
        <v>15437.41</v>
      </c>
      <c r="AQ264" s="30">
        <v>27594.77</v>
      </c>
      <c r="AR264" s="30">
        <v>11091.62</v>
      </c>
      <c r="AS264" s="30">
        <v>4986.88</v>
      </c>
      <c r="AT264" s="30">
        <v>5179.18</v>
      </c>
      <c r="AU264" s="30">
        <v>61298.7</v>
      </c>
      <c r="AV264" s="30">
        <v>38922.959999999999</v>
      </c>
      <c r="AW264" s="30">
        <v>29190.37</v>
      </c>
      <c r="AX264" s="30">
        <v>39807.43</v>
      </c>
      <c r="AY264" s="30">
        <v>8086.41</v>
      </c>
      <c r="AZ264" s="30">
        <v>34505.26</v>
      </c>
      <c r="BA264" s="30">
        <v>83866.38</v>
      </c>
      <c r="BB264" s="30">
        <v>62192.63</v>
      </c>
      <c r="BC264" s="30">
        <v>3181.08</v>
      </c>
      <c r="BD264" s="30">
        <v>6344.12</v>
      </c>
      <c r="BE264" s="30">
        <v>16270.01</v>
      </c>
      <c r="BF264" s="29"/>
      <c r="BG264" s="30">
        <v>48599.62</v>
      </c>
      <c r="BH264" s="30">
        <v>18253.189999999999</v>
      </c>
      <c r="BI264" s="30">
        <v>23930.81</v>
      </c>
      <c r="BJ264" s="30">
        <v>34703.4</v>
      </c>
      <c r="BK264" s="30">
        <v>12130.09</v>
      </c>
      <c r="BL264" s="30">
        <v>36358.01</v>
      </c>
      <c r="BM264" s="30">
        <v>45468.25</v>
      </c>
      <c r="BN264" s="30">
        <v>2581.16</v>
      </c>
      <c r="BO264" s="30">
        <v>51646.239999999998</v>
      </c>
      <c r="BP264" s="30">
        <v>7809.63</v>
      </c>
      <c r="BQ264" s="30">
        <v>6491.58</v>
      </c>
      <c r="BR264" s="30">
        <v>9500.2800000000007</v>
      </c>
      <c r="BS264" s="30">
        <v>2408.08</v>
      </c>
      <c r="BT264" s="30">
        <v>2139.63</v>
      </c>
      <c r="BU264" s="30">
        <v>19369.599999999999</v>
      </c>
      <c r="BV264" s="30">
        <v>3292.31</v>
      </c>
      <c r="BW264" s="30">
        <v>3764.28</v>
      </c>
      <c r="BX264" s="30">
        <v>17006.91</v>
      </c>
      <c r="BY264" s="29"/>
      <c r="BZ264" s="29"/>
      <c r="CA264" s="29"/>
      <c r="CB264" s="29"/>
      <c r="CC264" s="30">
        <v>23965.88</v>
      </c>
      <c r="CD264" s="30">
        <v>4115.32</v>
      </c>
      <c r="CE264" s="30">
        <v>1935.72</v>
      </c>
      <c r="CF264" s="30">
        <v>1125</v>
      </c>
      <c r="CG264" s="30">
        <v>3602.59</v>
      </c>
    </row>
    <row r="265" spans="1:85" x14ac:dyDescent="0.3">
      <c r="A265" s="25" t="s">
        <v>338</v>
      </c>
      <c r="B265" s="30">
        <v>1171001.43</v>
      </c>
      <c r="C265" s="29"/>
      <c r="D265" s="30">
        <v>26953.66</v>
      </c>
      <c r="E265" s="30">
        <v>112558.65</v>
      </c>
      <c r="F265" s="30">
        <v>252851.4</v>
      </c>
      <c r="G265" s="30">
        <v>60744.35</v>
      </c>
      <c r="H265" s="30">
        <v>68922.89</v>
      </c>
      <c r="I265" s="30">
        <v>40068.9</v>
      </c>
      <c r="J265" s="30">
        <v>128201.76</v>
      </c>
      <c r="K265" s="30">
        <v>90111.48</v>
      </c>
      <c r="L265" s="30">
        <v>50216.34</v>
      </c>
      <c r="M265" s="30">
        <v>89980.99</v>
      </c>
      <c r="N265" s="30">
        <v>84976.66</v>
      </c>
      <c r="O265" s="30">
        <v>51717</v>
      </c>
      <c r="P265" s="30">
        <v>28827.55</v>
      </c>
      <c r="Q265" s="30">
        <v>44067.1</v>
      </c>
      <c r="R265" s="29"/>
      <c r="S265" s="29"/>
      <c r="T265" s="29"/>
      <c r="U265" s="30">
        <v>28225.48</v>
      </c>
      <c r="V265" s="30">
        <v>6682.77</v>
      </c>
      <c r="W265" s="29"/>
      <c r="X265" s="30">
        <v>26042.62</v>
      </c>
      <c r="Y265" s="30">
        <v>837.96</v>
      </c>
      <c r="Z265" s="30">
        <v>73.069999999999993</v>
      </c>
      <c r="AA265" s="30">
        <v>112558.65</v>
      </c>
      <c r="AB265" s="30">
        <v>32630.53</v>
      </c>
      <c r="AC265" s="30">
        <v>9139.48</v>
      </c>
      <c r="AD265" s="30">
        <v>3045</v>
      </c>
      <c r="AE265" s="30">
        <v>5742.84</v>
      </c>
      <c r="AF265" s="30">
        <v>7541.73</v>
      </c>
      <c r="AG265" s="30">
        <v>6363.04</v>
      </c>
      <c r="AH265" s="30">
        <v>37462.410000000003</v>
      </c>
      <c r="AI265" s="30">
        <v>12874.31</v>
      </c>
      <c r="AJ265" s="30">
        <v>11084.16</v>
      </c>
      <c r="AK265" s="30">
        <v>7249.72</v>
      </c>
      <c r="AL265" s="30">
        <v>20495.78</v>
      </c>
      <c r="AM265" s="30">
        <v>11592.14</v>
      </c>
      <c r="AN265" s="30">
        <v>16276.57</v>
      </c>
      <c r="AO265" s="30">
        <v>6381.07</v>
      </c>
      <c r="AP265" s="30">
        <v>15577.36</v>
      </c>
      <c r="AQ265" s="30">
        <v>27954.27</v>
      </c>
      <c r="AR265" s="30">
        <v>11172.1</v>
      </c>
      <c r="AS265" s="30">
        <v>4973.37</v>
      </c>
      <c r="AT265" s="30">
        <v>5295.52</v>
      </c>
      <c r="AU265" s="30">
        <v>60744.35</v>
      </c>
      <c r="AV265" s="30">
        <v>39293.089999999997</v>
      </c>
      <c r="AW265" s="30">
        <v>29629.81</v>
      </c>
      <c r="AX265" s="30">
        <v>40068.9</v>
      </c>
      <c r="AY265" s="30">
        <v>8260.84</v>
      </c>
      <c r="AZ265" s="30">
        <v>34937.599999999999</v>
      </c>
      <c r="BA265" s="30">
        <v>85003.33</v>
      </c>
      <c r="BB265" s="30">
        <v>62413.58</v>
      </c>
      <c r="BC265" s="30">
        <v>3237.6</v>
      </c>
      <c r="BD265" s="30">
        <v>7594.07</v>
      </c>
      <c r="BE265" s="30">
        <v>16579.54</v>
      </c>
      <c r="BF265" s="29"/>
      <c r="BG265" s="30">
        <v>50216.34</v>
      </c>
      <c r="BH265" s="30">
        <v>18299.060000000001</v>
      </c>
      <c r="BI265" s="30">
        <v>24475.41</v>
      </c>
      <c r="BJ265" s="30">
        <v>34999.82</v>
      </c>
      <c r="BK265" s="30">
        <v>12206.7</v>
      </c>
      <c r="BL265" s="30">
        <v>36526.76</v>
      </c>
      <c r="BM265" s="30">
        <v>45785.83</v>
      </c>
      <c r="BN265" s="30">
        <v>2664.06</v>
      </c>
      <c r="BO265" s="30">
        <v>51717</v>
      </c>
      <c r="BP265" s="30">
        <v>7938.09</v>
      </c>
      <c r="BQ265" s="30">
        <v>6508.32</v>
      </c>
      <c r="BR265" s="30">
        <v>9829.02</v>
      </c>
      <c r="BS265" s="30">
        <v>2445.04</v>
      </c>
      <c r="BT265" s="30">
        <v>2107.08</v>
      </c>
      <c r="BU265" s="30">
        <v>19749</v>
      </c>
      <c r="BV265" s="30">
        <v>3311.16</v>
      </c>
      <c r="BW265" s="30">
        <v>3871.03</v>
      </c>
      <c r="BX265" s="30">
        <v>17135.91</v>
      </c>
      <c r="BY265" s="29"/>
      <c r="BZ265" s="29"/>
      <c r="CA265" s="29"/>
      <c r="CB265" s="29"/>
      <c r="CC265" s="30">
        <v>24052.639999999999</v>
      </c>
      <c r="CD265" s="30">
        <v>4172.84</v>
      </c>
      <c r="CE265" s="30">
        <v>1952.56</v>
      </c>
      <c r="CF265" s="30">
        <v>1123.96</v>
      </c>
      <c r="CG265" s="30">
        <v>3606.24</v>
      </c>
    </row>
    <row r="266" spans="1:85" x14ac:dyDescent="0.3">
      <c r="A266" s="25" t="s">
        <v>339</v>
      </c>
      <c r="B266" s="30">
        <v>1182402.53</v>
      </c>
      <c r="C266" s="29"/>
      <c r="D266" s="30">
        <v>27112.51</v>
      </c>
      <c r="E266" s="30">
        <v>112699.64</v>
      </c>
      <c r="F266" s="30">
        <v>254383.64</v>
      </c>
      <c r="G266" s="30">
        <v>60462.98</v>
      </c>
      <c r="H266" s="30">
        <v>69893.960000000006</v>
      </c>
      <c r="I266" s="30">
        <v>40524.339999999997</v>
      </c>
      <c r="J266" s="30">
        <v>130344.77</v>
      </c>
      <c r="K266" s="30">
        <v>90688.76</v>
      </c>
      <c r="L266" s="30">
        <v>51749.09</v>
      </c>
      <c r="M266" s="30">
        <v>91190.22</v>
      </c>
      <c r="N266" s="30">
        <v>85592.97</v>
      </c>
      <c r="O266" s="30">
        <v>52024.68</v>
      </c>
      <c r="P266" s="30">
        <v>29709.040000000001</v>
      </c>
      <c r="Q266" s="30">
        <v>44688.88</v>
      </c>
      <c r="R266" s="29"/>
      <c r="S266" s="29"/>
      <c r="T266" s="29"/>
      <c r="U266" s="30">
        <v>28456.57</v>
      </c>
      <c r="V266" s="30">
        <v>6778.59</v>
      </c>
      <c r="W266" s="29"/>
      <c r="X266" s="30">
        <v>26197.66</v>
      </c>
      <c r="Y266" s="30">
        <v>825.6</v>
      </c>
      <c r="Z266" s="30">
        <v>89.26</v>
      </c>
      <c r="AA266" s="30">
        <v>112699.64</v>
      </c>
      <c r="AB266" s="30">
        <v>32803.5</v>
      </c>
      <c r="AC266" s="30">
        <v>9079.44</v>
      </c>
      <c r="AD266" s="30">
        <v>3051.13</v>
      </c>
      <c r="AE266" s="30">
        <v>5868.12</v>
      </c>
      <c r="AF266" s="30">
        <v>7582.05</v>
      </c>
      <c r="AG266" s="30">
        <v>6300.09</v>
      </c>
      <c r="AH266" s="30">
        <v>37462.47</v>
      </c>
      <c r="AI266" s="30">
        <v>12913.7</v>
      </c>
      <c r="AJ266" s="30">
        <v>11147.13</v>
      </c>
      <c r="AK266" s="30">
        <v>7254.46</v>
      </c>
      <c r="AL266" s="30">
        <v>20512.25</v>
      </c>
      <c r="AM266" s="30">
        <v>11860.55</v>
      </c>
      <c r="AN266" s="30">
        <v>16416.48</v>
      </c>
      <c r="AO266" s="30">
        <v>6483.62</v>
      </c>
      <c r="AP266" s="30">
        <v>15679</v>
      </c>
      <c r="AQ266" s="30">
        <v>28349.19</v>
      </c>
      <c r="AR266" s="30">
        <v>11248.93</v>
      </c>
      <c r="AS266" s="30">
        <v>4968.3</v>
      </c>
      <c r="AT266" s="30">
        <v>5403.23</v>
      </c>
      <c r="AU266" s="30">
        <v>60462.98</v>
      </c>
      <c r="AV266" s="30">
        <v>39678.51</v>
      </c>
      <c r="AW266" s="30">
        <v>30215.45</v>
      </c>
      <c r="AX266" s="30">
        <v>40524.339999999997</v>
      </c>
      <c r="AY266" s="30">
        <v>8554.59</v>
      </c>
      <c r="AZ266" s="30">
        <v>35351.089999999997</v>
      </c>
      <c r="BA266" s="30">
        <v>86439.09</v>
      </c>
      <c r="BB266" s="30">
        <v>62361.18</v>
      </c>
      <c r="BC266" s="30">
        <v>3337.05</v>
      </c>
      <c r="BD266" s="30">
        <v>7797.45</v>
      </c>
      <c r="BE266" s="30">
        <v>16830.79</v>
      </c>
      <c r="BF266" s="29"/>
      <c r="BG266" s="30">
        <v>51749.09</v>
      </c>
      <c r="BH266" s="30">
        <v>18373.650000000001</v>
      </c>
      <c r="BI266" s="30">
        <v>25060.66</v>
      </c>
      <c r="BJ266" s="30">
        <v>35283.68</v>
      </c>
      <c r="BK266" s="30">
        <v>12472.22</v>
      </c>
      <c r="BL266" s="30">
        <v>36794.050000000003</v>
      </c>
      <c r="BM266" s="30">
        <v>46048.75</v>
      </c>
      <c r="BN266" s="30">
        <v>2750.17</v>
      </c>
      <c r="BO266" s="30">
        <v>52024.68</v>
      </c>
      <c r="BP266" s="30">
        <v>8444.59</v>
      </c>
      <c r="BQ266" s="30">
        <v>6522.44</v>
      </c>
      <c r="BR266" s="30">
        <v>10162.73</v>
      </c>
      <c r="BS266" s="30">
        <v>2507.12</v>
      </c>
      <c r="BT266" s="30">
        <v>2072.15</v>
      </c>
      <c r="BU266" s="30">
        <v>20120.009999999998</v>
      </c>
      <c r="BV266" s="30">
        <v>3321.05</v>
      </c>
      <c r="BW266" s="30">
        <v>3952.14</v>
      </c>
      <c r="BX266" s="30">
        <v>17295.68</v>
      </c>
      <c r="BY266" s="29"/>
      <c r="BZ266" s="29"/>
      <c r="CA266" s="29"/>
      <c r="CB266" s="29"/>
      <c r="CC266" s="30">
        <v>24203.14</v>
      </c>
      <c r="CD266" s="30">
        <v>4253.42</v>
      </c>
      <c r="CE266" s="30">
        <v>1965.35</v>
      </c>
      <c r="CF266" s="30">
        <v>1131.2</v>
      </c>
      <c r="CG266" s="30">
        <v>3682.04</v>
      </c>
    </row>
    <row r="267" spans="1:85" x14ac:dyDescent="0.3">
      <c r="A267" s="25" t="s">
        <v>340</v>
      </c>
      <c r="B267" s="30">
        <v>1196961.1200000001</v>
      </c>
      <c r="C267" s="29"/>
      <c r="D267" s="30">
        <v>27047.64</v>
      </c>
      <c r="E267" s="30">
        <v>113027.91</v>
      </c>
      <c r="F267" s="30">
        <v>256981.1</v>
      </c>
      <c r="G267" s="30">
        <v>60401.72</v>
      </c>
      <c r="H267" s="30">
        <v>71044.320000000007</v>
      </c>
      <c r="I267" s="30">
        <v>40702.410000000003</v>
      </c>
      <c r="J267" s="30">
        <v>132982.47</v>
      </c>
      <c r="K267" s="30">
        <v>91752.41</v>
      </c>
      <c r="L267" s="30">
        <v>53958.2</v>
      </c>
      <c r="M267" s="30">
        <v>92500.37</v>
      </c>
      <c r="N267" s="30">
        <v>86802.53</v>
      </c>
      <c r="O267" s="30">
        <v>52168.72</v>
      </c>
      <c r="P267" s="30">
        <v>30547.45</v>
      </c>
      <c r="Q267" s="30">
        <v>45137.66</v>
      </c>
      <c r="R267" s="29"/>
      <c r="S267" s="29"/>
      <c r="T267" s="29"/>
      <c r="U267" s="30">
        <v>28629.89</v>
      </c>
      <c r="V267" s="30">
        <v>6942.25</v>
      </c>
      <c r="W267" s="29"/>
      <c r="X267" s="30">
        <v>26128.55</v>
      </c>
      <c r="Y267" s="30">
        <v>813.59</v>
      </c>
      <c r="Z267" s="30">
        <v>105.5</v>
      </c>
      <c r="AA267" s="30">
        <v>113027.91</v>
      </c>
      <c r="AB267" s="30">
        <v>33095.279999999999</v>
      </c>
      <c r="AC267" s="30">
        <v>9067.86</v>
      </c>
      <c r="AD267" s="30">
        <v>3082.4</v>
      </c>
      <c r="AE267" s="30">
        <v>5988.91</v>
      </c>
      <c r="AF267" s="30">
        <v>7603.81</v>
      </c>
      <c r="AG267" s="30">
        <v>6272.69</v>
      </c>
      <c r="AH267" s="30">
        <v>37749.57</v>
      </c>
      <c r="AI267" s="30">
        <v>13013.42</v>
      </c>
      <c r="AJ267" s="30">
        <v>11353.46</v>
      </c>
      <c r="AK267" s="30">
        <v>7293.45</v>
      </c>
      <c r="AL267" s="30">
        <v>20561.71</v>
      </c>
      <c r="AM267" s="30">
        <v>12083.77</v>
      </c>
      <c r="AN267" s="30">
        <v>16622.23</v>
      </c>
      <c r="AO267" s="30">
        <v>6609.45</v>
      </c>
      <c r="AP267" s="30">
        <v>15780.89</v>
      </c>
      <c r="AQ267" s="30">
        <v>28926.79</v>
      </c>
      <c r="AR267" s="30">
        <v>11363.51</v>
      </c>
      <c r="AS267" s="30">
        <v>4981.07</v>
      </c>
      <c r="AT267" s="30">
        <v>5530.84</v>
      </c>
      <c r="AU267" s="30">
        <v>60401.72</v>
      </c>
      <c r="AV267" s="30">
        <v>40322.46</v>
      </c>
      <c r="AW267" s="30">
        <v>30721.86</v>
      </c>
      <c r="AX267" s="30">
        <v>40702.410000000003</v>
      </c>
      <c r="AY267" s="30">
        <v>8783.34</v>
      </c>
      <c r="AZ267" s="30">
        <v>35875.46</v>
      </c>
      <c r="BA267" s="30">
        <v>88323.67</v>
      </c>
      <c r="BB267" s="30">
        <v>62480.49</v>
      </c>
      <c r="BC267" s="30">
        <v>3409.24</v>
      </c>
      <c r="BD267" s="30">
        <v>8148.58</v>
      </c>
      <c r="BE267" s="30">
        <v>17276.43</v>
      </c>
      <c r="BF267" s="29"/>
      <c r="BG267" s="30">
        <v>53958.2</v>
      </c>
      <c r="BH267" s="30">
        <v>18407.47</v>
      </c>
      <c r="BI267" s="30">
        <v>25596.55</v>
      </c>
      <c r="BJ267" s="30">
        <v>35798.089999999997</v>
      </c>
      <c r="BK267" s="30">
        <v>12698.27</v>
      </c>
      <c r="BL267" s="30">
        <v>37120.29</v>
      </c>
      <c r="BM267" s="30">
        <v>46868.26</v>
      </c>
      <c r="BN267" s="30">
        <v>2813.98</v>
      </c>
      <c r="BO267" s="30">
        <v>52168.72</v>
      </c>
      <c r="BP267" s="30">
        <v>8881.3700000000008</v>
      </c>
      <c r="BQ267" s="30">
        <v>6558.47</v>
      </c>
      <c r="BR267" s="30">
        <v>10520.86</v>
      </c>
      <c r="BS267" s="30">
        <v>2562.2199999999998</v>
      </c>
      <c r="BT267" s="30">
        <v>2024.54</v>
      </c>
      <c r="BU267" s="30">
        <v>20293.93</v>
      </c>
      <c r="BV267" s="30">
        <v>3334.77</v>
      </c>
      <c r="BW267" s="30">
        <v>4081.01</v>
      </c>
      <c r="BX267" s="30">
        <v>17427.95</v>
      </c>
      <c r="BY267" s="29"/>
      <c r="BZ267" s="29"/>
      <c r="CA267" s="29"/>
      <c r="CB267" s="29"/>
      <c r="CC267" s="30">
        <v>24296.85</v>
      </c>
      <c r="CD267" s="30">
        <v>4333.04</v>
      </c>
      <c r="CE267" s="30">
        <v>1996.02</v>
      </c>
      <c r="CF267" s="30">
        <v>1142.47</v>
      </c>
      <c r="CG267" s="30">
        <v>3803.75</v>
      </c>
    </row>
    <row r="268" spans="1:85" x14ac:dyDescent="0.3">
      <c r="A268" s="25" t="s">
        <v>341</v>
      </c>
      <c r="B268" s="30">
        <v>1210789.49</v>
      </c>
      <c r="C268" s="29"/>
      <c r="D268" s="30">
        <v>27208.21</v>
      </c>
      <c r="E268" s="30">
        <v>113437.57</v>
      </c>
      <c r="F268" s="30">
        <v>258135.12</v>
      </c>
      <c r="G268" s="30">
        <v>60506.39</v>
      </c>
      <c r="H268" s="30">
        <v>72374.080000000002</v>
      </c>
      <c r="I268" s="30">
        <v>41030.080000000002</v>
      </c>
      <c r="J268" s="30">
        <v>135184.38</v>
      </c>
      <c r="K268" s="30">
        <v>94493.54</v>
      </c>
      <c r="L268" s="30">
        <v>55196.17</v>
      </c>
      <c r="M268" s="30">
        <v>93599.94</v>
      </c>
      <c r="N268" s="30">
        <v>87816.98</v>
      </c>
      <c r="O268" s="30">
        <v>52362.65</v>
      </c>
      <c r="P268" s="30">
        <v>31036.639999999999</v>
      </c>
      <c r="Q268" s="30">
        <v>46183.25</v>
      </c>
      <c r="R268" s="29"/>
      <c r="S268" s="29"/>
      <c r="T268" s="29"/>
      <c r="U268" s="30">
        <v>28692.61</v>
      </c>
      <c r="V268" s="30">
        <v>6976.29</v>
      </c>
      <c r="W268" s="29"/>
      <c r="X268" s="30">
        <v>26286.03</v>
      </c>
      <c r="Y268" s="30">
        <v>800.91</v>
      </c>
      <c r="Z268" s="30">
        <v>121.27</v>
      </c>
      <c r="AA268" s="30">
        <v>113437.57</v>
      </c>
      <c r="AB268" s="30">
        <v>33305.47</v>
      </c>
      <c r="AC268" s="30">
        <v>9004.92</v>
      </c>
      <c r="AD268" s="30">
        <v>3084.11</v>
      </c>
      <c r="AE268" s="30">
        <v>6058.94</v>
      </c>
      <c r="AF268" s="30">
        <v>7611.08</v>
      </c>
      <c r="AG268" s="30">
        <v>6217.83</v>
      </c>
      <c r="AH268" s="30">
        <v>37740.99</v>
      </c>
      <c r="AI268" s="30">
        <v>13034.47</v>
      </c>
      <c r="AJ268" s="30">
        <v>11409.83</v>
      </c>
      <c r="AK268" s="30">
        <v>7320.64</v>
      </c>
      <c r="AL268" s="30">
        <v>20584.8</v>
      </c>
      <c r="AM268" s="30">
        <v>12194.75</v>
      </c>
      <c r="AN268" s="30">
        <v>16771.54</v>
      </c>
      <c r="AO268" s="30">
        <v>6757.55</v>
      </c>
      <c r="AP268" s="30">
        <v>15826.39</v>
      </c>
      <c r="AQ268" s="30">
        <v>29134.54</v>
      </c>
      <c r="AR268" s="30">
        <v>11438.55</v>
      </c>
      <c r="AS268" s="30">
        <v>5010.1899999999996</v>
      </c>
      <c r="AT268" s="30">
        <v>5628.54</v>
      </c>
      <c r="AU268" s="30">
        <v>60506.39</v>
      </c>
      <c r="AV268" s="30">
        <v>40999.629999999997</v>
      </c>
      <c r="AW268" s="30">
        <v>31374.45</v>
      </c>
      <c r="AX268" s="30">
        <v>41030.080000000002</v>
      </c>
      <c r="AY268" s="30">
        <v>9025.61</v>
      </c>
      <c r="AZ268" s="30">
        <v>36317.15</v>
      </c>
      <c r="BA268" s="30">
        <v>89841.62</v>
      </c>
      <c r="BB268" s="30">
        <v>63213.53</v>
      </c>
      <c r="BC268" s="30">
        <v>3335.81</v>
      </c>
      <c r="BD268" s="30">
        <v>9291.08</v>
      </c>
      <c r="BE268" s="30">
        <v>18124.810000000001</v>
      </c>
      <c r="BF268" s="29"/>
      <c r="BG268" s="30">
        <v>55196.17</v>
      </c>
      <c r="BH268" s="30">
        <v>18406.87</v>
      </c>
      <c r="BI268" s="30">
        <v>26064.27</v>
      </c>
      <c r="BJ268" s="30">
        <v>36266.21</v>
      </c>
      <c r="BK268" s="30">
        <v>12862.59</v>
      </c>
      <c r="BL268" s="30">
        <v>37393.769999999997</v>
      </c>
      <c r="BM268" s="30">
        <v>47562.05</v>
      </c>
      <c r="BN268" s="30">
        <v>2861.16</v>
      </c>
      <c r="BO268" s="30">
        <v>52362.65</v>
      </c>
      <c r="BP268" s="30">
        <v>9016.01</v>
      </c>
      <c r="BQ268" s="30">
        <v>6608.52</v>
      </c>
      <c r="BR268" s="30">
        <v>10863.93</v>
      </c>
      <c r="BS268" s="30">
        <v>2588.02</v>
      </c>
      <c r="BT268" s="30">
        <v>1960.17</v>
      </c>
      <c r="BU268" s="30">
        <v>20963.78</v>
      </c>
      <c r="BV268" s="30">
        <v>3344.42</v>
      </c>
      <c r="BW268" s="30">
        <v>4283.72</v>
      </c>
      <c r="BX268" s="30">
        <v>17591.32</v>
      </c>
      <c r="BY268" s="29"/>
      <c r="BZ268" s="29"/>
      <c r="CA268" s="29"/>
      <c r="CB268" s="29"/>
      <c r="CC268" s="30">
        <v>24310.21</v>
      </c>
      <c r="CD268" s="30">
        <v>4382.3999999999996</v>
      </c>
      <c r="CE268" s="30">
        <v>2001.78</v>
      </c>
      <c r="CF268" s="30">
        <v>1145.92</v>
      </c>
      <c r="CG268" s="30">
        <v>3828.59</v>
      </c>
    </row>
    <row r="269" spans="1:85" x14ac:dyDescent="0.3">
      <c r="A269" s="25" t="s">
        <v>342</v>
      </c>
      <c r="B269" s="30">
        <v>1222521.32</v>
      </c>
      <c r="C269" s="29"/>
      <c r="D269" s="30">
        <v>27276.19</v>
      </c>
      <c r="E269" s="30">
        <v>114076.79</v>
      </c>
      <c r="F269" s="30">
        <v>259228.02</v>
      </c>
      <c r="G269" s="30">
        <v>60460.05</v>
      </c>
      <c r="H269" s="30">
        <v>73330.600000000006</v>
      </c>
      <c r="I269" s="30">
        <v>41454.07</v>
      </c>
      <c r="J269" s="30">
        <v>137648.29999999999</v>
      </c>
      <c r="K269" s="30">
        <v>96203.53</v>
      </c>
      <c r="L269" s="30">
        <v>56224.31</v>
      </c>
      <c r="M269" s="30">
        <v>94495.49</v>
      </c>
      <c r="N269" s="30">
        <v>88395.36</v>
      </c>
      <c r="O269" s="30">
        <v>52560.61</v>
      </c>
      <c r="P269" s="30">
        <v>31599.35</v>
      </c>
      <c r="Q269" s="30">
        <v>47036.31</v>
      </c>
      <c r="R269" s="29"/>
      <c r="S269" s="29"/>
      <c r="T269" s="29"/>
      <c r="U269" s="30">
        <v>28727.759999999998</v>
      </c>
      <c r="V269" s="30">
        <v>7061.62</v>
      </c>
      <c r="W269" s="29"/>
      <c r="X269" s="30">
        <v>26352.32</v>
      </c>
      <c r="Y269" s="30">
        <v>787.37</v>
      </c>
      <c r="Z269" s="30">
        <v>136.5</v>
      </c>
      <c r="AA269" s="30">
        <v>114076.79</v>
      </c>
      <c r="AB269" s="30">
        <v>33510.14</v>
      </c>
      <c r="AC269" s="30">
        <v>8932.25</v>
      </c>
      <c r="AD269" s="30">
        <v>3154.38</v>
      </c>
      <c r="AE269" s="30">
        <v>6155.37</v>
      </c>
      <c r="AF269" s="30">
        <v>7641</v>
      </c>
      <c r="AG269" s="30">
        <v>6151.54</v>
      </c>
      <c r="AH269" s="30">
        <v>37761.129999999997</v>
      </c>
      <c r="AI269" s="30">
        <v>13059.73</v>
      </c>
      <c r="AJ269" s="30">
        <v>11478.63</v>
      </c>
      <c r="AK269" s="30">
        <v>7346.84</v>
      </c>
      <c r="AL269" s="30">
        <v>20552.86</v>
      </c>
      <c r="AM269" s="30">
        <v>12334.48</v>
      </c>
      <c r="AN269" s="30">
        <v>16884.28</v>
      </c>
      <c r="AO269" s="30">
        <v>6833.82</v>
      </c>
      <c r="AP269" s="30">
        <v>15876.99</v>
      </c>
      <c r="AQ269" s="30">
        <v>29279.599999999999</v>
      </c>
      <c r="AR269" s="30">
        <v>11534.89</v>
      </c>
      <c r="AS269" s="30">
        <v>5024.93</v>
      </c>
      <c r="AT269" s="30">
        <v>5715.16</v>
      </c>
      <c r="AU269" s="30">
        <v>60460.05</v>
      </c>
      <c r="AV269" s="30">
        <v>41541.49</v>
      </c>
      <c r="AW269" s="30">
        <v>31789.11</v>
      </c>
      <c r="AX269" s="30">
        <v>41454.07</v>
      </c>
      <c r="AY269" s="30">
        <v>9217.09</v>
      </c>
      <c r="AZ269" s="30">
        <v>36949.26</v>
      </c>
      <c r="BA269" s="30">
        <v>91481.95</v>
      </c>
      <c r="BB269" s="30">
        <v>63177.36</v>
      </c>
      <c r="BC269" s="30">
        <v>3385.1</v>
      </c>
      <c r="BD269" s="30">
        <v>10122.42</v>
      </c>
      <c r="BE269" s="30">
        <v>18900.169999999998</v>
      </c>
      <c r="BF269" s="29"/>
      <c r="BG269" s="30">
        <v>56224.31</v>
      </c>
      <c r="BH269" s="30">
        <v>18417.89</v>
      </c>
      <c r="BI269" s="30">
        <v>26521</v>
      </c>
      <c r="BJ269" s="30">
        <v>36396.5</v>
      </c>
      <c r="BK269" s="30">
        <v>13160.1</v>
      </c>
      <c r="BL269" s="30">
        <v>37703.120000000003</v>
      </c>
      <c r="BM269" s="30">
        <v>47749.919999999998</v>
      </c>
      <c r="BN269" s="30">
        <v>2942.32</v>
      </c>
      <c r="BO269" s="30">
        <v>52560.61</v>
      </c>
      <c r="BP269" s="30">
        <v>9223.9500000000007</v>
      </c>
      <c r="BQ269" s="30">
        <v>6655.87</v>
      </c>
      <c r="BR269" s="30">
        <v>11206.73</v>
      </c>
      <c r="BS269" s="30">
        <v>2618.65</v>
      </c>
      <c r="BT269" s="30">
        <v>1894.16</v>
      </c>
      <c r="BU269" s="30">
        <v>21570.68</v>
      </c>
      <c r="BV269" s="30">
        <v>3349.11</v>
      </c>
      <c r="BW269" s="30">
        <v>4453.09</v>
      </c>
      <c r="BX269" s="30">
        <v>17663.43</v>
      </c>
      <c r="BY269" s="29"/>
      <c r="BZ269" s="29"/>
      <c r="CA269" s="29"/>
      <c r="CB269" s="29"/>
      <c r="CC269" s="30">
        <v>24293.26</v>
      </c>
      <c r="CD269" s="30">
        <v>4434.49</v>
      </c>
      <c r="CE269" s="30">
        <v>2030.16</v>
      </c>
      <c r="CF269" s="30">
        <v>1155.76</v>
      </c>
      <c r="CG269" s="30">
        <v>3875.7</v>
      </c>
    </row>
    <row r="270" spans="1:85" x14ac:dyDescent="0.3">
      <c r="A270" s="25" t="s">
        <v>343</v>
      </c>
      <c r="B270" s="30">
        <v>1234818.45</v>
      </c>
      <c r="C270" s="29"/>
      <c r="D270" s="30">
        <v>27258.639999999999</v>
      </c>
      <c r="E270" s="30">
        <v>114663.05</v>
      </c>
      <c r="F270" s="30">
        <v>260493.68</v>
      </c>
      <c r="G270" s="30">
        <v>60469.39</v>
      </c>
      <c r="H270" s="30">
        <v>74417.66</v>
      </c>
      <c r="I270" s="30">
        <v>42082.720000000001</v>
      </c>
      <c r="J270" s="30">
        <v>140342.29999999999</v>
      </c>
      <c r="K270" s="30">
        <v>97489.27</v>
      </c>
      <c r="L270" s="30">
        <v>57317.86</v>
      </c>
      <c r="M270" s="30">
        <v>95279.67</v>
      </c>
      <c r="N270" s="30">
        <v>88869.39</v>
      </c>
      <c r="O270" s="30">
        <v>53046.59</v>
      </c>
      <c r="P270" s="30">
        <v>32303.22</v>
      </c>
      <c r="Q270" s="30">
        <v>47831.62</v>
      </c>
      <c r="R270" s="29"/>
      <c r="S270" s="29"/>
      <c r="T270" s="29"/>
      <c r="U270" s="30">
        <v>28837.32</v>
      </c>
      <c r="V270" s="30">
        <v>7115.86</v>
      </c>
      <c r="W270" s="29"/>
      <c r="X270" s="30">
        <v>26334.07</v>
      </c>
      <c r="Y270" s="30">
        <v>774.17</v>
      </c>
      <c r="Z270" s="30">
        <v>150.4</v>
      </c>
      <c r="AA270" s="30">
        <v>114663.05</v>
      </c>
      <c r="AB270" s="30">
        <v>33820.69</v>
      </c>
      <c r="AC270" s="30">
        <v>8895.67</v>
      </c>
      <c r="AD270" s="30">
        <v>3188.88</v>
      </c>
      <c r="AE270" s="30">
        <v>6208.38</v>
      </c>
      <c r="AF270" s="30">
        <v>7676.93</v>
      </c>
      <c r="AG270" s="30">
        <v>6108.48</v>
      </c>
      <c r="AH270" s="30">
        <v>37740.21</v>
      </c>
      <c r="AI270" s="30">
        <v>13085.68</v>
      </c>
      <c r="AJ270" s="30">
        <v>11519.64</v>
      </c>
      <c r="AK270" s="30">
        <v>7388.99</v>
      </c>
      <c r="AL270" s="30">
        <v>20571.57</v>
      </c>
      <c r="AM270" s="30">
        <v>12630.23</v>
      </c>
      <c r="AN270" s="30">
        <v>16900.060000000001</v>
      </c>
      <c r="AO270" s="30">
        <v>6949.26</v>
      </c>
      <c r="AP270" s="30">
        <v>15910.64</v>
      </c>
      <c r="AQ270" s="30">
        <v>29487.33</v>
      </c>
      <c r="AR270" s="30">
        <v>11616.5</v>
      </c>
      <c r="AS270" s="30">
        <v>5015.3100000000004</v>
      </c>
      <c r="AT270" s="30">
        <v>5779.24</v>
      </c>
      <c r="AU270" s="30">
        <v>60469.39</v>
      </c>
      <c r="AV270" s="30">
        <v>42203.48</v>
      </c>
      <c r="AW270" s="30">
        <v>32214.19</v>
      </c>
      <c r="AX270" s="30">
        <v>42082.720000000001</v>
      </c>
      <c r="AY270" s="30">
        <v>9380.81</v>
      </c>
      <c r="AZ270" s="30">
        <v>37520.050000000003</v>
      </c>
      <c r="BA270" s="30">
        <v>93441.44</v>
      </c>
      <c r="BB270" s="30">
        <v>63191.34</v>
      </c>
      <c r="BC270" s="30">
        <v>3484.23</v>
      </c>
      <c r="BD270" s="30">
        <v>10255.290000000001</v>
      </c>
      <c r="BE270" s="30">
        <v>19826.16</v>
      </c>
      <c r="BF270" s="29"/>
      <c r="BG270" s="30">
        <v>57317.86</v>
      </c>
      <c r="BH270" s="30">
        <v>18425.25</v>
      </c>
      <c r="BI270" s="30">
        <v>27008.29</v>
      </c>
      <c r="BJ270" s="30">
        <v>36513.440000000002</v>
      </c>
      <c r="BK270" s="30">
        <v>13332.69</v>
      </c>
      <c r="BL270" s="30">
        <v>37632.19</v>
      </c>
      <c r="BM270" s="30">
        <v>48212.95</v>
      </c>
      <c r="BN270" s="30">
        <v>3024.26</v>
      </c>
      <c r="BO270" s="30">
        <v>53046.59</v>
      </c>
      <c r="BP270" s="30">
        <v>9429.1200000000008</v>
      </c>
      <c r="BQ270" s="30">
        <v>6743.09</v>
      </c>
      <c r="BR270" s="30">
        <v>11615.37</v>
      </c>
      <c r="BS270" s="30">
        <v>2663.31</v>
      </c>
      <c r="BT270" s="30">
        <v>1852.32</v>
      </c>
      <c r="BU270" s="30">
        <v>22022.65</v>
      </c>
      <c r="BV270" s="30">
        <v>3371.55</v>
      </c>
      <c r="BW270" s="30">
        <v>4626.49</v>
      </c>
      <c r="BX270" s="30">
        <v>17810.93</v>
      </c>
      <c r="BY270" s="29"/>
      <c r="BZ270" s="29"/>
      <c r="CA270" s="29"/>
      <c r="CB270" s="29"/>
      <c r="CC270" s="30">
        <v>24333.73</v>
      </c>
      <c r="CD270" s="30">
        <v>4503.58</v>
      </c>
      <c r="CE270" s="30">
        <v>2051.56</v>
      </c>
      <c r="CF270" s="30">
        <v>1157.58</v>
      </c>
      <c r="CG270" s="30">
        <v>3906.72</v>
      </c>
    </row>
    <row r="271" spans="1:85" x14ac:dyDescent="0.3">
      <c r="A271" s="25" t="s">
        <v>344</v>
      </c>
      <c r="B271" s="30">
        <v>1250811.42</v>
      </c>
      <c r="C271" s="29"/>
      <c r="D271" s="30">
        <v>27047.78</v>
      </c>
      <c r="E271" s="30">
        <v>115212.61</v>
      </c>
      <c r="F271" s="30">
        <v>262613.07</v>
      </c>
      <c r="G271" s="30">
        <v>60685.69</v>
      </c>
      <c r="H271" s="30">
        <v>75452.3</v>
      </c>
      <c r="I271" s="30">
        <v>42746.16</v>
      </c>
      <c r="J271" s="30">
        <v>143098.01999999999</v>
      </c>
      <c r="K271" s="30">
        <v>99502.78</v>
      </c>
      <c r="L271" s="30">
        <v>58525.84</v>
      </c>
      <c r="M271" s="30">
        <v>96388.97</v>
      </c>
      <c r="N271" s="30">
        <v>91103.28</v>
      </c>
      <c r="O271" s="30">
        <v>53349.26</v>
      </c>
      <c r="P271" s="30">
        <v>33152.42</v>
      </c>
      <c r="Q271" s="30">
        <v>48506.47</v>
      </c>
      <c r="R271" s="29"/>
      <c r="S271" s="29"/>
      <c r="T271" s="29"/>
      <c r="U271" s="30">
        <v>29000.27</v>
      </c>
      <c r="V271" s="30">
        <v>7201.73</v>
      </c>
      <c r="W271" s="29"/>
      <c r="X271" s="30">
        <v>26123.439999999999</v>
      </c>
      <c r="Y271" s="30">
        <v>761.27</v>
      </c>
      <c r="Z271" s="30">
        <v>163.07</v>
      </c>
      <c r="AA271" s="30">
        <v>115212.61</v>
      </c>
      <c r="AB271" s="30">
        <v>34084.85</v>
      </c>
      <c r="AC271" s="30">
        <v>8833.1299999999992</v>
      </c>
      <c r="AD271" s="30">
        <v>3217.31</v>
      </c>
      <c r="AE271" s="30">
        <v>6261.58</v>
      </c>
      <c r="AF271" s="30">
        <v>7733.77</v>
      </c>
      <c r="AG271" s="30">
        <v>6086.55</v>
      </c>
      <c r="AH271" s="30">
        <v>37890.31</v>
      </c>
      <c r="AI271" s="30">
        <v>13169.65</v>
      </c>
      <c r="AJ271" s="30">
        <v>11623.14</v>
      </c>
      <c r="AK271" s="30">
        <v>7474.48</v>
      </c>
      <c r="AL271" s="30">
        <v>20643.900000000001</v>
      </c>
      <c r="AM271" s="30">
        <v>13007.71</v>
      </c>
      <c r="AN271" s="30">
        <v>16949.8</v>
      </c>
      <c r="AO271" s="30">
        <v>6918.86</v>
      </c>
      <c r="AP271" s="30">
        <v>15997.07</v>
      </c>
      <c r="AQ271" s="30">
        <v>29952.69</v>
      </c>
      <c r="AR271" s="30">
        <v>11827.22</v>
      </c>
      <c r="AS271" s="30">
        <v>5067.96</v>
      </c>
      <c r="AT271" s="30">
        <v>5873.07</v>
      </c>
      <c r="AU271" s="30">
        <v>60685.69</v>
      </c>
      <c r="AV271" s="30">
        <v>42751.87</v>
      </c>
      <c r="AW271" s="30">
        <v>32700.43</v>
      </c>
      <c r="AX271" s="30">
        <v>42746.16</v>
      </c>
      <c r="AY271" s="30">
        <v>9555.91</v>
      </c>
      <c r="AZ271" s="30">
        <v>38132.839999999997</v>
      </c>
      <c r="BA271" s="30">
        <v>95409.26</v>
      </c>
      <c r="BB271" s="30">
        <v>63432.97</v>
      </c>
      <c r="BC271" s="30">
        <v>3551.37</v>
      </c>
      <c r="BD271" s="30">
        <v>10712.91</v>
      </c>
      <c r="BE271" s="30">
        <v>20957.400000000001</v>
      </c>
      <c r="BF271" s="29"/>
      <c r="BG271" s="30">
        <v>58525.84</v>
      </c>
      <c r="BH271" s="30">
        <v>18465.86</v>
      </c>
      <c r="BI271" s="30">
        <v>27539.27</v>
      </c>
      <c r="BJ271" s="30">
        <v>36742.78</v>
      </c>
      <c r="BK271" s="30">
        <v>13641.06</v>
      </c>
      <c r="BL271" s="30">
        <v>38775.08</v>
      </c>
      <c r="BM271" s="30">
        <v>49243.08</v>
      </c>
      <c r="BN271" s="30">
        <v>3085.12</v>
      </c>
      <c r="BO271" s="30">
        <v>53349.26</v>
      </c>
      <c r="BP271" s="30">
        <v>9704.35</v>
      </c>
      <c r="BQ271" s="30">
        <v>6825.18</v>
      </c>
      <c r="BR271" s="30">
        <v>12061.34</v>
      </c>
      <c r="BS271" s="30">
        <v>2721.65</v>
      </c>
      <c r="BT271" s="30">
        <v>1839.89</v>
      </c>
      <c r="BU271" s="30">
        <v>22317.360000000001</v>
      </c>
      <c r="BV271" s="30">
        <v>3402.21</v>
      </c>
      <c r="BW271" s="30">
        <v>4831.9399999999996</v>
      </c>
      <c r="BX271" s="30">
        <v>17954.97</v>
      </c>
      <c r="BY271" s="29"/>
      <c r="BZ271" s="29"/>
      <c r="CA271" s="29"/>
      <c r="CB271" s="29"/>
      <c r="CC271" s="30">
        <v>24413.24</v>
      </c>
      <c r="CD271" s="30">
        <v>4587.03</v>
      </c>
      <c r="CE271" s="30">
        <v>2062.88</v>
      </c>
      <c r="CF271" s="30">
        <v>1165.53</v>
      </c>
      <c r="CG271" s="30">
        <v>3973.32</v>
      </c>
    </row>
    <row r="272" spans="1:85" x14ac:dyDescent="0.3">
      <c r="A272" s="25" t="s">
        <v>345</v>
      </c>
      <c r="B272" s="30">
        <v>1263718.18</v>
      </c>
      <c r="C272" s="29"/>
      <c r="D272" s="30">
        <v>27020.41</v>
      </c>
      <c r="E272" s="30">
        <v>115298.99</v>
      </c>
      <c r="F272" s="30">
        <v>263008.02</v>
      </c>
      <c r="G272" s="30">
        <v>60686.38</v>
      </c>
      <c r="H272" s="30">
        <v>77134.64</v>
      </c>
      <c r="I272" s="30">
        <v>43218.61</v>
      </c>
      <c r="J272" s="30">
        <v>145550.6</v>
      </c>
      <c r="K272" s="30">
        <v>101357.78</v>
      </c>
      <c r="L272" s="30">
        <v>59730.53</v>
      </c>
      <c r="M272" s="30">
        <v>97911.360000000001</v>
      </c>
      <c r="N272" s="30">
        <v>91927.82</v>
      </c>
      <c r="O272" s="30">
        <v>53683.67</v>
      </c>
      <c r="P272" s="30">
        <v>34120.51</v>
      </c>
      <c r="Q272" s="30">
        <v>49297.16</v>
      </c>
      <c r="R272" s="29"/>
      <c r="S272" s="29"/>
      <c r="T272" s="29"/>
      <c r="U272" s="30">
        <v>29114.04</v>
      </c>
      <c r="V272" s="30">
        <v>7238.45</v>
      </c>
      <c r="W272" s="29"/>
      <c r="X272" s="30">
        <v>26100.799999999999</v>
      </c>
      <c r="Y272" s="30">
        <v>744.62</v>
      </c>
      <c r="Z272" s="30">
        <v>174.99</v>
      </c>
      <c r="AA272" s="30">
        <v>115298.99</v>
      </c>
      <c r="AB272" s="30">
        <v>34250.92</v>
      </c>
      <c r="AC272" s="30">
        <v>8768.19</v>
      </c>
      <c r="AD272" s="30">
        <v>3247.09</v>
      </c>
      <c r="AE272" s="30">
        <v>6259.57</v>
      </c>
      <c r="AF272" s="30">
        <v>7749.54</v>
      </c>
      <c r="AG272" s="30">
        <v>6016.38</v>
      </c>
      <c r="AH272" s="30">
        <v>37655.03</v>
      </c>
      <c r="AI272" s="30">
        <v>13180.52</v>
      </c>
      <c r="AJ272" s="30">
        <v>11710.73</v>
      </c>
      <c r="AK272" s="30">
        <v>7512.98</v>
      </c>
      <c r="AL272" s="30">
        <v>20681.73</v>
      </c>
      <c r="AM272" s="30">
        <v>13214.37</v>
      </c>
      <c r="AN272" s="30">
        <v>16971.560000000001</v>
      </c>
      <c r="AO272" s="30">
        <v>6882.78</v>
      </c>
      <c r="AP272" s="30">
        <v>15987.29</v>
      </c>
      <c r="AQ272" s="30">
        <v>30005.23</v>
      </c>
      <c r="AR272" s="30">
        <v>11922.58</v>
      </c>
      <c r="AS272" s="30">
        <v>5079.8</v>
      </c>
      <c r="AT272" s="30">
        <v>5911.71</v>
      </c>
      <c r="AU272" s="30">
        <v>60686.38</v>
      </c>
      <c r="AV272" s="30">
        <v>43771.38</v>
      </c>
      <c r="AW272" s="30">
        <v>33363.26</v>
      </c>
      <c r="AX272" s="30">
        <v>43218.61</v>
      </c>
      <c r="AY272" s="30">
        <v>9781.44</v>
      </c>
      <c r="AZ272" s="30">
        <v>38750.28</v>
      </c>
      <c r="BA272" s="30">
        <v>97018.87</v>
      </c>
      <c r="BB272" s="30">
        <v>63130.59</v>
      </c>
      <c r="BC272" s="30">
        <v>3472.27</v>
      </c>
      <c r="BD272" s="30">
        <v>11907.51</v>
      </c>
      <c r="BE272" s="30">
        <v>21872.45</v>
      </c>
      <c r="BF272" s="29"/>
      <c r="BG272" s="30">
        <v>59730.53</v>
      </c>
      <c r="BH272" s="30">
        <v>18451.419999999998</v>
      </c>
      <c r="BI272" s="30">
        <v>28081.14</v>
      </c>
      <c r="BJ272" s="30">
        <v>37597.17</v>
      </c>
      <c r="BK272" s="30">
        <v>13781.63</v>
      </c>
      <c r="BL272" s="30">
        <v>39013.269999999997</v>
      </c>
      <c r="BM272" s="30">
        <v>49783.9</v>
      </c>
      <c r="BN272" s="30">
        <v>3130.66</v>
      </c>
      <c r="BO272" s="30">
        <v>53683.67</v>
      </c>
      <c r="BP272" s="30">
        <v>10077.67</v>
      </c>
      <c r="BQ272" s="30">
        <v>6900.5</v>
      </c>
      <c r="BR272" s="30">
        <v>12490.46</v>
      </c>
      <c r="BS272" s="30">
        <v>2794.12</v>
      </c>
      <c r="BT272" s="30">
        <v>1857.77</v>
      </c>
      <c r="BU272" s="30">
        <v>22756.240000000002</v>
      </c>
      <c r="BV272" s="30">
        <v>3439.04</v>
      </c>
      <c r="BW272" s="30">
        <v>4966.87</v>
      </c>
      <c r="BX272" s="30">
        <v>18135.009999999998</v>
      </c>
      <c r="BY272" s="29"/>
      <c r="BZ272" s="29"/>
      <c r="CA272" s="29"/>
      <c r="CB272" s="29"/>
      <c r="CC272" s="30">
        <v>24455.279999999999</v>
      </c>
      <c r="CD272" s="30">
        <v>4658.76</v>
      </c>
      <c r="CE272" s="30">
        <v>2075.52</v>
      </c>
      <c r="CF272" s="30">
        <v>1163.27</v>
      </c>
      <c r="CG272" s="30">
        <v>3999.66</v>
      </c>
    </row>
    <row r="273" spans="1:85" x14ac:dyDescent="0.3">
      <c r="A273" s="25" t="s">
        <v>346</v>
      </c>
      <c r="B273" s="30">
        <v>1274490.8500000001</v>
      </c>
      <c r="C273" s="29"/>
      <c r="D273" s="30">
        <v>26947.78</v>
      </c>
      <c r="E273" s="30">
        <v>115107.97</v>
      </c>
      <c r="F273" s="30">
        <v>263431.03000000003</v>
      </c>
      <c r="G273" s="30">
        <v>60634.99</v>
      </c>
      <c r="H273" s="30">
        <v>78252.33</v>
      </c>
      <c r="I273" s="30">
        <v>43698.64</v>
      </c>
      <c r="J273" s="30">
        <v>147220.85</v>
      </c>
      <c r="K273" s="30">
        <v>102688.93</v>
      </c>
      <c r="L273" s="30">
        <v>61005.53</v>
      </c>
      <c r="M273" s="30">
        <v>99299.18</v>
      </c>
      <c r="N273" s="30">
        <v>92615.79</v>
      </c>
      <c r="O273" s="30">
        <v>54031.9</v>
      </c>
      <c r="P273" s="30">
        <v>35111.25</v>
      </c>
      <c r="Q273" s="30">
        <v>50240.66</v>
      </c>
      <c r="R273" s="29"/>
      <c r="S273" s="29"/>
      <c r="T273" s="29"/>
      <c r="U273" s="30">
        <v>29362.46</v>
      </c>
      <c r="V273" s="30">
        <v>7254.87</v>
      </c>
      <c r="W273" s="29"/>
      <c r="X273" s="30">
        <v>26031.65</v>
      </c>
      <c r="Y273" s="30">
        <v>727.1</v>
      </c>
      <c r="Z273" s="30">
        <v>189.02</v>
      </c>
      <c r="AA273" s="30">
        <v>115107.97</v>
      </c>
      <c r="AB273" s="30">
        <v>34347.800000000003</v>
      </c>
      <c r="AC273" s="30">
        <v>8701.82</v>
      </c>
      <c r="AD273" s="30">
        <v>3238.25</v>
      </c>
      <c r="AE273" s="30">
        <v>6275.31</v>
      </c>
      <c r="AF273" s="30">
        <v>7781.72</v>
      </c>
      <c r="AG273" s="30">
        <v>5967.4</v>
      </c>
      <c r="AH273" s="30">
        <v>37626.81</v>
      </c>
      <c r="AI273" s="30">
        <v>13253.65</v>
      </c>
      <c r="AJ273" s="30">
        <v>11786.54</v>
      </c>
      <c r="AK273" s="30">
        <v>7547.43</v>
      </c>
      <c r="AL273" s="30">
        <v>20603.52</v>
      </c>
      <c r="AM273" s="30">
        <v>13269.35</v>
      </c>
      <c r="AN273" s="30">
        <v>16977.64</v>
      </c>
      <c r="AO273" s="30">
        <v>6877.9</v>
      </c>
      <c r="AP273" s="30">
        <v>15958.32</v>
      </c>
      <c r="AQ273" s="30">
        <v>30135.279999999999</v>
      </c>
      <c r="AR273" s="30">
        <v>12054.38</v>
      </c>
      <c r="AS273" s="30">
        <v>5078.45</v>
      </c>
      <c r="AT273" s="30">
        <v>5949.47</v>
      </c>
      <c r="AU273" s="30">
        <v>60634.99</v>
      </c>
      <c r="AV273" s="30">
        <v>44421.599999999999</v>
      </c>
      <c r="AW273" s="30">
        <v>33830.730000000003</v>
      </c>
      <c r="AX273" s="30">
        <v>43698.64</v>
      </c>
      <c r="AY273" s="30">
        <v>10022.58</v>
      </c>
      <c r="AZ273" s="30">
        <v>39199.800000000003</v>
      </c>
      <c r="BA273" s="30">
        <v>97998.47</v>
      </c>
      <c r="BB273" s="30">
        <v>62945.96</v>
      </c>
      <c r="BC273" s="30">
        <v>3484.18</v>
      </c>
      <c r="BD273" s="30">
        <v>12498.19</v>
      </c>
      <c r="BE273" s="30">
        <v>22714.55</v>
      </c>
      <c r="BF273" s="29"/>
      <c r="BG273" s="30">
        <v>61005.53</v>
      </c>
      <c r="BH273" s="30">
        <v>18461.689999999999</v>
      </c>
      <c r="BI273" s="30">
        <v>28632.14</v>
      </c>
      <c r="BJ273" s="30">
        <v>38255.550000000003</v>
      </c>
      <c r="BK273" s="30">
        <v>13949.8</v>
      </c>
      <c r="BL273" s="30">
        <v>39307.81</v>
      </c>
      <c r="BM273" s="30">
        <v>50091.28</v>
      </c>
      <c r="BN273" s="30">
        <v>3216.7</v>
      </c>
      <c r="BO273" s="30">
        <v>54031.9</v>
      </c>
      <c r="BP273" s="30">
        <v>10416.83</v>
      </c>
      <c r="BQ273" s="30">
        <v>6978.23</v>
      </c>
      <c r="BR273" s="30">
        <v>12941.83</v>
      </c>
      <c r="BS273" s="30">
        <v>2868.78</v>
      </c>
      <c r="BT273" s="30">
        <v>1905.58</v>
      </c>
      <c r="BU273" s="30">
        <v>23373.94</v>
      </c>
      <c r="BV273" s="30">
        <v>3480.55</v>
      </c>
      <c r="BW273" s="30">
        <v>5078.9799999999996</v>
      </c>
      <c r="BX273" s="30">
        <v>18307.189999999999</v>
      </c>
      <c r="BY273" s="29"/>
      <c r="BZ273" s="29"/>
      <c r="CA273" s="29"/>
      <c r="CB273" s="29"/>
      <c r="CC273" s="30">
        <v>24594.81</v>
      </c>
      <c r="CD273" s="30">
        <v>4767.6499999999996</v>
      </c>
      <c r="CE273" s="30">
        <v>2093.4699999999998</v>
      </c>
      <c r="CF273" s="30">
        <v>1159.2</v>
      </c>
      <c r="CG273" s="30">
        <v>4002.2</v>
      </c>
    </row>
    <row r="274" spans="1:85" x14ac:dyDescent="0.3">
      <c r="A274" s="25" t="s">
        <v>347</v>
      </c>
      <c r="B274" s="30">
        <v>1286237.31</v>
      </c>
      <c r="C274" s="29"/>
      <c r="D274" s="30">
        <v>26814.66</v>
      </c>
      <c r="E274" s="30">
        <v>114590.42</v>
      </c>
      <c r="F274" s="30">
        <v>263954.52</v>
      </c>
      <c r="G274" s="30">
        <v>60969.34</v>
      </c>
      <c r="H274" s="30">
        <v>79655.73</v>
      </c>
      <c r="I274" s="30">
        <v>44122</v>
      </c>
      <c r="J274" s="30">
        <v>149265.67000000001</v>
      </c>
      <c r="K274" s="30">
        <v>104289.7</v>
      </c>
      <c r="L274" s="30">
        <v>62217.66</v>
      </c>
      <c r="M274" s="30">
        <v>100901.09</v>
      </c>
      <c r="N274" s="30">
        <v>93275.839999999997</v>
      </c>
      <c r="O274" s="30">
        <v>54456.99</v>
      </c>
      <c r="P274" s="30">
        <v>36073.699999999997</v>
      </c>
      <c r="Q274" s="30">
        <v>51044.37</v>
      </c>
      <c r="R274" s="29"/>
      <c r="S274" s="29"/>
      <c r="T274" s="29"/>
      <c r="U274" s="30">
        <v>29457.4</v>
      </c>
      <c r="V274" s="30">
        <v>7289.87</v>
      </c>
      <c r="W274" s="29"/>
      <c r="X274" s="30">
        <v>25900.48</v>
      </c>
      <c r="Y274" s="30">
        <v>710.7</v>
      </c>
      <c r="Z274" s="30">
        <v>203.48</v>
      </c>
      <c r="AA274" s="30">
        <v>114590.42</v>
      </c>
      <c r="AB274" s="30">
        <v>34446.57</v>
      </c>
      <c r="AC274" s="30">
        <v>8631.69</v>
      </c>
      <c r="AD274" s="30">
        <v>3222.95</v>
      </c>
      <c r="AE274" s="30">
        <v>6286.3</v>
      </c>
      <c r="AF274" s="30">
        <v>7817.35</v>
      </c>
      <c r="AG274" s="30">
        <v>5915.98</v>
      </c>
      <c r="AH274" s="30">
        <v>37637.08</v>
      </c>
      <c r="AI274" s="30">
        <v>13333.73</v>
      </c>
      <c r="AJ274" s="30">
        <v>11841.9</v>
      </c>
      <c r="AK274" s="30">
        <v>7624.81</v>
      </c>
      <c r="AL274" s="30">
        <v>20556.5</v>
      </c>
      <c r="AM274" s="30">
        <v>13339.53</v>
      </c>
      <c r="AN274" s="30">
        <v>16874.09</v>
      </c>
      <c r="AO274" s="30">
        <v>6854</v>
      </c>
      <c r="AP274" s="30">
        <v>15980.69</v>
      </c>
      <c r="AQ274" s="30">
        <v>30396.46</v>
      </c>
      <c r="AR274" s="30">
        <v>12167.71</v>
      </c>
      <c r="AS274" s="30">
        <v>5062.59</v>
      </c>
      <c r="AT274" s="30">
        <v>5964.6</v>
      </c>
      <c r="AU274" s="30">
        <v>60969.34</v>
      </c>
      <c r="AV274" s="30">
        <v>45290.87</v>
      </c>
      <c r="AW274" s="30">
        <v>34364.85</v>
      </c>
      <c r="AX274" s="30">
        <v>44122</v>
      </c>
      <c r="AY274" s="30">
        <v>10327.219999999999</v>
      </c>
      <c r="AZ274" s="30">
        <v>39683.550000000003</v>
      </c>
      <c r="BA274" s="30">
        <v>99254.89</v>
      </c>
      <c r="BB274" s="30">
        <v>63197.66</v>
      </c>
      <c r="BC274" s="30">
        <v>3546.55</v>
      </c>
      <c r="BD274" s="30">
        <v>12841.62</v>
      </c>
      <c r="BE274" s="30">
        <v>23577.8</v>
      </c>
      <c r="BF274" s="29"/>
      <c r="BG274" s="30">
        <v>62217.66</v>
      </c>
      <c r="BH274" s="30">
        <v>18485.2</v>
      </c>
      <c r="BI274" s="30">
        <v>29107.29</v>
      </c>
      <c r="BJ274" s="30">
        <v>39166.22</v>
      </c>
      <c r="BK274" s="30">
        <v>14142.38</v>
      </c>
      <c r="BL274" s="30">
        <v>39444.769999999997</v>
      </c>
      <c r="BM274" s="30">
        <v>50594.52</v>
      </c>
      <c r="BN274" s="30">
        <v>3236.55</v>
      </c>
      <c r="BO274" s="30">
        <v>54456.99</v>
      </c>
      <c r="BP274" s="30">
        <v>10724.97</v>
      </c>
      <c r="BQ274" s="30">
        <v>7048.97</v>
      </c>
      <c r="BR274" s="30">
        <v>13408.05</v>
      </c>
      <c r="BS274" s="30">
        <v>2938.9</v>
      </c>
      <c r="BT274" s="30">
        <v>1952.81</v>
      </c>
      <c r="BU274" s="30">
        <v>23855.24</v>
      </c>
      <c r="BV274" s="30">
        <v>3517.94</v>
      </c>
      <c r="BW274" s="30">
        <v>5173.12</v>
      </c>
      <c r="BX274" s="30">
        <v>18498.07</v>
      </c>
      <c r="BY274" s="29"/>
      <c r="BZ274" s="29"/>
      <c r="CA274" s="29"/>
      <c r="CB274" s="29"/>
      <c r="CC274" s="30">
        <v>24621.040000000001</v>
      </c>
      <c r="CD274" s="30">
        <v>4836.3599999999997</v>
      </c>
      <c r="CE274" s="30">
        <v>2119.96</v>
      </c>
      <c r="CF274" s="30">
        <v>1155.43</v>
      </c>
      <c r="CG274" s="30">
        <v>4014.48</v>
      </c>
    </row>
    <row r="275" spans="1:85" x14ac:dyDescent="0.3">
      <c r="A275" s="25" t="s">
        <v>348</v>
      </c>
      <c r="B275" s="30">
        <v>1299288.5</v>
      </c>
      <c r="C275" s="29"/>
      <c r="D275" s="30">
        <v>26540.400000000001</v>
      </c>
      <c r="E275" s="30">
        <v>113881.48</v>
      </c>
      <c r="F275" s="30">
        <v>265513.39</v>
      </c>
      <c r="G275" s="30">
        <v>61155.68</v>
      </c>
      <c r="H275" s="30">
        <v>81232.210000000006</v>
      </c>
      <c r="I275" s="30">
        <v>44457.57</v>
      </c>
      <c r="J275" s="30">
        <v>151637.66</v>
      </c>
      <c r="K275" s="30">
        <v>105837.93</v>
      </c>
      <c r="L275" s="30">
        <v>63564.51</v>
      </c>
      <c r="M275" s="30">
        <v>102540.27</v>
      </c>
      <c r="N275" s="30">
        <v>94372.69</v>
      </c>
      <c r="O275" s="30">
        <v>54821.599999999999</v>
      </c>
      <c r="P275" s="30">
        <v>36894.47</v>
      </c>
      <c r="Q275" s="30">
        <v>51748.46</v>
      </c>
      <c r="R275" s="29"/>
      <c r="S275" s="29"/>
      <c r="T275" s="29"/>
      <c r="U275" s="30">
        <v>29622.45</v>
      </c>
      <c r="V275" s="30">
        <v>7364.01</v>
      </c>
      <c r="W275" s="29"/>
      <c r="X275" s="30">
        <v>25624.46</v>
      </c>
      <c r="Y275" s="30">
        <v>695.12</v>
      </c>
      <c r="Z275" s="30">
        <v>220.82</v>
      </c>
      <c r="AA275" s="30">
        <v>113881.48</v>
      </c>
      <c r="AB275" s="30">
        <v>34568</v>
      </c>
      <c r="AC275" s="30">
        <v>8557.7800000000007</v>
      </c>
      <c r="AD275" s="30">
        <v>3203.19</v>
      </c>
      <c r="AE275" s="30">
        <v>6327.75</v>
      </c>
      <c r="AF275" s="30">
        <v>7915.94</v>
      </c>
      <c r="AG275" s="30">
        <v>5891.51</v>
      </c>
      <c r="AH275" s="30">
        <v>37982.730000000003</v>
      </c>
      <c r="AI275" s="30">
        <v>13478.34</v>
      </c>
      <c r="AJ275" s="30">
        <v>11936.77</v>
      </c>
      <c r="AK275" s="30">
        <v>7760.14</v>
      </c>
      <c r="AL275" s="30">
        <v>20548.490000000002</v>
      </c>
      <c r="AM275" s="30">
        <v>13474.82</v>
      </c>
      <c r="AN275" s="30">
        <v>16892.330000000002</v>
      </c>
      <c r="AO275" s="30">
        <v>6855.19</v>
      </c>
      <c r="AP275" s="30">
        <v>15987.32</v>
      </c>
      <c r="AQ275" s="30">
        <v>30674.080000000002</v>
      </c>
      <c r="AR275" s="30">
        <v>12349.56</v>
      </c>
      <c r="AS275" s="30">
        <v>5077.8900000000003</v>
      </c>
      <c r="AT275" s="30">
        <v>6031.56</v>
      </c>
      <c r="AU275" s="30">
        <v>61155.68</v>
      </c>
      <c r="AV275" s="30">
        <v>46285.04</v>
      </c>
      <c r="AW275" s="30">
        <v>34947.17</v>
      </c>
      <c r="AX275" s="30">
        <v>44457.57</v>
      </c>
      <c r="AY275" s="30">
        <v>10669.02</v>
      </c>
      <c r="AZ275" s="30">
        <v>40222.660000000003</v>
      </c>
      <c r="BA275" s="30">
        <v>100745.97</v>
      </c>
      <c r="BB275" s="30">
        <v>63372.92</v>
      </c>
      <c r="BC275" s="30">
        <v>3574.48</v>
      </c>
      <c r="BD275" s="30">
        <v>12961.22</v>
      </c>
      <c r="BE275" s="30">
        <v>24734.9</v>
      </c>
      <c r="BF275" s="29"/>
      <c r="BG275" s="30">
        <v>63564.51</v>
      </c>
      <c r="BH275" s="30">
        <v>18631.45</v>
      </c>
      <c r="BI275" s="30">
        <v>29622.26</v>
      </c>
      <c r="BJ275" s="30">
        <v>39942.5</v>
      </c>
      <c r="BK275" s="30">
        <v>14344.07</v>
      </c>
      <c r="BL275" s="30">
        <v>39958.9</v>
      </c>
      <c r="BM275" s="30">
        <v>51177.42</v>
      </c>
      <c r="BN275" s="30">
        <v>3236.37</v>
      </c>
      <c r="BO275" s="30">
        <v>54821.599999999999</v>
      </c>
      <c r="BP275" s="30">
        <v>10927.85</v>
      </c>
      <c r="BQ275" s="30">
        <v>7100.75</v>
      </c>
      <c r="BR275" s="30">
        <v>13897.31</v>
      </c>
      <c r="BS275" s="30">
        <v>2981.44</v>
      </c>
      <c r="BT275" s="30">
        <v>1987.13</v>
      </c>
      <c r="BU275" s="30">
        <v>24298.560000000001</v>
      </c>
      <c r="BV275" s="30">
        <v>3530.16</v>
      </c>
      <c r="BW275" s="30">
        <v>5290.15</v>
      </c>
      <c r="BX275" s="30">
        <v>18629.580000000002</v>
      </c>
      <c r="BY275" s="29"/>
      <c r="BZ275" s="29"/>
      <c r="CA275" s="29"/>
      <c r="CB275" s="29"/>
      <c r="CC275" s="30">
        <v>24698.46</v>
      </c>
      <c r="CD275" s="30">
        <v>4923.99</v>
      </c>
      <c r="CE275" s="30">
        <v>2147.7600000000002</v>
      </c>
      <c r="CF275" s="30">
        <v>1160.81</v>
      </c>
      <c r="CG275" s="30">
        <v>4055.43</v>
      </c>
    </row>
    <row r="276" spans="1:85" x14ac:dyDescent="0.3">
      <c r="A276" s="25" t="s">
        <v>349</v>
      </c>
      <c r="B276" s="30">
        <v>1311546.6599999999</v>
      </c>
      <c r="C276" s="29"/>
      <c r="D276" s="30">
        <v>26537.53</v>
      </c>
      <c r="E276" s="30">
        <v>112974.85</v>
      </c>
      <c r="F276" s="30">
        <v>265613.84000000003</v>
      </c>
      <c r="G276" s="30">
        <v>61340.55</v>
      </c>
      <c r="H276" s="30">
        <v>82622.929999999993</v>
      </c>
      <c r="I276" s="30">
        <v>44962.07</v>
      </c>
      <c r="J276" s="30">
        <v>153808.04</v>
      </c>
      <c r="K276" s="30">
        <v>107712.11</v>
      </c>
      <c r="L276" s="30">
        <v>64899.38</v>
      </c>
      <c r="M276" s="30">
        <v>104804.22</v>
      </c>
      <c r="N276" s="30">
        <v>95034.75</v>
      </c>
      <c r="O276" s="30">
        <v>55389.97</v>
      </c>
      <c r="P276" s="30">
        <v>37959.019999999997</v>
      </c>
      <c r="Q276" s="30">
        <v>52484.85</v>
      </c>
      <c r="R276" s="29"/>
      <c r="S276" s="29"/>
      <c r="T276" s="29"/>
      <c r="U276" s="30">
        <v>29720.42</v>
      </c>
      <c r="V276" s="30">
        <v>7418.6</v>
      </c>
      <c r="W276" s="29"/>
      <c r="X276" s="30">
        <v>25605.71</v>
      </c>
      <c r="Y276" s="30">
        <v>691.79</v>
      </c>
      <c r="Z276" s="30">
        <v>240.03</v>
      </c>
      <c r="AA276" s="30">
        <v>112974.85</v>
      </c>
      <c r="AB276" s="30">
        <v>34655</v>
      </c>
      <c r="AC276" s="30">
        <v>8513.6</v>
      </c>
      <c r="AD276" s="30">
        <v>3189.47</v>
      </c>
      <c r="AE276" s="30">
        <v>6335.67</v>
      </c>
      <c r="AF276" s="30">
        <v>7969.46</v>
      </c>
      <c r="AG276" s="30">
        <v>5806.48</v>
      </c>
      <c r="AH276" s="30">
        <v>37913.870000000003</v>
      </c>
      <c r="AI276" s="30">
        <v>13502.47</v>
      </c>
      <c r="AJ276" s="30">
        <v>11952.71</v>
      </c>
      <c r="AK276" s="30">
        <v>7799.03</v>
      </c>
      <c r="AL276" s="30">
        <v>20458.64</v>
      </c>
      <c r="AM276" s="30">
        <v>13591.76</v>
      </c>
      <c r="AN276" s="30">
        <v>16914.87</v>
      </c>
      <c r="AO276" s="30">
        <v>6814.91</v>
      </c>
      <c r="AP276" s="30">
        <v>15961.95</v>
      </c>
      <c r="AQ276" s="30">
        <v>30675.7</v>
      </c>
      <c r="AR276" s="30">
        <v>12413.24</v>
      </c>
      <c r="AS276" s="30">
        <v>5072.76</v>
      </c>
      <c r="AT276" s="30">
        <v>6072.25</v>
      </c>
      <c r="AU276" s="30">
        <v>61340.55</v>
      </c>
      <c r="AV276" s="30">
        <v>47233.01</v>
      </c>
      <c r="AW276" s="30">
        <v>35389.919999999998</v>
      </c>
      <c r="AX276" s="30">
        <v>44962.07</v>
      </c>
      <c r="AY276" s="30">
        <v>10836.2</v>
      </c>
      <c r="AZ276" s="30">
        <v>40656.230000000003</v>
      </c>
      <c r="BA276" s="30">
        <v>102315.61</v>
      </c>
      <c r="BB276" s="30">
        <v>63696.98</v>
      </c>
      <c r="BC276" s="30">
        <v>3440.04</v>
      </c>
      <c r="BD276" s="30">
        <v>13522.25</v>
      </c>
      <c r="BE276" s="30">
        <v>25727.119999999999</v>
      </c>
      <c r="BF276" s="29"/>
      <c r="BG276" s="30">
        <v>64899.38</v>
      </c>
      <c r="BH276" s="30">
        <v>18694.84</v>
      </c>
      <c r="BI276" s="30">
        <v>30076.02</v>
      </c>
      <c r="BJ276" s="30">
        <v>41315.870000000003</v>
      </c>
      <c r="BK276" s="30">
        <v>14717.49</v>
      </c>
      <c r="BL276" s="30">
        <v>40053.22</v>
      </c>
      <c r="BM276" s="30">
        <v>51664.98</v>
      </c>
      <c r="BN276" s="30">
        <v>3316.54</v>
      </c>
      <c r="BO276" s="30">
        <v>55389.97</v>
      </c>
      <c r="BP276" s="30">
        <v>11414.79</v>
      </c>
      <c r="BQ276" s="30">
        <v>7161.11</v>
      </c>
      <c r="BR276" s="30">
        <v>14320.4</v>
      </c>
      <c r="BS276" s="30">
        <v>3040.94</v>
      </c>
      <c r="BT276" s="30">
        <v>2021.78</v>
      </c>
      <c r="BU276" s="30">
        <v>24817.84</v>
      </c>
      <c r="BV276" s="30">
        <v>3538.19</v>
      </c>
      <c r="BW276" s="30">
        <v>5367.03</v>
      </c>
      <c r="BX276" s="30">
        <v>18761.79</v>
      </c>
      <c r="BY276" s="29"/>
      <c r="BZ276" s="29"/>
      <c r="CA276" s="29"/>
      <c r="CB276" s="29"/>
      <c r="CC276" s="30">
        <v>24734.79</v>
      </c>
      <c r="CD276" s="30">
        <v>4985.63</v>
      </c>
      <c r="CE276" s="30">
        <v>2155.79</v>
      </c>
      <c r="CF276" s="30">
        <v>1171.2</v>
      </c>
      <c r="CG276" s="30">
        <v>4091.61</v>
      </c>
    </row>
    <row r="277" spans="1:85" x14ac:dyDescent="0.3">
      <c r="A277" s="25" t="s">
        <v>350</v>
      </c>
      <c r="B277" s="30">
        <v>1323359.1000000001</v>
      </c>
      <c r="C277" s="29"/>
      <c r="D277" s="30">
        <v>26514.11</v>
      </c>
      <c r="E277" s="30">
        <v>112036.57</v>
      </c>
      <c r="F277" s="30">
        <v>265687.86</v>
      </c>
      <c r="G277" s="30">
        <v>61023.39</v>
      </c>
      <c r="H277" s="30">
        <v>83547.87</v>
      </c>
      <c r="I277" s="30">
        <v>45392.28</v>
      </c>
      <c r="J277" s="30">
        <v>155335.39000000001</v>
      </c>
      <c r="K277" s="30">
        <v>109700.09</v>
      </c>
      <c r="L277" s="30">
        <v>66103.460000000006</v>
      </c>
      <c r="M277" s="30">
        <v>108997.48</v>
      </c>
      <c r="N277" s="30">
        <v>95465.84</v>
      </c>
      <c r="O277" s="30">
        <v>55978.33</v>
      </c>
      <c r="P277" s="30">
        <v>38637.629999999997</v>
      </c>
      <c r="Q277" s="30">
        <v>53170.04</v>
      </c>
      <c r="R277" s="29"/>
      <c r="S277" s="29"/>
      <c r="T277" s="29"/>
      <c r="U277" s="30">
        <v>29821.85</v>
      </c>
      <c r="V277" s="30">
        <v>7485.37</v>
      </c>
      <c r="W277" s="29"/>
      <c r="X277" s="30">
        <v>25565.26</v>
      </c>
      <c r="Y277" s="30">
        <v>690.46</v>
      </c>
      <c r="Z277" s="30">
        <v>258.39</v>
      </c>
      <c r="AA277" s="30">
        <v>112036.57</v>
      </c>
      <c r="AB277" s="30">
        <v>34694.620000000003</v>
      </c>
      <c r="AC277" s="30">
        <v>8462.76</v>
      </c>
      <c r="AD277" s="30">
        <v>3193.43</v>
      </c>
      <c r="AE277" s="30">
        <v>6348.92</v>
      </c>
      <c r="AF277" s="30">
        <v>8007.06</v>
      </c>
      <c r="AG277" s="30">
        <v>5721.28</v>
      </c>
      <c r="AH277" s="30">
        <v>37935.29</v>
      </c>
      <c r="AI277" s="30">
        <v>13532.2</v>
      </c>
      <c r="AJ277" s="30">
        <v>11977.27</v>
      </c>
      <c r="AK277" s="30">
        <v>7830.67</v>
      </c>
      <c r="AL277" s="30">
        <v>20382.71</v>
      </c>
      <c r="AM277" s="30">
        <v>13781.39</v>
      </c>
      <c r="AN277" s="30">
        <v>16943.05</v>
      </c>
      <c r="AO277" s="30">
        <v>6776.37</v>
      </c>
      <c r="AP277" s="30">
        <v>15942.32</v>
      </c>
      <c r="AQ277" s="30">
        <v>30545.14</v>
      </c>
      <c r="AR277" s="30">
        <v>12434.43</v>
      </c>
      <c r="AS277" s="30">
        <v>5071.16</v>
      </c>
      <c r="AT277" s="30">
        <v>6107.79</v>
      </c>
      <c r="AU277" s="30">
        <v>61023.39</v>
      </c>
      <c r="AV277" s="30">
        <v>47881.83</v>
      </c>
      <c r="AW277" s="30">
        <v>35666.04</v>
      </c>
      <c r="AX277" s="30">
        <v>45392.28</v>
      </c>
      <c r="AY277" s="30">
        <v>10944.38</v>
      </c>
      <c r="AZ277" s="30">
        <v>41145.440000000002</v>
      </c>
      <c r="BA277" s="30">
        <v>103245.57</v>
      </c>
      <c r="BB277" s="30">
        <v>63800.959999999999</v>
      </c>
      <c r="BC277" s="30">
        <v>3432.12</v>
      </c>
      <c r="BD277" s="30">
        <v>14537.71</v>
      </c>
      <c r="BE277" s="30">
        <v>26496.91</v>
      </c>
      <c r="BF277" s="29"/>
      <c r="BG277" s="30">
        <v>66103.460000000006</v>
      </c>
      <c r="BH277" s="30">
        <v>18735.8</v>
      </c>
      <c r="BI277" s="30">
        <v>30483.9</v>
      </c>
      <c r="BJ277" s="30">
        <v>44728.67</v>
      </c>
      <c r="BK277" s="30">
        <v>15049.1</v>
      </c>
      <c r="BL277" s="30">
        <v>40196.230000000003</v>
      </c>
      <c r="BM277" s="30">
        <v>51852.87</v>
      </c>
      <c r="BN277" s="30">
        <v>3416.73</v>
      </c>
      <c r="BO277" s="30">
        <v>55978.33</v>
      </c>
      <c r="BP277" s="30">
        <v>11570.83</v>
      </c>
      <c r="BQ277" s="30">
        <v>7230.1</v>
      </c>
      <c r="BR277" s="30">
        <v>14721.76</v>
      </c>
      <c r="BS277" s="30">
        <v>3066.97</v>
      </c>
      <c r="BT277" s="30">
        <v>2047.97</v>
      </c>
      <c r="BU277" s="30">
        <v>25348.38</v>
      </c>
      <c r="BV277" s="30">
        <v>3539.7</v>
      </c>
      <c r="BW277" s="30">
        <v>5413.2</v>
      </c>
      <c r="BX277" s="30">
        <v>18868.759999999998</v>
      </c>
      <c r="BY277" s="29"/>
      <c r="BZ277" s="29"/>
      <c r="CA277" s="29"/>
      <c r="CB277" s="29"/>
      <c r="CC277" s="30">
        <v>24771.279999999999</v>
      </c>
      <c r="CD277" s="30">
        <v>5050.57</v>
      </c>
      <c r="CE277" s="30">
        <v>2171.42</v>
      </c>
      <c r="CF277" s="30">
        <v>1184.4000000000001</v>
      </c>
      <c r="CG277" s="30">
        <v>4129.54</v>
      </c>
    </row>
    <row r="278" spans="1:85" x14ac:dyDescent="0.3">
      <c r="A278" s="25" t="s">
        <v>351</v>
      </c>
      <c r="B278" s="30">
        <v>1332095.78</v>
      </c>
      <c r="C278" s="29"/>
      <c r="D278" s="30">
        <v>26434.77</v>
      </c>
      <c r="E278" s="30">
        <v>111100.79</v>
      </c>
      <c r="F278" s="30">
        <v>265832.51</v>
      </c>
      <c r="G278" s="30">
        <v>60860.61</v>
      </c>
      <c r="H278" s="30">
        <v>84537.08</v>
      </c>
      <c r="I278" s="30">
        <v>45799.66</v>
      </c>
      <c r="J278" s="30">
        <v>157082.07999999999</v>
      </c>
      <c r="K278" s="30">
        <v>111096.19</v>
      </c>
      <c r="L278" s="30">
        <v>67051.08</v>
      </c>
      <c r="M278" s="30">
        <v>110650.32</v>
      </c>
      <c r="N278" s="30">
        <v>95959.42</v>
      </c>
      <c r="O278" s="30">
        <v>56648.88</v>
      </c>
      <c r="P278" s="30">
        <v>39208.559999999998</v>
      </c>
      <c r="Q278" s="30">
        <v>53763.24</v>
      </c>
      <c r="R278" s="29"/>
      <c r="S278" s="29"/>
      <c r="T278" s="29"/>
      <c r="U278" s="30">
        <v>29893.5</v>
      </c>
      <c r="V278" s="30">
        <v>7512.3</v>
      </c>
      <c r="W278" s="29"/>
      <c r="X278" s="30">
        <v>25469.69</v>
      </c>
      <c r="Y278" s="30">
        <v>694.1</v>
      </c>
      <c r="Z278" s="30">
        <v>270.99</v>
      </c>
      <c r="AA278" s="30">
        <v>111100.79</v>
      </c>
      <c r="AB278" s="30">
        <v>34764.269999999997</v>
      </c>
      <c r="AC278" s="30">
        <v>8387.19</v>
      </c>
      <c r="AD278" s="30">
        <v>3183.62</v>
      </c>
      <c r="AE278" s="30">
        <v>6340.62</v>
      </c>
      <c r="AF278" s="30">
        <v>8067.97</v>
      </c>
      <c r="AG278" s="30">
        <v>5645.49</v>
      </c>
      <c r="AH278" s="30">
        <v>37886.400000000001</v>
      </c>
      <c r="AI278" s="30">
        <v>13541.25</v>
      </c>
      <c r="AJ278" s="30">
        <v>11968.93</v>
      </c>
      <c r="AK278" s="30">
        <v>7884.13</v>
      </c>
      <c r="AL278" s="30">
        <v>20334.41</v>
      </c>
      <c r="AM278" s="30">
        <v>13872.33</v>
      </c>
      <c r="AN278" s="30">
        <v>17035.77</v>
      </c>
      <c r="AO278" s="30">
        <v>6734.8</v>
      </c>
      <c r="AP278" s="30">
        <v>15919.68</v>
      </c>
      <c r="AQ278" s="30">
        <v>30563.14</v>
      </c>
      <c r="AR278" s="30">
        <v>12464.86</v>
      </c>
      <c r="AS278" s="30">
        <v>5073.12</v>
      </c>
      <c r="AT278" s="30">
        <v>6164.53</v>
      </c>
      <c r="AU278" s="30">
        <v>60860.61</v>
      </c>
      <c r="AV278" s="30">
        <v>48611.02</v>
      </c>
      <c r="AW278" s="30">
        <v>35926.06</v>
      </c>
      <c r="AX278" s="30">
        <v>45799.66</v>
      </c>
      <c r="AY278" s="30">
        <v>11061.39</v>
      </c>
      <c r="AZ278" s="30">
        <v>41533.480000000003</v>
      </c>
      <c r="BA278" s="30">
        <v>104487.21</v>
      </c>
      <c r="BB278" s="30">
        <v>63912.03</v>
      </c>
      <c r="BC278" s="30">
        <v>3530.58</v>
      </c>
      <c r="BD278" s="30">
        <v>14693.08</v>
      </c>
      <c r="BE278" s="30">
        <v>27424.73</v>
      </c>
      <c r="BF278" s="29"/>
      <c r="BG278" s="30">
        <v>67051.08</v>
      </c>
      <c r="BH278" s="30">
        <v>18797.830000000002</v>
      </c>
      <c r="BI278" s="30">
        <v>30885.1</v>
      </c>
      <c r="BJ278" s="30">
        <v>45507.55</v>
      </c>
      <c r="BK278" s="30">
        <v>15459.85</v>
      </c>
      <c r="BL278" s="30">
        <v>40418.160000000003</v>
      </c>
      <c r="BM278" s="30">
        <v>52019.06</v>
      </c>
      <c r="BN278" s="30">
        <v>3522.19</v>
      </c>
      <c r="BO278" s="30">
        <v>56648.88</v>
      </c>
      <c r="BP278" s="30">
        <v>11702.77</v>
      </c>
      <c r="BQ278" s="30">
        <v>7317.24</v>
      </c>
      <c r="BR278" s="30">
        <v>15010.78</v>
      </c>
      <c r="BS278" s="30">
        <v>3100.35</v>
      </c>
      <c r="BT278" s="30">
        <v>2077.42</v>
      </c>
      <c r="BU278" s="30">
        <v>25739.63</v>
      </c>
      <c r="BV278" s="30">
        <v>3548.48</v>
      </c>
      <c r="BW278" s="30">
        <v>5478.89</v>
      </c>
      <c r="BX278" s="30">
        <v>18996.25</v>
      </c>
      <c r="BY278" s="29"/>
      <c r="BZ278" s="29"/>
      <c r="CA278" s="29"/>
      <c r="CB278" s="29"/>
      <c r="CC278" s="30">
        <v>24777.86</v>
      </c>
      <c r="CD278" s="30">
        <v>5115.6400000000003</v>
      </c>
      <c r="CE278" s="30">
        <v>2193.15</v>
      </c>
      <c r="CF278" s="30">
        <v>1204.5999999999999</v>
      </c>
      <c r="CG278" s="30">
        <v>4114.55</v>
      </c>
    </row>
    <row r="279" spans="1:85" x14ac:dyDescent="0.3">
      <c r="A279" s="25" t="s">
        <v>352</v>
      </c>
      <c r="B279" s="30">
        <v>1343552</v>
      </c>
      <c r="C279" s="29"/>
      <c r="D279" s="30">
        <v>26219.279999999999</v>
      </c>
      <c r="E279" s="30">
        <v>110241.98</v>
      </c>
      <c r="F279" s="30">
        <v>266605.15000000002</v>
      </c>
      <c r="G279" s="30">
        <v>60790.07</v>
      </c>
      <c r="H279" s="30">
        <v>85537.16</v>
      </c>
      <c r="I279" s="30">
        <v>46395.23</v>
      </c>
      <c r="J279" s="30">
        <v>159238.04</v>
      </c>
      <c r="K279" s="30">
        <v>112851.34</v>
      </c>
      <c r="L279" s="30">
        <v>67816.039999999994</v>
      </c>
      <c r="M279" s="30">
        <v>112812.54</v>
      </c>
      <c r="N279" s="30">
        <v>96979.17</v>
      </c>
      <c r="O279" s="30">
        <v>57483.96</v>
      </c>
      <c r="P279" s="30">
        <v>39794.269999999997</v>
      </c>
      <c r="Q279" s="30">
        <v>54419.77</v>
      </c>
      <c r="R279" s="29"/>
      <c r="S279" s="29"/>
      <c r="T279" s="29"/>
      <c r="U279" s="30">
        <v>29893.77</v>
      </c>
      <c r="V279" s="30">
        <v>7617.38</v>
      </c>
      <c r="W279" s="29"/>
      <c r="X279" s="30">
        <v>25247.37</v>
      </c>
      <c r="Y279" s="30">
        <v>696.92</v>
      </c>
      <c r="Z279" s="30">
        <v>274.99</v>
      </c>
      <c r="AA279" s="30">
        <v>110241.98</v>
      </c>
      <c r="AB279" s="30">
        <v>34873.9</v>
      </c>
      <c r="AC279" s="30">
        <v>8302.8700000000008</v>
      </c>
      <c r="AD279" s="30">
        <v>3175.9</v>
      </c>
      <c r="AE279" s="30">
        <v>6358.79</v>
      </c>
      <c r="AF279" s="30">
        <v>8131.66</v>
      </c>
      <c r="AG279" s="30">
        <v>5625</v>
      </c>
      <c r="AH279" s="30">
        <v>38066.1</v>
      </c>
      <c r="AI279" s="30">
        <v>13612.59</v>
      </c>
      <c r="AJ279" s="30">
        <v>11983.34</v>
      </c>
      <c r="AK279" s="30">
        <v>7943.02</v>
      </c>
      <c r="AL279" s="30">
        <v>20283.5</v>
      </c>
      <c r="AM279" s="30">
        <v>13965.54</v>
      </c>
      <c r="AN279" s="30">
        <v>17197.11</v>
      </c>
      <c r="AO279" s="30">
        <v>6694.29</v>
      </c>
      <c r="AP279" s="30">
        <v>15897.11</v>
      </c>
      <c r="AQ279" s="30">
        <v>30661.29</v>
      </c>
      <c r="AR279" s="30">
        <v>12534.91</v>
      </c>
      <c r="AS279" s="30">
        <v>5060.62</v>
      </c>
      <c r="AT279" s="30">
        <v>6237.61</v>
      </c>
      <c r="AU279" s="30">
        <v>60790.07</v>
      </c>
      <c r="AV279" s="30">
        <v>49328.32</v>
      </c>
      <c r="AW279" s="30">
        <v>36208.83</v>
      </c>
      <c r="AX279" s="30">
        <v>46395.23</v>
      </c>
      <c r="AY279" s="30">
        <v>11161.4</v>
      </c>
      <c r="AZ279" s="30">
        <v>41859.94</v>
      </c>
      <c r="BA279" s="30">
        <v>106216.7</v>
      </c>
      <c r="BB279" s="30">
        <v>63986.28</v>
      </c>
      <c r="BC279" s="30">
        <v>3577.96</v>
      </c>
      <c r="BD279" s="30">
        <v>15047.28</v>
      </c>
      <c r="BE279" s="30">
        <v>28608.01</v>
      </c>
      <c r="BF279" s="29"/>
      <c r="BG279" s="30">
        <v>67816.039999999994</v>
      </c>
      <c r="BH279" s="30">
        <v>18867.88</v>
      </c>
      <c r="BI279" s="30">
        <v>31289.43</v>
      </c>
      <c r="BJ279" s="30">
        <v>46571.44</v>
      </c>
      <c r="BK279" s="30">
        <v>16083.79</v>
      </c>
      <c r="BL279" s="30">
        <v>40822.25</v>
      </c>
      <c r="BM279" s="30">
        <v>52457.19</v>
      </c>
      <c r="BN279" s="30">
        <v>3699.73</v>
      </c>
      <c r="BO279" s="30">
        <v>57483.96</v>
      </c>
      <c r="BP279" s="30">
        <v>11888.7</v>
      </c>
      <c r="BQ279" s="30">
        <v>7413.38</v>
      </c>
      <c r="BR279" s="30">
        <v>15235.28</v>
      </c>
      <c r="BS279" s="30">
        <v>3146.5</v>
      </c>
      <c r="BT279" s="30">
        <v>2110.41</v>
      </c>
      <c r="BU279" s="30">
        <v>26156.94</v>
      </c>
      <c r="BV279" s="30">
        <v>3561.22</v>
      </c>
      <c r="BW279" s="30">
        <v>5555.16</v>
      </c>
      <c r="BX279" s="30">
        <v>19146.45</v>
      </c>
      <c r="BY279" s="29"/>
      <c r="BZ279" s="29"/>
      <c r="CA279" s="29"/>
      <c r="CB279" s="29"/>
      <c r="CC279" s="30">
        <v>24725.5</v>
      </c>
      <c r="CD279" s="30">
        <v>5168.2700000000004</v>
      </c>
      <c r="CE279" s="30">
        <v>2209.1999999999998</v>
      </c>
      <c r="CF279" s="30">
        <v>1231.8900000000001</v>
      </c>
      <c r="CG279" s="30">
        <v>4176.29</v>
      </c>
    </row>
    <row r="280" spans="1:85" x14ac:dyDescent="0.3">
      <c r="A280" s="25" t="s">
        <v>353</v>
      </c>
      <c r="B280" s="30">
        <v>1353603.51</v>
      </c>
      <c r="C280" s="29"/>
      <c r="D280" s="30">
        <v>26363.73</v>
      </c>
      <c r="E280" s="30">
        <v>109511.61</v>
      </c>
      <c r="F280" s="30">
        <v>266282.61</v>
      </c>
      <c r="G280" s="30">
        <v>60699.35</v>
      </c>
      <c r="H280" s="30">
        <v>85755.54</v>
      </c>
      <c r="I280" s="30">
        <v>47222.68</v>
      </c>
      <c r="J280" s="30">
        <v>160705.04</v>
      </c>
      <c r="K280" s="30">
        <v>115224.62</v>
      </c>
      <c r="L280" s="30">
        <v>68472.320000000007</v>
      </c>
      <c r="M280" s="30">
        <v>115279.88</v>
      </c>
      <c r="N280" s="30">
        <v>97568.01</v>
      </c>
      <c r="O280" s="30">
        <v>58409.96</v>
      </c>
      <c r="P280" s="30">
        <v>40330</v>
      </c>
      <c r="Q280" s="30">
        <v>54896.07</v>
      </c>
      <c r="R280" s="29"/>
      <c r="S280" s="29"/>
      <c r="T280" s="29"/>
      <c r="U280" s="30">
        <v>29988.02</v>
      </c>
      <c r="V280" s="30">
        <v>7823.85</v>
      </c>
      <c r="W280" s="29"/>
      <c r="X280" s="30">
        <v>25394.79</v>
      </c>
      <c r="Y280" s="30">
        <v>697.41</v>
      </c>
      <c r="Z280" s="30">
        <v>271.52999999999997</v>
      </c>
      <c r="AA280" s="30">
        <v>109511.61</v>
      </c>
      <c r="AB280" s="30">
        <v>34827.32</v>
      </c>
      <c r="AC280" s="30">
        <v>8217.43</v>
      </c>
      <c r="AD280" s="30">
        <v>3172.66</v>
      </c>
      <c r="AE280" s="30">
        <v>6343.08</v>
      </c>
      <c r="AF280" s="30">
        <v>8164.5</v>
      </c>
      <c r="AG280" s="30">
        <v>5578.6</v>
      </c>
      <c r="AH280" s="30">
        <v>37956.22</v>
      </c>
      <c r="AI280" s="30">
        <v>13627.77</v>
      </c>
      <c r="AJ280" s="30">
        <v>11953.77</v>
      </c>
      <c r="AK280" s="30">
        <v>7940.14</v>
      </c>
      <c r="AL280" s="30">
        <v>20234.099999999999</v>
      </c>
      <c r="AM280" s="30">
        <v>13977.54</v>
      </c>
      <c r="AN280" s="30">
        <v>17269.96</v>
      </c>
      <c r="AO280" s="30">
        <v>6809.19</v>
      </c>
      <c r="AP280" s="30">
        <v>15815.47</v>
      </c>
      <c r="AQ280" s="30">
        <v>30553.54</v>
      </c>
      <c r="AR280" s="30">
        <v>12524.93</v>
      </c>
      <c r="AS280" s="30">
        <v>5043.2</v>
      </c>
      <c r="AT280" s="30">
        <v>6273.18</v>
      </c>
      <c r="AU280" s="30">
        <v>60699.35</v>
      </c>
      <c r="AV280" s="30">
        <v>49252.26</v>
      </c>
      <c r="AW280" s="30">
        <v>36503.279999999999</v>
      </c>
      <c r="AX280" s="30">
        <v>47222.68</v>
      </c>
      <c r="AY280" s="30">
        <v>11249.74</v>
      </c>
      <c r="AZ280" s="30">
        <v>42191.26</v>
      </c>
      <c r="BA280" s="30">
        <v>107264.04</v>
      </c>
      <c r="BB280" s="30">
        <v>64889.15</v>
      </c>
      <c r="BC280" s="30">
        <v>3467.53</v>
      </c>
      <c r="BD280" s="30">
        <v>15324.84</v>
      </c>
      <c r="BE280" s="30">
        <v>29775.34</v>
      </c>
      <c r="BF280" s="29"/>
      <c r="BG280" s="30">
        <v>68472.320000000007</v>
      </c>
      <c r="BH280" s="30">
        <v>18908.240000000002</v>
      </c>
      <c r="BI280" s="30">
        <v>31748.69</v>
      </c>
      <c r="BJ280" s="30">
        <v>47998.62</v>
      </c>
      <c r="BK280" s="30">
        <v>16624.330000000002</v>
      </c>
      <c r="BL280" s="30">
        <v>40768.58</v>
      </c>
      <c r="BM280" s="30">
        <v>52962.16</v>
      </c>
      <c r="BN280" s="30">
        <v>3837.27</v>
      </c>
      <c r="BO280" s="30">
        <v>58409.96</v>
      </c>
      <c r="BP280" s="30">
        <v>12079.55</v>
      </c>
      <c r="BQ280" s="30">
        <v>7510.26</v>
      </c>
      <c r="BR280" s="30">
        <v>15383.66</v>
      </c>
      <c r="BS280" s="30">
        <v>3202.41</v>
      </c>
      <c r="BT280" s="30">
        <v>2154.13</v>
      </c>
      <c r="BU280" s="30">
        <v>26370.57</v>
      </c>
      <c r="BV280" s="30">
        <v>3592.33</v>
      </c>
      <c r="BW280" s="30">
        <v>5618.14</v>
      </c>
      <c r="BX280" s="30">
        <v>19315.04</v>
      </c>
      <c r="BY280" s="29"/>
      <c r="BZ280" s="29"/>
      <c r="CA280" s="29"/>
      <c r="CB280" s="29"/>
      <c r="CC280" s="30">
        <v>24731.17</v>
      </c>
      <c r="CD280" s="30">
        <v>5256.85</v>
      </c>
      <c r="CE280" s="30">
        <v>2211.6999999999998</v>
      </c>
      <c r="CF280" s="30">
        <v>1259.77</v>
      </c>
      <c r="CG280" s="30">
        <v>4352.38</v>
      </c>
    </row>
    <row r="281" spans="1:85" x14ac:dyDescent="0.3">
      <c r="A281" s="25" t="s">
        <v>354</v>
      </c>
      <c r="B281" s="30">
        <v>1363696.73</v>
      </c>
      <c r="C281" s="29"/>
      <c r="D281" s="30">
        <v>26443.599999999999</v>
      </c>
      <c r="E281" s="30">
        <v>108887.01</v>
      </c>
      <c r="F281" s="30">
        <v>266220.90999999997</v>
      </c>
      <c r="G281" s="30">
        <v>60404.61</v>
      </c>
      <c r="H281" s="30">
        <v>85758.44</v>
      </c>
      <c r="I281" s="30">
        <v>47726.87</v>
      </c>
      <c r="J281" s="30">
        <v>161741.97</v>
      </c>
      <c r="K281" s="30">
        <v>118561.34</v>
      </c>
      <c r="L281" s="30">
        <v>68977.56</v>
      </c>
      <c r="M281" s="30">
        <v>117019.76</v>
      </c>
      <c r="N281" s="30">
        <v>98886.96</v>
      </c>
      <c r="O281" s="30">
        <v>59042.27</v>
      </c>
      <c r="P281" s="30">
        <v>40859.96</v>
      </c>
      <c r="Q281" s="30">
        <v>55658.6</v>
      </c>
      <c r="R281" s="29"/>
      <c r="S281" s="29"/>
      <c r="T281" s="29"/>
      <c r="U281" s="30">
        <v>30022.93</v>
      </c>
      <c r="V281" s="30">
        <v>8215.81</v>
      </c>
      <c r="W281" s="29"/>
      <c r="X281" s="30">
        <v>25481.63</v>
      </c>
      <c r="Y281" s="30">
        <v>693.41</v>
      </c>
      <c r="Z281" s="30">
        <v>268.57</v>
      </c>
      <c r="AA281" s="30">
        <v>108887.01</v>
      </c>
      <c r="AB281" s="30">
        <v>34827.379999999997</v>
      </c>
      <c r="AC281" s="30">
        <v>8178.93</v>
      </c>
      <c r="AD281" s="30">
        <v>3163.09</v>
      </c>
      <c r="AE281" s="30">
        <v>6334.73</v>
      </c>
      <c r="AF281" s="30">
        <v>8193.7999999999993</v>
      </c>
      <c r="AG281" s="30">
        <v>5520.02</v>
      </c>
      <c r="AH281" s="30">
        <v>38011.61</v>
      </c>
      <c r="AI281" s="30">
        <v>13689.57</v>
      </c>
      <c r="AJ281" s="30">
        <v>11903.31</v>
      </c>
      <c r="AK281" s="30">
        <v>7995.67</v>
      </c>
      <c r="AL281" s="30">
        <v>20104.59</v>
      </c>
      <c r="AM281" s="30">
        <v>14003.97</v>
      </c>
      <c r="AN281" s="30">
        <v>17265.46</v>
      </c>
      <c r="AO281" s="30">
        <v>6862.24</v>
      </c>
      <c r="AP281" s="30">
        <v>15745.38</v>
      </c>
      <c r="AQ281" s="30">
        <v>30536.03</v>
      </c>
      <c r="AR281" s="30">
        <v>12553.03</v>
      </c>
      <c r="AS281" s="30">
        <v>5035.1099999999997</v>
      </c>
      <c r="AT281" s="30">
        <v>6296.97</v>
      </c>
      <c r="AU281" s="30">
        <v>60404.61</v>
      </c>
      <c r="AV281" s="30">
        <v>49215.38</v>
      </c>
      <c r="AW281" s="30">
        <v>36543.06</v>
      </c>
      <c r="AX281" s="30">
        <v>47726.87</v>
      </c>
      <c r="AY281" s="30">
        <v>11316.53</v>
      </c>
      <c r="AZ281" s="30">
        <v>42519.97</v>
      </c>
      <c r="BA281" s="30">
        <v>107905.46</v>
      </c>
      <c r="BB281" s="30">
        <v>65414.720000000001</v>
      </c>
      <c r="BC281" s="30">
        <v>3340.61</v>
      </c>
      <c r="BD281" s="30">
        <v>17136.47</v>
      </c>
      <c r="BE281" s="30">
        <v>30778.81</v>
      </c>
      <c r="BF281" s="29"/>
      <c r="BG281" s="30">
        <v>68977.56</v>
      </c>
      <c r="BH281" s="30">
        <v>18944.189999999999</v>
      </c>
      <c r="BI281" s="30">
        <v>32135.03</v>
      </c>
      <c r="BJ281" s="30">
        <v>48823.03</v>
      </c>
      <c r="BK281" s="30">
        <v>17117.52</v>
      </c>
      <c r="BL281" s="30">
        <v>40827.4</v>
      </c>
      <c r="BM281" s="30">
        <v>54048.4</v>
      </c>
      <c r="BN281" s="30">
        <v>4011.17</v>
      </c>
      <c r="BO281" s="30">
        <v>59042.27</v>
      </c>
      <c r="BP281" s="30">
        <v>12341.45</v>
      </c>
      <c r="BQ281" s="30">
        <v>7616.85</v>
      </c>
      <c r="BR281" s="30">
        <v>15422.77</v>
      </c>
      <c r="BS281" s="30">
        <v>3271.14</v>
      </c>
      <c r="BT281" s="30">
        <v>2207.7600000000002</v>
      </c>
      <c r="BU281" s="30">
        <v>26961.040000000001</v>
      </c>
      <c r="BV281" s="30">
        <v>3625.82</v>
      </c>
      <c r="BW281" s="30">
        <v>5671.17</v>
      </c>
      <c r="BX281" s="30">
        <v>19400.560000000001</v>
      </c>
      <c r="BY281" s="29"/>
      <c r="BZ281" s="29"/>
      <c r="CA281" s="29"/>
      <c r="CB281" s="29"/>
      <c r="CC281" s="30">
        <v>24688.81</v>
      </c>
      <c r="CD281" s="30">
        <v>5334.11</v>
      </c>
      <c r="CE281" s="30">
        <v>2221.11</v>
      </c>
      <c r="CF281" s="30">
        <v>1301.3399999999999</v>
      </c>
      <c r="CG281" s="30">
        <v>4693.3599999999997</v>
      </c>
    </row>
    <row r="282" spans="1:85" x14ac:dyDescent="0.3">
      <c r="A282" s="25" t="s">
        <v>355</v>
      </c>
      <c r="B282" s="30">
        <v>1371377.7</v>
      </c>
      <c r="C282" s="29"/>
      <c r="D282" s="30">
        <v>26475.29</v>
      </c>
      <c r="E282" s="30">
        <v>108533.57</v>
      </c>
      <c r="F282" s="30">
        <v>265816.75</v>
      </c>
      <c r="G282" s="30">
        <v>60254.59</v>
      </c>
      <c r="H282" s="30">
        <v>86061.07</v>
      </c>
      <c r="I282" s="30">
        <v>48479.33</v>
      </c>
      <c r="J282" s="30">
        <v>163021.63</v>
      </c>
      <c r="K282" s="30">
        <v>120454.8</v>
      </c>
      <c r="L282" s="30">
        <v>69485.179999999993</v>
      </c>
      <c r="M282" s="30">
        <v>118323.2</v>
      </c>
      <c r="N282" s="30">
        <v>99376.4</v>
      </c>
      <c r="O282" s="30">
        <v>59681.32</v>
      </c>
      <c r="P282" s="30">
        <v>41457.65</v>
      </c>
      <c r="Q282" s="30">
        <v>56114.25</v>
      </c>
      <c r="R282" s="29"/>
      <c r="S282" s="29"/>
      <c r="T282" s="29"/>
      <c r="U282" s="30">
        <v>30128.29</v>
      </c>
      <c r="V282" s="30">
        <v>8300.94</v>
      </c>
      <c r="W282" s="29"/>
      <c r="X282" s="30">
        <v>25507.56</v>
      </c>
      <c r="Y282" s="30">
        <v>690.88</v>
      </c>
      <c r="Z282" s="30">
        <v>276.83999999999997</v>
      </c>
      <c r="AA282" s="30">
        <v>108533.57</v>
      </c>
      <c r="AB282" s="30">
        <v>34826.07</v>
      </c>
      <c r="AC282" s="30">
        <v>8102.09</v>
      </c>
      <c r="AD282" s="30">
        <v>3169.82</v>
      </c>
      <c r="AE282" s="30">
        <v>6318.47</v>
      </c>
      <c r="AF282" s="30">
        <v>8221.75</v>
      </c>
      <c r="AG282" s="30">
        <v>5503.03</v>
      </c>
      <c r="AH282" s="30">
        <v>37996.589999999997</v>
      </c>
      <c r="AI282" s="30">
        <v>13731.32</v>
      </c>
      <c r="AJ282" s="30">
        <v>11868.21</v>
      </c>
      <c r="AK282" s="30">
        <v>7991.83</v>
      </c>
      <c r="AL282" s="30">
        <v>19984.52</v>
      </c>
      <c r="AM282" s="30">
        <v>13990.09</v>
      </c>
      <c r="AN282" s="30">
        <v>17254.47</v>
      </c>
      <c r="AO282" s="30">
        <v>6822</v>
      </c>
      <c r="AP282" s="30">
        <v>15650.92</v>
      </c>
      <c r="AQ282" s="30">
        <v>30497.03</v>
      </c>
      <c r="AR282" s="30">
        <v>12564.63</v>
      </c>
      <c r="AS282" s="30">
        <v>5019.08</v>
      </c>
      <c r="AT282" s="30">
        <v>6304.82</v>
      </c>
      <c r="AU282" s="30">
        <v>60254.59</v>
      </c>
      <c r="AV282" s="30">
        <v>49197.13</v>
      </c>
      <c r="AW282" s="30">
        <v>36863.94</v>
      </c>
      <c r="AX282" s="30">
        <v>48479.33</v>
      </c>
      <c r="AY282" s="30">
        <v>11397.5</v>
      </c>
      <c r="AZ282" s="30">
        <v>42780.26</v>
      </c>
      <c r="BA282" s="30">
        <v>108843.87</v>
      </c>
      <c r="BB282" s="30">
        <v>65403.34</v>
      </c>
      <c r="BC282" s="30">
        <v>3292.73</v>
      </c>
      <c r="BD282" s="30">
        <v>17858.32</v>
      </c>
      <c r="BE282" s="30">
        <v>31888.74</v>
      </c>
      <c r="BF282" s="29"/>
      <c r="BG282" s="30">
        <v>69485.179999999993</v>
      </c>
      <c r="BH282" s="30">
        <v>18942.41</v>
      </c>
      <c r="BI282" s="30">
        <v>32550.75</v>
      </c>
      <c r="BJ282" s="30">
        <v>49550.63</v>
      </c>
      <c r="BK282" s="30">
        <v>17279.41</v>
      </c>
      <c r="BL282" s="30">
        <v>40829.620000000003</v>
      </c>
      <c r="BM282" s="30">
        <v>54364.23</v>
      </c>
      <c r="BN282" s="30">
        <v>4182.54</v>
      </c>
      <c r="BO282" s="30">
        <v>59681.32</v>
      </c>
      <c r="BP282" s="30">
        <v>12590.51</v>
      </c>
      <c r="BQ282" s="30">
        <v>7745.06</v>
      </c>
      <c r="BR282" s="30">
        <v>15502.44</v>
      </c>
      <c r="BS282" s="30">
        <v>3347.93</v>
      </c>
      <c r="BT282" s="30">
        <v>2271.71</v>
      </c>
      <c r="BU282" s="30">
        <v>27148.240000000002</v>
      </c>
      <c r="BV282" s="30">
        <v>3668.93</v>
      </c>
      <c r="BW282" s="30">
        <v>5725.62</v>
      </c>
      <c r="BX282" s="30">
        <v>19571.46</v>
      </c>
      <c r="BY282" s="29"/>
      <c r="BZ282" s="29"/>
      <c r="CA282" s="29"/>
      <c r="CB282" s="29"/>
      <c r="CC282" s="30">
        <v>24686.89</v>
      </c>
      <c r="CD282" s="30">
        <v>5441.4</v>
      </c>
      <c r="CE282" s="30">
        <v>2226.5300000000002</v>
      </c>
      <c r="CF282" s="30">
        <v>1324.45</v>
      </c>
      <c r="CG282" s="30">
        <v>4749.96</v>
      </c>
    </row>
    <row r="283" spans="1:85" x14ac:dyDescent="0.3">
      <c r="A283" s="25" t="s">
        <v>356</v>
      </c>
      <c r="B283" s="30">
        <v>1379861.13</v>
      </c>
      <c r="C283" s="29"/>
      <c r="D283" s="30">
        <v>26409.17</v>
      </c>
      <c r="E283" s="30">
        <v>108401.32</v>
      </c>
      <c r="F283" s="30">
        <v>266156.01</v>
      </c>
      <c r="G283" s="30">
        <v>60204.56</v>
      </c>
      <c r="H283" s="30">
        <v>86570.89</v>
      </c>
      <c r="I283" s="30">
        <v>49176.4</v>
      </c>
      <c r="J283" s="30">
        <v>165259.15</v>
      </c>
      <c r="K283" s="30">
        <v>120672.06</v>
      </c>
      <c r="L283" s="30">
        <v>69982.28</v>
      </c>
      <c r="M283" s="30">
        <v>119586.62</v>
      </c>
      <c r="N283" s="30">
        <v>100329.35</v>
      </c>
      <c r="O283" s="30">
        <v>60269.27</v>
      </c>
      <c r="P283" s="30">
        <v>42149.72</v>
      </c>
      <c r="Q283" s="30">
        <v>56460.86</v>
      </c>
      <c r="R283" s="29"/>
      <c r="S283" s="29"/>
      <c r="T283" s="29"/>
      <c r="U283" s="30">
        <v>30226.959999999999</v>
      </c>
      <c r="V283" s="30">
        <v>8417.23</v>
      </c>
      <c r="W283" s="29"/>
      <c r="X283" s="30">
        <v>25415.45</v>
      </c>
      <c r="Y283" s="30">
        <v>688.71</v>
      </c>
      <c r="Z283" s="30">
        <v>305.01</v>
      </c>
      <c r="AA283" s="30">
        <v>108401.32</v>
      </c>
      <c r="AB283" s="30">
        <v>34857.660000000003</v>
      </c>
      <c r="AC283" s="30">
        <v>8009.61</v>
      </c>
      <c r="AD283" s="30">
        <v>3173.32</v>
      </c>
      <c r="AE283" s="30">
        <v>6319.32</v>
      </c>
      <c r="AF283" s="30">
        <v>8258.2199999999993</v>
      </c>
      <c r="AG283" s="30">
        <v>5490.26</v>
      </c>
      <c r="AH283" s="30">
        <v>38061.96</v>
      </c>
      <c r="AI283" s="30">
        <v>13776.01</v>
      </c>
      <c r="AJ283" s="30">
        <v>11826.19</v>
      </c>
      <c r="AK283" s="30">
        <v>8034.08</v>
      </c>
      <c r="AL283" s="30">
        <v>19870.43</v>
      </c>
      <c r="AM283" s="30">
        <v>13996.32</v>
      </c>
      <c r="AN283" s="30">
        <v>17201.400000000001</v>
      </c>
      <c r="AO283" s="30">
        <v>6798.5</v>
      </c>
      <c r="AP283" s="30">
        <v>15591.76</v>
      </c>
      <c r="AQ283" s="30">
        <v>30900.240000000002</v>
      </c>
      <c r="AR283" s="30">
        <v>12656.94</v>
      </c>
      <c r="AS283" s="30">
        <v>5006.34</v>
      </c>
      <c r="AT283" s="30">
        <v>6327.44</v>
      </c>
      <c r="AU283" s="30">
        <v>60204.56</v>
      </c>
      <c r="AV283" s="30">
        <v>49248.3</v>
      </c>
      <c r="AW283" s="30">
        <v>37322.589999999997</v>
      </c>
      <c r="AX283" s="30">
        <v>49176.4</v>
      </c>
      <c r="AY283" s="30">
        <v>11777.21</v>
      </c>
      <c r="AZ283" s="30">
        <v>43122.27</v>
      </c>
      <c r="BA283" s="30">
        <v>110359.66</v>
      </c>
      <c r="BB283" s="30">
        <v>65481.11</v>
      </c>
      <c r="BC283" s="30">
        <v>3163.54</v>
      </c>
      <c r="BD283" s="30">
        <v>17791.38</v>
      </c>
      <c r="BE283" s="30">
        <v>32113.48</v>
      </c>
      <c r="BF283" s="29"/>
      <c r="BG283" s="30">
        <v>69982.28</v>
      </c>
      <c r="BH283" s="30">
        <v>18942.580000000002</v>
      </c>
      <c r="BI283" s="30">
        <v>32956.839999999997</v>
      </c>
      <c r="BJ283" s="30">
        <v>50348.46</v>
      </c>
      <c r="BK283" s="30">
        <v>17338.75</v>
      </c>
      <c r="BL283" s="30">
        <v>40934.31</v>
      </c>
      <c r="BM283" s="30">
        <v>55069.3</v>
      </c>
      <c r="BN283" s="30">
        <v>4325.75</v>
      </c>
      <c r="BO283" s="30">
        <v>60269.27</v>
      </c>
      <c r="BP283" s="30">
        <v>12948.03</v>
      </c>
      <c r="BQ283" s="30">
        <v>7869.73</v>
      </c>
      <c r="BR283" s="30">
        <v>15571.5</v>
      </c>
      <c r="BS283" s="30">
        <v>3426.95</v>
      </c>
      <c r="BT283" s="30">
        <v>2333.5100000000002</v>
      </c>
      <c r="BU283" s="30">
        <v>27305.73</v>
      </c>
      <c r="BV283" s="30">
        <v>3701.93</v>
      </c>
      <c r="BW283" s="30">
        <v>5718.2</v>
      </c>
      <c r="BX283" s="30">
        <v>19735</v>
      </c>
      <c r="BY283" s="29"/>
      <c r="BZ283" s="29"/>
      <c r="CA283" s="29"/>
      <c r="CB283" s="29"/>
      <c r="CC283" s="30">
        <v>24671.279999999999</v>
      </c>
      <c r="CD283" s="30">
        <v>5555.68</v>
      </c>
      <c r="CE283" s="30">
        <v>2253.23</v>
      </c>
      <c r="CF283" s="30">
        <v>1350.48</v>
      </c>
      <c r="CG283" s="30">
        <v>4813.5200000000004</v>
      </c>
    </row>
    <row r="284" spans="1:85" x14ac:dyDescent="0.3">
      <c r="A284" s="25" t="s">
        <v>357</v>
      </c>
      <c r="B284" s="30">
        <v>1386425.63</v>
      </c>
      <c r="C284" s="29"/>
      <c r="D284" s="30">
        <v>26625.73</v>
      </c>
      <c r="E284" s="30">
        <v>108390.12</v>
      </c>
      <c r="F284" s="30">
        <v>265151.96999999997</v>
      </c>
      <c r="G284" s="30">
        <v>60071.73</v>
      </c>
      <c r="H284" s="30">
        <v>87235.02</v>
      </c>
      <c r="I284" s="30">
        <v>49706.25</v>
      </c>
      <c r="J284" s="30">
        <v>166558.51999999999</v>
      </c>
      <c r="K284" s="30">
        <v>122314.24000000001</v>
      </c>
      <c r="L284" s="30">
        <v>70203.38</v>
      </c>
      <c r="M284" s="30">
        <v>120476.24</v>
      </c>
      <c r="N284" s="30">
        <v>100972.19</v>
      </c>
      <c r="O284" s="30">
        <v>60599.14</v>
      </c>
      <c r="P284" s="30">
        <v>42474.29</v>
      </c>
      <c r="Q284" s="30">
        <v>56915.09</v>
      </c>
      <c r="R284" s="29"/>
      <c r="S284" s="29"/>
      <c r="T284" s="29"/>
      <c r="U284" s="30">
        <v>30329.03</v>
      </c>
      <c r="V284" s="30">
        <v>8676.9500000000007</v>
      </c>
      <c r="W284" s="29"/>
      <c r="X284" s="30">
        <v>25589.99</v>
      </c>
      <c r="Y284" s="30">
        <v>687.09</v>
      </c>
      <c r="Z284" s="30">
        <v>348.65</v>
      </c>
      <c r="AA284" s="30">
        <v>108390.12</v>
      </c>
      <c r="AB284" s="30">
        <v>34768.589999999997</v>
      </c>
      <c r="AC284" s="30">
        <v>7900.75</v>
      </c>
      <c r="AD284" s="30">
        <v>3143.77</v>
      </c>
      <c r="AE284" s="30">
        <v>6280.93</v>
      </c>
      <c r="AF284" s="30">
        <v>8245.0499999999993</v>
      </c>
      <c r="AG284" s="30">
        <v>5446.09</v>
      </c>
      <c r="AH284" s="30">
        <v>37842.410000000003</v>
      </c>
      <c r="AI284" s="30">
        <v>13729.88</v>
      </c>
      <c r="AJ284" s="30">
        <v>11749.56</v>
      </c>
      <c r="AK284" s="30">
        <v>8089.95</v>
      </c>
      <c r="AL284" s="30">
        <v>19717.59</v>
      </c>
      <c r="AM284" s="30">
        <v>13983.62</v>
      </c>
      <c r="AN284" s="30">
        <v>17169.310000000001</v>
      </c>
      <c r="AO284" s="30">
        <v>6742.1</v>
      </c>
      <c r="AP284" s="30">
        <v>15486.79</v>
      </c>
      <c r="AQ284" s="30">
        <v>30885.82</v>
      </c>
      <c r="AR284" s="30">
        <v>12659.71</v>
      </c>
      <c r="AS284" s="30">
        <v>4995.75</v>
      </c>
      <c r="AT284" s="30">
        <v>6314.31</v>
      </c>
      <c r="AU284" s="30">
        <v>60071.73</v>
      </c>
      <c r="AV284" s="30">
        <v>49341.73</v>
      </c>
      <c r="AW284" s="30">
        <v>37893.29</v>
      </c>
      <c r="AX284" s="30">
        <v>49706.25</v>
      </c>
      <c r="AY284" s="30">
        <v>11898.83</v>
      </c>
      <c r="AZ284" s="30">
        <v>43256.89</v>
      </c>
      <c r="BA284" s="30">
        <v>111402.8</v>
      </c>
      <c r="BB284" s="30">
        <v>65768.789999999994</v>
      </c>
      <c r="BC284" s="30">
        <v>3070.39</v>
      </c>
      <c r="BD284" s="30">
        <v>18045.189999999999</v>
      </c>
      <c r="BE284" s="30">
        <v>33267.42</v>
      </c>
      <c r="BF284" s="29"/>
      <c r="BG284" s="30">
        <v>70203.38</v>
      </c>
      <c r="BH284" s="30">
        <v>18880.43</v>
      </c>
      <c r="BI284" s="30">
        <v>33358.5</v>
      </c>
      <c r="BJ284" s="30">
        <v>50858.27</v>
      </c>
      <c r="BK284" s="30">
        <v>17379.04</v>
      </c>
      <c r="BL284" s="30">
        <v>40808.47</v>
      </c>
      <c r="BM284" s="30">
        <v>55723.89</v>
      </c>
      <c r="BN284" s="30">
        <v>4439.83</v>
      </c>
      <c r="BO284" s="30">
        <v>60599.14</v>
      </c>
      <c r="BP284" s="30">
        <v>13045.24</v>
      </c>
      <c r="BQ284" s="30">
        <v>7954.06</v>
      </c>
      <c r="BR284" s="30">
        <v>15659.88</v>
      </c>
      <c r="BS284" s="30">
        <v>3450.09</v>
      </c>
      <c r="BT284" s="30">
        <v>2365.02</v>
      </c>
      <c r="BU284" s="30">
        <v>27654.25</v>
      </c>
      <c r="BV284" s="30">
        <v>3706.73</v>
      </c>
      <c r="BW284" s="30">
        <v>5744.82</v>
      </c>
      <c r="BX284" s="30">
        <v>19809.29</v>
      </c>
      <c r="BY284" s="29"/>
      <c r="BZ284" s="29"/>
      <c r="CA284" s="29"/>
      <c r="CB284" s="29"/>
      <c r="CC284" s="30">
        <v>24656.400000000001</v>
      </c>
      <c r="CD284" s="30">
        <v>5672.62</v>
      </c>
      <c r="CE284" s="30">
        <v>2258.46</v>
      </c>
      <c r="CF284" s="30">
        <v>1414.79</v>
      </c>
      <c r="CG284" s="30">
        <v>5003.71</v>
      </c>
    </row>
    <row r="285" spans="1:85" x14ac:dyDescent="0.3">
      <c r="A285" s="25" t="s">
        <v>358</v>
      </c>
      <c r="B285" s="30">
        <v>1395109.79</v>
      </c>
      <c r="C285" s="29"/>
      <c r="D285" s="30">
        <v>26788.080000000002</v>
      </c>
      <c r="E285" s="30">
        <v>108497.49</v>
      </c>
      <c r="F285" s="30">
        <v>264581.71999999997</v>
      </c>
      <c r="G285" s="30">
        <v>59893.72</v>
      </c>
      <c r="H285" s="30">
        <v>87508.800000000003</v>
      </c>
      <c r="I285" s="30">
        <v>50303.55</v>
      </c>
      <c r="J285" s="30">
        <v>167571.23000000001</v>
      </c>
      <c r="K285" s="30">
        <v>125745.61</v>
      </c>
      <c r="L285" s="30">
        <v>70663.899999999994</v>
      </c>
      <c r="M285" s="30">
        <v>120969.02</v>
      </c>
      <c r="N285" s="30">
        <v>101825.94</v>
      </c>
      <c r="O285" s="30">
        <v>60989.06</v>
      </c>
      <c r="P285" s="30">
        <v>42918.42</v>
      </c>
      <c r="Q285" s="30">
        <v>57570.57</v>
      </c>
      <c r="R285" s="29"/>
      <c r="S285" s="29"/>
      <c r="T285" s="29"/>
      <c r="U285" s="30">
        <v>30455.95</v>
      </c>
      <c r="V285" s="30">
        <v>8928.7099999999991</v>
      </c>
      <c r="W285" s="29"/>
      <c r="X285" s="30">
        <v>25700.27</v>
      </c>
      <c r="Y285" s="30">
        <v>683.95</v>
      </c>
      <c r="Z285" s="30">
        <v>403.86</v>
      </c>
      <c r="AA285" s="30">
        <v>108497.49</v>
      </c>
      <c r="AB285" s="30">
        <v>34779.839999999997</v>
      </c>
      <c r="AC285" s="30">
        <v>7809.06</v>
      </c>
      <c r="AD285" s="30">
        <v>3191.05</v>
      </c>
      <c r="AE285" s="30">
        <v>6262.88</v>
      </c>
      <c r="AF285" s="30">
        <v>8237.3799999999992</v>
      </c>
      <c r="AG285" s="30">
        <v>5429.66</v>
      </c>
      <c r="AH285" s="30">
        <v>37751.17</v>
      </c>
      <c r="AI285" s="30">
        <v>13698.61</v>
      </c>
      <c r="AJ285" s="30">
        <v>11720.25</v>
      </c>
      <c r="AK285" s="30">
        <v>8116.45</v>
      </c>
      <c r="AL285" s="30">
        <v>19582.39</v>
      </c>
      <c r="AM285" s="30">
        <v>13980.38</v>
      </c>
      <c r="AN285" s="30">
        <v>17050.45</v>
      </c>
      <c r="AO285" s="30">
        <v>6724.41</v>
      </c>
      <c r="AP285" s="30">
        <v>15416.57</v>
      </c>
      <c r="AQ285" s="30">
        <v>30821.84</v>
      </c>
      <c r="AR285" s="30">
        <v>12714.85</v>
      </c>
      <c r="AS285" s="30">
        <v>4987.38</v>
      </c>
      <c r="AT285" s="30">
        <v>6307.08</v>
      </c>
      <c r="AU285" s="30">
        <v>59893.72</v>
      </c>
      <c r="AV285" s="30">
        <v>49308.07</v>
      </c>
      <c r="AW285" s="30">
        <v>38200.730000000003</v>
      </c>
      <c r="AX285" s="30">
        <v>50303.55</v>
      </c>
      <c r="AY285" s="30">
        <v>11919.61</v>
      </c>
      <c r="AZ285" s="30">
        <v>43350.66</v>
      </c>
      <c r="BA285" s="30">
        <v>112300.95</v>
      </c>
      <c r="BB285" s="30">
        <v>65874.759999999995</v>
      </c>
      <c r="BC285" s="30">
        <v>3076.74</v>
      </c>
      <c r="BD285" s="30">
        <v>20324.689999999999</v>
      </c>
      <c r="BE285" s="30">
        <v>34284.43</v>
      </c>
      <c r="BF285" s="29"/>
      <c r="BG285" s="30">
        <v>70663.899999999994</v>
      </c>
      <c r="BH285" s="30">
        <v>18824.63</v>
      </c>
      <c r="BI285" s="30">
        <v>33748.78</v>
      </c>
      <c r="BJ285" s="30">
        <v>50948.9</v>
      </c>
      <c r="BK285" s="30">
        <v>17446.7</v>
      </c>
      <c r="BL285" s="30">
        <v>41374.629999999997</v>
      </c>
      <c r="BM285" s="30">
        <v>55890.97</v>
      </c>
      <c r="BN285" s="30">
        <v>4560.34</v>
      </c>
      <c r="BO285" s="30">
        <v>60989.06</v>
      </c>
      <c r="BP285" s="30">
        <v>13184.73</v>
      </c>
      <c r="BQ285" s="30">
        <v>8057.75</v>
      </c>
      <c r="BR285" s="30">
        <v>15796.57</v>
      </c>
      <c r="BS285" s="30">
        <v>3476.56</v>
      </c>
      <c r="BT285" s="30">
        <v>2402.81</v>
      </c>
      <c r="BU285" s="30">
        <v>28220.37</v>
      </c>
      <c r="BV285" s="30">
        <v>3710.37</v>
      </c>
      <c r="BW285" s="30">
        <v>5768.91</v>
      </c>
      <c r="BX285" s="30">
        <v>19870.91</v>
      </c>
      <c r="BY285" s="29"/>
      <c r="BZ285" s="29"/>
      <c r="CA285" s="29"/>
      <c r="CB285" s="29"/>
      <c r="CC285" s="30">
        <v>24659.39</v>
      </c>
      <c r="CD285" s="30">
        <v>5796.56</v>
      </c>
      <c r="CE285" s="30">
        <v>2271.0500000000002</v>
      </c>
      <c r="CF285" s="30">
        <v>1481.44</v>
      </c>
      <c r="CG285" s="30">
        <v>5176.22</v>
      </c>
    </row>
    <row r="286" spans="1:85" x14ac:dyDescent="0.3">
      <c r="A286" s="25" t="s">
        <v>359</v>
      </c>
      <c r="B286" s="30">
        <v>1402807.25</v>
      </c>
      <c r="C286" s="29"/>
      <c r="D286" s="30">
        <v>26884.63</v>
      </c>
      <c r="E286" s="30">
        <v>108635.2</v>
      </c>
      <c r="F286" s="30">
        <v>264132.81</v>
      </c>
      <c r="G286" s="30">
        <v>59893.06</v>
      </c>
      <c r="H286" s="30">
        <v>87893.6</v>
      </c>
      <c r="I286" s="30">
        <v>51079.8</v>
      </c>
      <c r="J286" s="30">
        <v>169200.76</v>
      </c>
      <c r="K286" s="30">
        <v>127899.72</v>
      </c>
      <c r="L286" s="30">
        <v>71119.320000000007</v>
      </c>
      <c r="M286" s="30">
        <v>121285.89</v>
      </c>
      <c r="N286" s="30">
        <v>102133.45</v>
      </c>
      <c r="O286" s="30">
        <v>61528.9</v>
      </c>
      <c r="P286" s="30">
        <v>43264.39</v>
      </c>
      <c r="Q286" s="30">
        <v>58388.34</v>
      </c>
      <c r="R286" s="29"/>
      <c r="S286" s="29"/>
      <c r="T286" s="29"/>
      <c r="U286" s="30">
        <v>30423.360000000001</v>
      </c>
      <c r="V286" s="30">
        <v>9001.6</v>
      </c>
      <c r="W286" s="29"/>
      <c r="X286" s="30">
        <v>25747.88</v>
      </c>
      <c r="Y286" s="30">
        <v>683.25</v>
      </c>
      <c r="Z286" s="30">
        <v>453.5</v>
      </c>
      <c r="AA286" s="30">
        <v>108635.2</v>
      </c>
      <c r="AB286" s="30">
        <v>34804.9</v>
      </c>
      <c r="AC286" s="30">
        <v>7754.18</v>
      </c>
      <c r="AD286" s="30">
        <v>3210.1</v>
      </c>
      <c r="AE286" s="30">
        <v>6271.13</v>
      </c>
      <c r="AF286" s="30">
        <v>8208.75</v>
      </c>
      <c r="AG286" s="30">
        <v>5384.94</v>
      </c>
      <c r="AH286" s="30">
        <v>37625.54</v>
      </c>
      <c r="AI286" s="30">
        <v>13652.18</v>
      </c>
      <c r="AJ286" s="30">
        <v>11723.55</v>
      </c>
      <c r="AK286" s="30">
        <v>8145.71</v>
      </c>
      <c r="AL286" s="30">
        <v>19449.5</v>
      </c>
      <c r="AM286" s="30">
        <v>14003.04</v>
      </c>
      <c r="AN286" s="30">
        <v>16930.02</v>
      </c>
      <c r="AO286" s="30">
        <v>6701.4</v>
      </c>
      <c r="AP286" s="30">
        <v>15346.2</v>
      </c>
      <c r="AQ286" s="30">
        <v>30870.61</v>
      </c>
      <c r="AR286" s="30">
        <v>12766.02</v>
      </c>
      <c r="AS286" s="30">
        <v>4985.8</v>
      </c>
      <c r="AT286" s="30">
        <v>6299.23</v>
      </c>
      <c r="AU286" s="30">
        <v>59893.06</v>
      </c>
      <c r="AV286" s="30">
        <v>49291.15</v>
      </c>
      <c r="AW286" s="30">
        <v>38602.449999999997</v>
      </c>
      <c r="AX286" s="30">
        <v>51079.8</v>
      </c>
      <c r="AY286" s="30">
        <v>11975.86</v>
      </c>
      <c r="AZ286" s="30">
        <v>43637.34</v>
      </c>
      <c r="BA286" s="30">
        <v>113587.56</v>
      </c>
      <c r="BB286" s="30">
        <v>65929.649999999994</v>
      </c>
      <c r="BC286" s="30">
        <v>2981.44</v>
      </c>
      <c r="BD286" s="30">
        <v>21277.35</v>
      </c>
      <c r="BE286" s="30">
        <v>35480.35</v>
      </c>
      <c r="BF286" s="29"/>
      <c r="BG286" s="30">
        <v>71119.320000000007</v>
      </c>
      <c r="BH286" s="30">
        <v>18745.330000000002</v>
      </c>
      <c r="BI286" s="30">
        <v>33990.980000000003</v>
      </c>
      <c r="BJ286" s="30">
        <v>51091.02</v>
      </c>
      <c r="BK286" s="30">
        <v>17458.55</v>
      </c>
      <c r="BL286" s="30">
        <v>41502.839999999997</v>
      </c>
      <c r="BM286" s="30">
        <v>55934.69</v>
      </c>
      <c r="BN286" s="30">
        <v>4695.92</v>
      </c>
      <c r="BO286" s="30">
        <v>61528.9</v>
      </c>
      <c r="BP286" s="30">
        <v>13283.79</v>
      </c>
      <c r="BQ286" s="30">
        <v>8133.28</v>
      </c>
      <c r="BR286" s="30">
        <v>15925.23</v>
      </c>
      <c r="BS286" s="30">
        <v>3489.53</v>
      </c>
      <c r="BT286" s="30">
        <v>2432.5500000000002</v>
      </c>
      <c r="BU286" s="30">
        <v>28932.01</v>
      </c>
      <c r="BV286" s="30">
        <v>3706.24</v>
      </c>
      <c r="BW286" s="30">
        <v>5803.44</v>
      </c>
      <c r="BX286" s="30">
        <v>19946.64</v>
      </c>
      <c r="BY286" s="29"/>
      <c r="BZ286" s="29"/>
      <c r="CA286" s="29"/>
      <c r="CB286" s="29"/>
      <c r="CC286" s="30">
        <v>24587.77</v>
      </c>
      <c r="CD286" s="30">
        <v>5835.59</v>
      </c>
      <c r="CE286" s="30">
        <v>2286.4499999999998</v>
      </c>
      <c r="CF286" s="30">
        <v>1527.23</v>
      </c>
      <c r="CG286" s="30">
        <v>5187.92</v>
      </c>
    </row>
    <row r="287" spans="1:85" x14ac:dyDescent="0.3">
      <c r="A287" s="25" t="s">
        <v>360</v>
      </c>
      <c r="B287" s="30">
        <v>1413962.45</v>
      </c>
      <c r="C287" s="29"/>
      <c r="D287" s="30">
        <v>26805.97</v>
      </c>
      <c r="E287" s="30">
        <v>108687.75</v>
      </c>
      <c r="F287" s="30">
        <v>264204.78000000003</v>
      </c>
      <c r="G287" s="30">
        <v>60003.87</v>
      </c>
      <c r="H287" s="30">
        <v>88623.33</v>
      </c>
      <c r="I287" s="30">
        <v>51952.85</v>
      </c>
      <c r="J287" s="30">
        <v>171333.05</v>
      </c>
      <c r="K287" s="30">
        <v>132030.57999999999</v>
      </c>
      <c r="L287" s="30">
        <v>71519.199999999997</v>
      </c>
      <c r="M287" s="30">
        <v>122021.7</v>
      </c>
      <c r="N287" s="30">
        <v>102463.55</v>
      </c>
      <c r="O287" s="30">
        <v>62016</v>
      </c>
      <c r="P287" s="30">
        <v>43804.83</v>
      </c>
      <c r="Q287" s="30">
        <v>58877.86</v>
      </c>
      <c r="R287" s="29"/>
      <c r="S287" s="29"/>
      <c r="T287" s="29"/>
      <c r="U287" s="30">
        <v>30409.16</v>
      </c>
      <c r="V287" s="30">
        <v>9051.08</v>
      </c>
      <c r="W287" s="29"/>
      <c r="X287" s="30">
        <v>25639.15</v>
      </c>
      <c r="Y287" s="30">
        <v>682.3</v>
      </c>
      <c r="Z287" s="30">
        <v>484.52</v>
      </c>
      <c r="AA287" s="30">
        <v>108687.75</v>
      </c>
      <c r="AB287" s="30">
        <v>34873.1</v>
      </c>
      <c r="AC287" s="30">
        <v>7644.46</v>
      </c>
      <c r="AD287" s="30">
        <v>3206.48</v>
      </c>
      <c r="AE287" s="30">
        <v>6298.51</v>
      </c>
      <c r="AF287" s="30">
        <v>8177.93</v>
      </c>
      <c r="AG287" s="30">
        <v>5413.45</v>
      </c>
      <c r="AH287" s="30">
        <v>37727.14</v>
      </c>
      <c r="AI287" s="30">
        <v>13663.82</v>
      </c>
      <c r="AJ287" s="30">
        <v>11731.21</v>
      </c>
      <c r="AK287" s="30">
        <v>8227.6299999999992</v>
      </c>
      <c r="AL287" s="30">
        <v>19366.89</v>
      </c>
      <c r="AM287" s="30">
        <v>14039</v>
      </c>
      <c r="AN287" s="30">
        <v>16825.68</v>
      </c>
      <c r="AO287" s="30">
        <v>6651.93</v>
      </c>
      <c r="AP287" s="30">
        <v>15280.04</v>
      </c>
      <c r="AQ287" s="30">
        <v>30913.45</v>
      </c>
      <c r="AR287" s="30">
        <v>12855.07</v>
      </c>
      <c r="AS287" s="30">
        <v>5002.25</v>
      </c>
      <c r="AT287" s="30">
        <v>6306.75</v>
      </c>
      <c r="AU287" s="30">
        <v>60003.87</v>
      </c>
      <c r="AV287" s="30">
        <v>49510.43</v>
      </c>
      <c r="AW287" s="30">
        <v>39112.9</v>
      </c>
      <c r="AX287" s="30">
        <v>51952.85</v>
      </c>
      <c r="AY287" s="30">
        <v>12196.77</v>
      </c>
      <c r="AZ287" s="30">
        <v>43974.18</v>
      </c>
      <c r="BA287" s="30">
        <v>115162.09</v>
      </c>
      <c r="BB287" s="30">
        <v>66178.89</v>
      </c>
      <c r="BC287" s="30">
        <v>2911.62</v>
      </c>
      <c r="BD287" s="30">
        <v>21829.57</v>
      </c>
      <c r="BE287" s="30">
        <v>38816.230000000003</v>
      </c>
      <c r="BF287" s="29"/>
      <c r="BG287" s="30">
        <v>71519.199999999997</v>
      </c>
      <c r="BH287" s="30">
        <v>18666.57</v>
      </c>
      <c r="BI287" s="30">
        <v>34315.800000000003</v>
      </c>
      <c r="BJ287" s="30">
        <v>51516.59</v>
      </c>
      <c r="BK287" s="30">
        <v>17522.740000000002</v>
      </c>
      <c r="BL287" s="30">
        <v>41603.53</v>
      </c>
      <c r="BM287" s="30">
        <v>56007.35</v>
      </c>
      <c r="BN287" s="30">
        <v>4852.67</v>
      </c>
      <c r="BO287" s="30">
        <v>62016</v>
      </c>
      <c r="BP287" s="30">
        <v>13486.11</v>
      </c>
      <c r="BQ287" s="30">
        <v>8219.66</v>
      </c>
      <c r="BR287" s="30">
        <v>16106.38</v>
      </c>
      <c r="BS287" s="30">
        <v>3520.36</v>
      </c>
      <c r="BT287" s="30">
        <v>2472.3200000000002</v>
      </c>
      <c r="BU287" s="30">
        <v>29240.880000000001</v>
      </c>
      <c r="BV287" s="30">
        <v>3710.68</v>
      </c>
      <c r="BW287" s="30">
        <v>5859.08</v>
      </c>
      <c r="BX287" s="30">
        <v>20067.22</v>
      </c>
      <c r="BY287" s="29"/>
      <c r="BZ287" s="29"/>
      <c r="CA287" s="29"/>
      <c r="CB287" s="29"/>
      <c r="CC287" s="30">
        <v>24499.87</v>
      </c>
      <c r="CD287" s="30">
        <v>5909.3</v>
      </c>
      <c r="CE287" s="30">
        <v>2288.36</v>
      </c>
      <c r="CF287" s="30">
        <v>1562.84</v>
      </c>
      <c r="CG287" s="30">
        <v>5199.87</v>
      </c>
    </row>
    <row r="288" spans="1:85" x14ac:dyDescent="0.3">
      <c r="A288" s="25" t="s">
        <v>361</v>
      </c>
      <c r="B288" s="30">
        <v>1423248.01</v>
      </c>
      <c r="C288" s="29"/>
      <c r="D288" s="30">
        <v>27010.959999999999</v>
      </c>
      <c r="E288" s="30">
        <v>108589.68</v>
      </c>
      <c r="F288" s="30">
        <v>263406.34000000003</v>
      </c>
      <c r="G288" s="30">
        <v>60069.62</v>
      </c>
      <c r="H288" s="30">
        <v>89284.41</v>
      </c>
      <c r="I288" s="30">
        <v>52704.04</v>
      </c>
      <c r="J288" s="30">
        <v>172856.59</v>
      </c>
      <c r="K288" s="30">
        <v>136643.89000000001</v>
      </c>
      <c r="L288" s="30">
        <v>71949.94</v>
      </c>
      <c r="M288" s="30">
        <v>122255.36</v>
      </c>
      <c r="N288" s="30">
        <v>102895.47</v>
      </c>
      <c r="O288" s="30">
        <v>62488.94</v>
      </c>
      <c r="P288" s="30">
        <v>44183.28</v>
      </c>
      <c r="Q288" s="30">
        <v>59094.28</v>
      </c>
      <c r="R288" s="29"/>
      <c r="S288" s="29"/>
      <c r="T288" s="29"/>
      <c r="U288" s="30">
        <v>30454.7</v>
      </c>
      <c r="V288" s="30">
        <v>9018.07</v>
      </c>
      <c r="W288" s="29"/>
      <c r="X288" s="30">
        <v>25850.68</v>
      </c>
      <c r="Y288" s="30">
        <v>678.7</v>
      </c>
      <c r="Z288" s="30">
        <v>481.58</v>
      </c>
      <c r="AA288" s="30">
        <v>108589.68</v>
      </c>
      <c r="AB288" s="30">
        <v>34869.25</v>
      </c>
      <c r="AC288" s="30">
        <v>7565.87</v>
      </c>
      <c r="AD288" s="30">
        <v>3194.01</v>
      </c>
      <c r="AE288" s="30">
        <v>6298.89</v>
      </c>
      <c r="AF288" s="30">
        <v>8176.5</v>
      </c>
      <c r="AG288" s="30">
        <v>5385.74</v>
      </c>
      <c r="AH288" s="30">
        <v>37547.85</v>
      </c>
      <c r="AI288" s="30">
        <v>13621.04</v>
      </c>
      <c r="AJ288" s="30">
        <v>11723.58</v>
      </c>
      <c r="AK288" s="30">
        <v>8290.2099999999991</v>
      </c>
      <c r="AL288" s="30">
        <v>19218.2</v>
      </c>
      <c r="AM288" s="30">
        <v>14036.8</v>
      </c>
      <c r="AN288" s="30">
        <v>16612.03</v>
      </c>
      <c r="AO288" s="30">
        <v>6612.83</v>
      </c>
      <c r="AP288" s="30">
        <v>15161.19</v>
      </c>
      <c r="AQ288" s="30">
        <v>30865.759999999998</v>
      </c>
      <c r="AR288" s="30">
        <v>12865.62</v>
      </c>
      <c r="AS288" s="30">
        <v>5072.6499999999996</v>
      </c>
      <c r="AT288" s="30">
        <v>6288.31</v>
      </c>
      <c r="AU288" s="30">
        <v>60069.62</v>
      </c>
      <c r="AV288" s="30">
        <v>49538.36</v>
      </c>
      <c r="AW288" s="30">
        <v>39746.050000000003</v>
      </c>
      <c r="AX288" s="30">
        <v>52704.04</v>
      </c>
      <c r="AY288" s="30">
        <v>12368.7</v>
      </c>
      <c r="AZ288" s="30">
        <v>44170.69</v>
      </c>
      <c r="BA288" s="30">
        <v>116317.2</v>
      </c>
      <c r="BB288" s="30">
        <v>67253.27</v>
      </c>
      <c r="BC288" s="30">
        <v>2886.11</v>
      </c>
      <c r="BD288" s="30">
        <v>22423.5</v>
      </c>
      <c r="BE288" s="30">
        <v>41700.36</v>
      </c>
      <c r="BF288" s="29"/>
      <c r="BG288" s="30">
        <v>71949.94</v>
      </c>
      <c r="BH288" s="30">
        <v>18604.599999999999</v>
      </c>
      <c r="BI288" s="30">
        <v>34687.64</v>
      </c>
      <c r="BJ288" s="30">
        <v>51439.68</v>
      </c>
      <c r="BK288" s="30">
        <v>17523.43</v>
      </c>
      <c r="BL288" s="30">
        <v>41905.379999999997</v>
      </c>
      <c r="BM288" s="30">
        <v>56033.93</v>
      </c>
      <c r="BN288" s="30">
        <v>4956.16</v>
      </c>
      <c r="BO288" s="30">
        <v>62488.94</v>
      </c>
      <c r="BP288" s="30">
        <v>13664.54</v>
      </c>
      <c r="BQ288" s="30">
        <v>8233.25</v>
      </c>
      <c r="BR288" s="30">
        <v>16241.23</v>
      </c>
      <c r="BS288" s="30">
        <v>3535.33</v>
      </c>
      <c r="BT288" s="30">
        <v>2508.9299999999998</v>
      </c>
      <c r="BU288" s="30">
        <v>29306.880000000001</v>
      </c>
      <c r="BV288" s="30">
        <v>3697.96</v>
      </c>
      <c r="BW288" s="30">
        <v>5905.28</v>
      </c>
      <c r="BX288" s="30">
        <v>20184.16</v>
      </c>
      <c r="BY288" s="29"/>
      <c r="BZ288" s="29"/>
      <c r="CA288" s="29"/>
      <c r="CB288" s="29"/>
      <c r="CC288" s="30">
        <v>24446.47</v>
      </c>
      <c r="CD288" s="30">
        <v>6008.24</v>
      </c>
      <c r="CE288" s="30">
        <v>2284.09</v>
      </c>
      <c r="CF288" s="30">
        <v>1574.58</v>
      </c>
      <c r="CG288" s="30">
        <v>5159.3999999999996</v>
      </c>
    </row>
    <row r="289" spans="1:85" x14ac:dyDescent="0.3">
      <c r="A289" s="25" t="s">
        <v>362</v>
      </c>
      <c r="B289" s="30">
        <v>1429065.61</v>
      </c>
      <c r="C289" s="29"/>
      <c r="D289" s="30">
        <v>27099.98</v>
      </c>
      <c r="E289" s="30">
        <v>108390.96</v>
      </c>
      <c r="F289" s="30">
        <v>262407.64</v>
      </c>
      <c r="G289" s="30">
        <v>60029.82</v>
      </c>
      <c r="H289" s="30">
        <v>89616.67</v>
      </c>
      <c r="I289" s="30">
        <v>53375.38</v>
      </c>
      <c r="J289" s="30">
        <v>174101.15</v>
      </c>
      <c r="K289" s="30">
        <v>139846.98000000001</v>
      </c>
      <c r="L289" s="30">
        <v>72332.759999999995</v>
      </c>
      <c r="M289" s="30">
        <v>122167.09</v>
      </c>
      <c r="N289" s="30">
        <v>102478.53</v>
      </c>
      <c r="O289" s="30">
        <v>62998.9</v>
      </c>
      <c r="P289" s="30">
        <v>44599.3</v>
      </c>
      <c r="Q289" s="30">
        <v>59564.77</v>
      </c>
      <c r="R289" s="29"/>
      <c r="S289" s="29"/>
      <c r="T289" s="29"/>
      <c r="U289" s="30">
        <v>30416.55</v>
      </c>
      <c r="V289" s="30">
        <v>9022.14</v>
      </c>
      <c r="W289" s="29"/>
      <c r="X289" s="30">
        <v>25963.7</v>
      </c>
      <c r="Y289" s="30">
        <v>675.02</v>
      </c>
      <c r="Z289" s="30">
        <v>461.26</v>
      </c>
      <c r="AA289" s="30">
        <v>108390.96</v>
      </c>
      <c r="AB289" s="30">
        <v>34851.75</v>
      </c>
      <c r="AC289" s="30">
        <v>7464.64</v>
      </c>
      <c r="AD289" s="30">
        <v>3174.41</v>
      </c>
      <c r="AE289" s="30">
        <v>6323.15</v>
      </c>
      <c r="AF289" s="30">
        <v>8174.91</v>
      </c>
      <c r="AG289" s="30">
        <v>5368.91</v>
      </c>
      <c r="AH289" s="30">
        <v>37340.31</v>
      </c>
      <c r="AI289" s="30">
        <v>13588.29</v>
      </c>
      <c r="AJ289" s="30">
        <v>11669.36</v>
      </c>
      <c r="AK289" s="30">
        <v>8301.49</v>
      </c>
      <c r="AL289" s="30">
        <v>19039.080000000002</v>
      </c>
      <c r="AM289" s="30">
        <v>14006.53</v>
      </c>
      <c r="AN289" s="30">
        <v>16446.5</v>
      </c>
      <c r="AO289" s="30">
        <v>6559.52</v>
      </c>
      <c r="AP289" s="30">
        <v>15047.79</v>
      </c>
      <c r="AQ289" s="30">
        <v>30733.69</v>
      </c>
      <c r="AR289" s="30">
        <v>12879.7</v>
      </c>
      <c r="AS289" s="30">
        <v>5173.08</v>
      </c>
      <c r="AT289" s="30">
        <v>6264.53</v>
      </c>
      <c r="AU289" s="30">
        <v>60029.82</v>
      </c>
      <c r="AV289" s="30">
        <v>49520.97</v>
      </c>
      <c r="AW289" s="30">
        <v>40095.699999999997</v>
      </c>
      <c r="AX289" s="30">
        <v>53375.38</v>
      </c>
      <c r="AY289" s="30">
        <v>12528.97</v>
      </c>
      <c r="AZ289" s="30">
        <v>44475.61</v>
      </c>
      <c r="BA289" s="30">
        <v>117096.56</v>
      </c>
      <c r="BB289" s="30">
        <v>67912.990000000005</v>
      </c>
      <c r="BC289" s="30">
        <v>2857.99</v>
      </c>
      <c r="BD289" s="30">
        <v>23340.12</v>
      </c>
      <c r="BE289" s="30">
        <v>43238.46</v>
      </c>
      <c r="BF289" s="29"/>
      <c r="BG289" s="30">
        <v>72332.759999999995</v>
      </c>
      <c r="BH289" s="30">
        <v>18519.77</v>
      </c>
      <c r="BI289" s="30">
        <v>34997.81</v>
      </c>
      <c r="BJ289" s="30">
        <v>51178.87</v>
      </c>
      <c r="BK289" s="30">
        <v>17470.64</v>
      </c>
      <c r="BL289" s="30">
        <v>41674.28</v>
      </c>
      <c r="BM289" s="30">
        <v>55837.06</v>
      </c>
      <c r="BN289" s="30">
        <v>4967.1899999999996</v>
      </c>
      <c r="BO289" s="30">
        <v>62998.9</v>
      </c>
      <c r="BP289" s="30">
        <v>13949.6</v>
      </c>
      <c r="BQ289" s="30">
        <v>8253.44</v>
      </c>
      <c r="BR289" s="30">
        <v>16269.97</v>
      </c>
      <c r="BS289" s="30">
        <v>3564.97</v>
      </c>
      <c r="BT289" s="30">
        <v>2561.3200000000002</v>
      </c>
      <c r="BU289" s="30">
        <v>29625.5</v>
      </c>
      <c r="BV289" s="30">
        <v>3694.72</v>
      </c>
      <c r="BW289" s="30">
        <v>5936.05</v>
      </c>
      <c r="BX289" s="30">
        <v>20308.5</v>
      </c>
      <c r="BY289" s="29"/>
      <c r="BZ289" s="29"/>
      <c r="CA289" s="29"/>
      <c r="CB289" s="29"/>
      <c r="CC289" s="30">
        <v>24339.78</v>
      </c>
      <c r="CD289" s="30">
        <v>6076.78</v>
      </c>
      <c r="CE289" s="30">
        <v>2286.5500000000002</v>
      </c>
      <c r="CF289" s="30">
        <v>1576.28</v>
      </c>
      <c r="CG289" s="30">
        <v>5159.3100000000004</v>
      </c>
    </row>
    <row r="290" spans="1:85" x14ac:dyDescent="0.3">
      <c r="A290" s="25" t="s">
        <v>363</v>
      </c>
      <c r="B290" s="30">
        <v>1434250.41</v>
      </c>
      <c r="C290" s="29"/>
      <c r="D290" s="30">
        <v>27107.3</v>
      </c>
      <c r="E290" s="30">
        <v>108089.4</v>
      </c>
      <c r="F290" s="30">
        <v>261494.8</v>
      </c>
      <c r="G290" s="30">
        <v>60077.64</v>
      </c>
      <c r="H290" s="30">
        <v>89997.5</v>
      </c>
      <c r="I290" s="30">
        <v>54119.26</v>
      </c>
      <c r="J290" s="30">
        <v>175266.75</v>
      </c>
      <c r="K290" s="30">
        <v>142138.07</v>
      </c>
      <c r="L290" s="30">
        <v>72660.820000000007</v>
      </c>
      <c r="M290" s="30">
        <v>122051.57</v>
      </c>
      <c r="N290" s="30">
        <v>102816.69</v>
      </c>
      <c r="O290" s="30">
        <v>63398.09</v>
      </c>
      <c r="P290" s="30">
        <v>44954.91</v>
      </c>
      <c r="Q290" s="30">
        <v>59907.98</v>
      </c>
      <c r="R290" s="29"/>
      <c r="S290" s="29"/>
      <c r="T290" s="29"/>
      <c r="U290" s="30">
        <v>30364.89</v>
      </c>
      <c r="V290" s="30">
        <v>8916.11</v>
      </c>
      <c r="W290" s="29"/>
      <c r="X290" s="30">
        <v>25993.439999999999</v>
      </c>
      <c r="Y290" s="30">
        <v>673.9</v>
      </c>
      <c r="Z290" s="30">
        <v>439.95</v>
      </c>
      <c r="AA290" s="30">
        <v>108089.4</v>
      </c>
      <c r="AB290" s="30">
        <v>34818.07</v>
      </c>
      <c r="AC290" s="30">
        <v>7373.97</v>
      </c>
      <c r="AD290" s="30">
        <v>3166.59</v>
      </c>
      <c r="AE290" s="30">
        <v>6359.32</v>
      </c>
      <c r="AF290" s="30">
        <v>8168.63</v>
      </c>
      <c r="AG290" s="30">
        <v>5374.69</v>
      </c>
      <c r="AH290" s="30">
        <v>37180.339999999997</v>
      </c>
      <c r="AI290" s="30">
        <v>13589.49</v>
      </c>
      <c r="AJ290" s="30">
        <v>11669.7</v>
      </c>
      <c r="AK290" s="30">
        <v>8304.43</v>
      </c>
      <c r="AL290" s="30">
        <v>18881.53</v>
      </c>
      <c r="AM290" s="30">
        <v>13979.94</v>
      </c>
      <c r="AN290" s="30">
        <v>16271.81</v>
      </c>
      <c r="AO290" s="30">
        <v>6506.68</v>
      </c>
      <c r="AP290" s="30">
        <v>14945.6</v>
      </c>
      <c r="AQ290" s="30">
        <v>30602.52</v>
      </c>
      <c r="AR290" s="30">
        <v>12887.69</v>
      </c>
      <c r="AS290" s="30">
        <v>5171.6000000000004</v>
      </c>
      <c r="AT290" s="30">
        <v>6242.19</v>
      </c>
      <c r="AU290" s="30">
        <v>60077.64</v>
      </c>
      <c r="AV290" s="30">
        <v>49557.17</v>
      </c>
      <c r="AW290" s="30">
        <v>40440.33</v>
      </c>
      <c r="AX290" s="30">
        <v>54119.26</v>
      </c>
      <c r="AY290" s="30">
        <v>12682.35</v>
      </c>
      <c r="AZ290" s="30">
        <v>44752.89</v>
      </c>
      <c r="BA290" s="30">
        <v>117831.51</v>
      </c>
      <c r="BB290" s="30">
        <v>68366.81</v>
      </c>
      <c r="BC290" s="30">
        <v>2991.52</v>
      </c>
      <c r="BD290" s="30">
        <v>23777.19</v>
      </c>
      <c r="BE290" s="30">
        <v>44394.31</v>
      </c>
      <c r="BF290" s="29"/>
      <c r="BG290" s="30">
        <v>72660.820000000007</v>
      </c>
      <c r="BH290" s="30">
        <v>18425.71</v>
      </c>
      <c r="BI290" s="30">
        <v>35338.94</v>
      </c>
      <c r="BJ290" s="30">
        <v>50906.41</v>
      </c>
      <c r="BK290" s="30">
        <v>17380.5</v>
      </c>
      <c r="BL290" s="30">
        <v>42098.3</v>
      </c>
      <c r="BM290" s="30">
        <v>55646.02</v>
      </c>
      <c r="BN290" s="30">
        <v>5072.37</v>
      </c>
      <c r="BO290" s="30">
        <v>63398.09</v>
      </c>
      <c r="BP290" s="30">
        <v>14192.94</v>
      </c>
      <c r="BQ290" s="30">
        <v>8265.49</v>
      </c>
      <c r="BR290" s="30">
        <v>16288.94</v>
      </c>
      <c r="BS290" s="30">
        <v>3594.85</v>
      </c>
      <c r="BT290" s="30">
        <v>2612.6999999999998</v>
      </c>
      <c r="BU290" s="30">
        <v>29837.01</v>
      </c>
      <c r="BV290" s="30">
        <v>3691.5</v>
      </c>
      <c r="BW290" s="30">
        <v>5954.24</v>
      </c>
      <c r="BX290" s="30">
        <v>20425.22</v>
      </c>
      <c r="BY290" s="29"/>
      <c r="BZ290" s="29"/>
      <c r="CA290" s="29"/>
      <c r="CB290" s="29"/>
      <c r="CC290" s="30">
        <v>24229.759999999998</v>
      </c>
      <c r="CD290" s="30">
        <v>6135.13</v>
      </c>
      <c r="CE290" s="30">
        <v>2289.23</v>
      </c>
      <c r="CF290" s="30">
        <v>1563.56</v>
      </c>
      <c r="CG290" s="30">
        <v>5063.32</v>
      </c>
    </row>
    <row r="291" spans="1:85" x14ac:dyDescent="0.3">
      <c r="A291" s="25" t="s">
        <v>364</v>
      </c>
      <c r="B291" s="30">
        <v>1440953.02</v>
      </c>
      <c r="C291" s="29"/>
      <c r="D291" s="30">
        <v>26960.82</v>
      </c>
      <c r="E291" s="30">
        <v>107702.28</v>
      </c>
      <c r="F291" s="30">
        <v>261260.83</v>
      </c>
      <c r="G291" s="30">
        <v>60011.58</v>
      </c>
      <c r="H291" s="30">
        <v>90429.81</v>
      </c>
      <c r="I291" s="30">
        <v>55062.27</v>
      </c>
      <c r="J291" s="30">
        <v>176964.21</v>
      </c>
      <c r="K291" s="30">
        <v>144442.54999999999</v>
      </c>
      <c r="L291" s="30">
        <v>72897.600000000006</v>
      </c>
      <c r="M291" s="30">
        <v>122217.34</v>
      </c>
      <c r="N291" s="30">
        <v>102980.6</v>
      </c>
      <c r="O291" s="30">
        <v>63982.53</v>
      </c>
      <c r="P291" s="30">
        <v>45299.18</v>
      </c>
      <c r="Q291" s="30">
        <v>60327.46</v>
      </c>
      <c r="R291" s="29"/>
      <c r="S291" s="29"/>
      <c r="T291" s="29"/>
      <c r="U291" s="30">
        <v>30365.599999999999</v>
      </c>
      <c r="V291" s="30">
        <v>8947.91</v>
      </c>
      <c r="W291" s="29"/>
      <c r="X291" s="30">
        <v>25858.25</v>
      </c>
      <c r="Y291" s="30">
        <v>672.91</v>
      </c>
      <c r="Z291" s="30">
        <v>429.66</v>
      </c>
      <c r="AA291" s="30">
        <v>107702.28</v>
      </c>
      <c r="AB291" s="30">
        <v>34872.42</v>
      </c>
      <c r="AC291" s="30">
        <v>7298.63</v>
      </c>
      <c r="AD291" s="30">
        <v>3169.13</v>
      </c>
      <c r="AE291" s="30">
        <v>6531.92</v>
      </c>
      <c r="AF291" s="30">
        <v>8231.89</v>
      </c>
      <c r="AG291" s="30">
        <v>5408.99</v>
      </c>
      <c r="AH291" s="30">
        <v>37074.42</v>
      </c>
      <c r="AI291" s="30">
        <v>13629.36</v>
      </c>
      <c r="AJ291" s="30">
        <v>11668.39</v>
      </c>
      <c r="AK291" s="30">
        <v>8332.61</v>
      </c>
      <c r="AL291" s="30">
        <v>18761.95</v>
      </c>
      <c r="AM291" s="30">
        <v>13987.87</v>
      </c>
      <c r="AN291" s="30">
        <v>16072.18</v>
      </c>
      <c r="AO291" s="30">
        <v>6486.47</v>
      </c>
      <c r="AP291" s="30">
        <v>14858.56</v>
      </c>
      <c r="AQ291" s="30">
        <v>30526.2</v>
      </c>
      <c r="AR291" s="30">
        <v>12933.15</v>
      </c>
      <c r="AS291" s="30">
        <v>5190.1099999999997</v>
      </c>
      <c r="AT291" s="30">
        <v>6226.59</v>
      </c>
      <c r="AU291" s="30">
        <v>60011.58</v>
      </c>
      <c r="AV291" s="30">
        <v>49590.91</v>
      </c>
      <c r="AW291" s="30">
        <v>40838.89</v>
      </c>
      <c r="AX291" s="30">
        <v>55062.27</v>
      </c>
      <c r="AY291" s="30">
        <v>12952.87</v>
      </c>
      <c r="AZ291" s="30">
        <v>45019.11</v>
      </c>
      <c r="BA291" s="30">
        <v>118992.23</v>
      </c>
      <c r="BB291" s="30">
        <v>69100.98</v>
      </c>
      <c r="BC291" s="30">
        <v>2996.96</v>
      </c>
      <c r="BD291" s="30">
        <v>23485.51</v>
      </c>
      <c r="BE291" s="30">
        <v>46154.71</v>
      </c>
      <c r="BF291" s="29"/>
      <c r="BG291" s="30">
        <v>72897.600000000006</v>
      </c>
      <c r="BH291" s="30">
        <v>18382.439999999999</v>
      </c>
      <c r="BI291" s="30">
        <v>35658.39</v>
      </c>
      <c r="BJ291" s="30">
        <v>50801.760000000002</v>
      </c>
      <c r="BK291" s="30">
        <v>17374.75</v>
      </c>
      <c r="BL291" s="30">
        <v>42272.06</v>
      </c>
      <c r="BM291" s="30">
        <v>55472.12</v>
      </c>
      <c r="BN291" s="30">
        <v>5236.43</v>
      </c>
      <c r="BO291" s="30">
        <v>63982.53</v>
      </c>
      <c r="BP291" s="30">
        <v>14446.74</v>
      </c>
      <c r="BQ291" s="30">
        <v>8298.14</v>
      </c>
      <c r="BR291" s="30">
        <v>16259.44</v>
      </c>
      <c r="BS291" s="30">
        <v>3631.89</v>
      </c>
      <c r="BT291" s="30">
        <v>2662.97</v>
      </c>
      <c r="BU291" s="30">
        <v>30107.54</v>
      </c>
      <c r="BV291" s="30">
        <v>3692.54</v>
      </c>
      <c r="BW291" s="30">
        <v>5973.43</v>
      </c>
      <c r="BX291" s="30">
        <v>20553.96</v>
      </c>
      <c r="BY291" s="29"/>
      <c r="BZ291" s="29"/>
      <c r="CA291" s="29"/>
      <c r="CB291" s="29"/>
      <c r="CC291" s="30">
        <v>24140.53</v>
      </c>
      <c r="CD291" s="30">
        <v>6225.07</v>
      </c>
      <c r="CE291" s="30">
        <v>2321.62</v>
      </c>
      <c r="CF291" s="30">
        <v>1556.08</v>
      </c>
      <c r="CG291" s="30">
        <v>5070.22</v>
      </c>
    </row>
    <row r="292" spans="1:85" x14ac:dyDescent="0.3">
      <c r="A292" s="25" t="s">
        <v>365</v>
      </c>
      <c r="B292" s="30">
        <v>1446322.76</v>
      </c>
      <c r="C292" s="29"/>
      <c r="D292" s="30">
        <v>27183.03</v>
      </c>
      <c r="E292" s="30">
        <v>107282.82</v>
      </c>
      <c r="F292" s="30">
        <v>259994.14</v>
      </c>
      <c r="G292" s="30">
        <v>59997.16</v>
      </c>
      <c r="H292" s="30">
        <v>90938.06</v>
      </c>
      <c r="I292" s="30">
        <v>55584.62</v>
      </c>
      <c r="J292" s="30">
        <v>178532.82</v>
      </c>
      <c r="K292" s="30">
        <v>147750.57</v>
      </c>
      <c r="L292" s="30">
        <v>72984.429999999993</v>
      </c>
      <c r="M292" s="30">
        <v>122631.48</v>
      </c>
      <c r="N292" s="30">
        <v>102734.1</v>
      </c>
      <c r="O292" s="30">
        <v>64489.34</v>
      </c>
      <c r="P292" s="30">
        <v>45413.77</v>
      </c>
      <c r="Q292" s="30">
        <v>60356.88</v>
      </c>
      <c r="R292" s="29"/>
      <c r="S292" s="29"/>
      <c r="T292" s="29"/>
      <c r="U292" s="30">
        <v>30324.29</v>
      </c>
      <c r="V292" s="30">
        <v>8850.8700000000008</v>
      </c>
      <c r="W292" s="29"/>
      <c r="X292" s="30">
        <v>26062.16</v>
      </c>
      <c r="Y292" s="30">
        <v>671.7</v>
      </c>
      <c r="Z292" s="30">
        <v>449.18</v>
      </c>
      <c r="AA292" s="30">
        <v>107282.82</v>
      </c>
      <c r="AB292" s="30">
        <v>34754.19</v>
      </c>
      <c r="AC292" s="30">
        <v>7223.61</v>
      </c>
      <c r="AD292" s="30">
        <v>3219.56</v>
      </c>
      <c r="AE292" s="30">
        <v>6509.95</v>
      </c>
      <c r="AF292" s="30">
        <v>8186.05</v>
      </c>
      <c r="AG292" s="30">
        <v>5358.02</v>
      </c>
      <c r="AH292" s="30">
        <v>36817.82</v>
      </c>
      <c r="AI292" s="30">
        <v>13655.68</v>
      </c>
      <c r="AJ292" s="30">
        <v>11657.01</v>
      </c>
      <c r="AK292" s="30">
        <v>8300.49</v>
      </c>
      <c r="AL292" s="30">
        <v>18626.97</v>
      </c>
      <c r="AM292" s="30">
        <v>13967.3</v>
      </c>
      <c r="AN292" s="30">
        <v>15895.1</v>
      </c>
      <c r="AO292" s="30">
        <v>6442.88</v>
      </c>
      <c r="AP292" s="30">
        <v>14740.75</v>
      </c>
      <c r="AQ292" s="30">
        <v>30338.52</v>
      </c>
      <c r="AR292" s="30">
        <v>12917.4</v>
      </c>
      <c r="AS292" s="30">
        <v>5202.1099999999997</v>
      </c>
      <c r="AT292" s="30">
        <v>6180.72</v>
      </c>
      <c r="AU292" s="30">
        <v>59997.16</v>
      </c>
      <c r="AV292" s="30">
        <v>49681</v>
      </c>
      <c r="AW292" s="30">
        <v>41257.06</v>
      </c>
      <c r="AX292" s="30">
        <v>55584.62</v>
      </c>
      <c r="AY292" s="30">
        <v>13044.96</v>
      </c>
      <c r="AZ292" s="30">
        <v>45164.98</v>
      </c>
      <c r="BA292" s="30">
        <v>120322.89</v>
      </c>
      <c r="BB292" s="30">
        <v>70084.490000000005</v>
      </c>
      <c r="BC292" s="30">
        <v>2990.62</v>
      </c>
      <c r="BD292" s="30">
        <v>23489.47</v>
      </c>
      <c r="BE292" s="30">
        <v>48423.27</v>
      </c>
      <c r="BF292" s="29"/>
      <c r="BG292" s="30">
        <v>72984.429999999993</v>
      </c>
      <c r="BH292" s="30">
        <v>18254.91</v>
      </c>
      <c r="BI292" s="30">
        <v>35938.720000000001</v>
      </c>
      <c r="BJ292" s="30">
        <v>51037.95</v>
      </c>
      <c r="BK292" s="30">
        <v>17399.900000000001</v>
      </c>
      <c r="BL292" s="30">
        <v>42075.57</v>
      </c>
      <c r="BM292" s="30">
        <v>55366.39</v>
      </c>
      <c r="BN292" s="30">
        <v>5292.14</v>
      </c>
      <c r="BO292" s="30">
        <v>64489.34</v>
      </c>
      <c r="BP292" s="30">
        <v>14569.37</v>
      </c>
      <c r="BQ292" s="30">
        <v>8322.41</v>
      </c>
      <c r="BR292" s="30">
        <v>16182.52</v>
      </c>
      <c r="BS292" s="30">
        <v>3650.37</v>
      </c>
      <c r="BT292" s="30">
        <v>2689.1</v>
      </c>
      <c r="BU292" s="30">
        <v>30014.28</v>
      </c>
      <c r="BV292" s="30">
        <v>3700.48</v>
      </c>
      <c r="BW292" s="30">
        <v>6010.18</v>
      </c>
      <c r="BX292" s="30">
        <v>20631.95</v>
      </c>
      <c r="BY292" s="29"/>
      <c r="BZ292" s="29"/>
      <c r="CA292" s="29"/>
      <c r="CB292" s="29"/>
      <c r="CC292" s="30">
        <v>24032.67</v>
      </c>
      <c r="CD292" s="30">
        <v>6291.63</v>
      </c>
      <c r="CE292" s="30">
        <v>2354.06</v>
      </c>
      <c r="CF292" s="30">
        <v>1545.34</v>
      </c>
      <c r="CG292" s="30">
        <v>4951.47</v>
      </c>
    </row>
    <row r="293" spans="1:85" x14ac:dyDescent="0.3">
      <c r="A293" s="25" t="s">
        <v>366</v>
      </c>
      <c r="B293" s="30">
        <v>1449963.13</v>
      </c>
      <c r="C293" s="29"/>
      <c r="D293" s="30">
        <v>27354.12</v>
      </c>
      <c r="E293" s="30">
        <v>107539.17</v>
      </c>
      <c r="F293" s="30">
        <v>259218</v>
      </c>
      <c r="G293" s="30">
        <v>59944.45</v>
      </c>
      <c r="H293" s="30">
        <v>91123.520000000004</v>
      </c>
      <c r="I293" s="30">
        <v>55849.74</v>
      </c>
      <c r="J293" s="30">
        <v>179061.9</v>
      </c>
      <c r="K293" s="30">
        <v>149300.95000000001</v>
      </c>
      <c r="L293" s="30">
        <v>73125.13</v>
      </c>
      <c r="M293" s="30">
        <v>122868.28</v>
      </c>
      <c r="N293" s="30">
        <v>102939.67</v>
      </c>
      <c r="O293" s="30">
        <v>64409.94</v>
      </c>
      <c r="P293" s="30">
        <v>45804.15</v>
      </c>
      <c r="Q293" s="30">
        <v>60794.21</v>
      </c>
      <c r="R293" s="29"/>
      <c r="S293" s="29"/>
      <c r="T293" s="29"/>
      <c r="U293" s="30">
        <v>30309.35</v>
      </c>
      <c r="V293" s="30">
        <v>8933.59</v>
      </c>
      <c r="W293" s="29"/>
      <c r="X293" s="30">
        <v>26197.279999999999</v>
      </c>
      <c r="Y293" s="30">
        <v>671.15</v>
      </c>
      <c r="Z293" s="30">
        <v>485.69</v>
      </c>
      <c r="AA293" s="30">
        <v>107539.17</v>
      </c>
      <c r="AB293" s="30">
        <v>34700.050000000003</v>
      </c>
      <c r="AC293" s="30">
        <v>7164.96</v>
      </c>
      <c r="AD293" s="30">
        <v>3220.8</v>
      </c>
      <c r="AE293" s="30">
        <v>6520.6</v>
      </c>
      <c r="AF293" s="30">
        <v>8178.37</v>
      </c>
      <c r="AG293" s="30">
        <v>5317.73</v>
      </c>
      <c r="AH293" s="30">
        <v>36598.589999999997</v>
      </c>
      <c r="AI293" s="30">
        <v>13710.85</v>
      </c>
      <c r="AJ293" s="30">
        <v>11617.23</v>
      </c>
      <c r="AK293" s="30">
        <v>8300.91</v>
      </c>
      <c r="AL293" s="30">
        <v>18525.599999999999</v>
      </c>
      <c r="AM293" s="30">
        <v>13934.62</v>
      </c>
      <c r="AN293" s="30">
        <v>15741.35</v>
      </c>
      <c r="AO293" s="30">
        <v>6414.86</v>
      </c>
      <c r="AP293" s="30">
        <v>14672.75</v>
      </c>
      <c r="AQ293" s="30">
        <v>30240.46</v>
      </c>
      <c r="AR293" s="30">
        <v>12994.35</v>
      </c>
      <c r="AS293" s="30">
        <v>5198.22</v>
      </c>
      <c r="AT293" s="30">
        <v>6165.69</v>
      </c>
      <c r="AU293" s="30">
        <v>59944.45</v>
      </c>
      <c r="AV293" s="30">
        <v>49647.31</v>
      </c>
      <c r="AW293" s="30">
        <v>41476.22</v>
      </c>
      <c r="AX293" s="30">
        <v>55849.74</v>
      </c>
      <c r="AY293" s="30">
        <v>13102.49</v>
      </c>
      <c r="AZ293" s="30">
        <v>45347.09</v>
      </c>
      <c r="BA293" s="30">
        <v>120612.32</v>
      </c>
      <c r="BB293" s="30">
        <v>70626.73</v>
      </c>
      <c r="BC293" s="30">
        <v>3039.78</v>
      </c>
      <c r="BD293" s="30">
        <v>24066.92</v>
      </c>
      <c r="BE293" s="30">
        <v>48759.83</v>
      </c>
      <c r="BF293" s="29"/>
      <c r="BG293" s="30">
        <v>73125.13</v>
      </c>
      <c r="BH293" s="30">
        <v>18132.57</v>
      </c>
      <c r="BI293" s="30">
        <v>36241.67</v>
      </c>
      <c r="BJ293" s="30">
        <v>50992.72</v>
      </c>
      <c r="BK293" s="30">
        <v>17501.32</v>
      </c>
      <c r="BL293" s="30">
        <v>41943.47</v>
      </c>
      <c r="BM293" s="30">
        <v>55663.93</v>
      </c>
      <c r="BN293" s="30">
        <v>5332.28</v>
      </c>
      <c r="BO293" s="30">
        <v>64409.94</v>
      </c>
      <c r="BP293" s="30">
        <v>14897.16</v>
      </c>
      <c r="BQ293" s="30">
        <v>8389.5300000000007</v>
      </c>
      <c r="BR293" s="30">
        <v>16109.96</v>
      </c>
      <c r="BS293" s="30">
        <v>3694.24</v>
      </c>
      <c r="BT293" s="30">
        <v>2713.27</v>
      </c>
      <c r="BU293" s="30">
        <v>30423.42</v>
      </c>
      <c r="BV293" s="30">
        <v>3716.44</v>
      </c>
      <c r="BW293" s="30">
        <v>6009.1</v>
      </c>
      <c r="BX293" s="30">
        <v>20645.25</v>
      </c>
      <c r="BY293" s="29"/>
      <c r="BZ293" s="29"/>
      <c r="CA293" s="29"/>
      <c r="CB293" s="29"/>
      <c r="CC293" s="30">
        <v>23934.99</v>
      </c>
      <c r="CD293" s="30">
        <v>6374.36</v>
      </c>
      <c r="CE293" s="30">
        <v>2400.61</v>
      </c>
      <c r="CF293" s="30">
        <v>1538.63</v>
      </c>
      <c r="CG293" s="30">
        <v>4994.3500000000004</v>
      </c>
    </row>
    <row r="294" spans="1:85" x14ac:dyDescent="0.3">
      <c r="A294" s="25" t="s">
        <v>367</v>
      </c>
      <c r="B294" s="30">
        <v>1453260.13</v>
      </c>
      <c r="C294" s="29"/>
      <c r="D294" s="30">
        <v>27430.62</v>
      </c>
      <c r="E294" s="30">
        <v>107759.05</v>
      </c>
      <c r="F294" s="30">
        <v>258504.65</v>
      </c>
      <c r="G294" s="30">
        <v>59851.71</v>
      </c>
      <c r="H294" s="30">
        <v>91570.99</v>
      </c>
      <c r="I294" s="30">
        <v>56096.77</v>
      </c>
      <c r="J294" s="30">
        <v>180388.06</v>
      </c>
      <c r="K294" s="30">
        <v>150164.24</v>
      </c>
      <c r="L294" s="30">
        <v>73132.539999999994</v>
      </c>
      <c r="M294" s="30">
        <v>123092.89</v>
      </c>
      <c r="N294" s="30">
        <v>102873.46</v>
      </c>
      <c r="O294" s="30">
        <v>64550.96</v>
      </c>
      <c r="P294" s="30">
        <v>45969.77</v>
      </c>
      <c r="Q294" s="30">
        <v>61051.82</v>
      </c>
      <c r="R294" s="29"/>
      <c r="S294" s="29"/>
      <c r="T294" s="29"/>
      <c r="U294" s="30">
        <v>30289.85</v>
      </c>
      <c r="V294" s="30">
        <v>8943.3799999999992</v>
      </c>
      <c r="W294" s="29"/>
      <c r="X294" s="30">
        <v>26232.48</v>
      </c>
      <c r="Y294" s="30">
        <v>668.11</v>
      </c>
      <c r="Z294" s="30">
        <v>530.04</v>
      </c>
      <c r="AA294" s="30">
        <v>107759.05</v>
      </c>
      <c r="AB294" s="30">
        <v>34689.69</v>
      </c>
      <c r="AC294" s="30">
        <v>7094.79</v>
      </c>
      <c r="AD294" s="30">
        <v>3213.46</v>
      </c>
      <c r="AE294" s="30">
        <v>6510.66</v>
      </c>
      <c r="AF294" s="30">
        <v>8173.24</v>
      </c>
      <c r="AG294" s="30">
        <v>5300.47</v>
      </c>
      <c r="AH294" s="30">
        <v>36434.370000000003</v>
      </c>
      <c r="AI294" s="30">
        <v>13788.76</v>
      </c>
      <c r="AJ294" s="30">
        <v>11568.54</v>
      </c>
      <c r="AK294" s="30">
        <v>8292.1299999999992</v>
      </c>
      <c r="AL294" s="30">
        <v>18498.32</v>
      </c>
      <c r="AM294" s="30">
        <v>13919.51</v>
      </c>
      <c r="AN294" s="30">
        <v>15589.37</v>
      </c>
      <c r="AO294" s="30">
        <v>6403.08</v>
      </c>
      <c r="AP294" s="30">
        <v>14581.25</v>
      </c>
      <c r="AQ294" s="30">
        <v>30086.65</v>
      </c>
      <c r="AR294" s="30">
        <v>13025.52</v>
      </c>
      <c r="AS294" s="30">
        <v>5201.34</v>
      </c>
      <c r="AT294" s="30">
        <v>6133.48</v>
      </c>
      <c r="AU294" s="30">
        <v>59851.71</v>
      </c>
      <c r="AV294" s="30">
        <v>49825.58</v>
      </c>
      <c r="AW294" s="30">
        <v>41745.410000000003</v>
      </c>
      <c r="AX294" s="30">
        <v>56096.77</v>
      </c>
      <c r="AY294" s="30">
        <v>13240.66</v>
      </c>
      <c r="AZ294" s="30">
        <v>45484.89</v>
      </c>
      <c r="BA294" s="30">
        <v>121662.51</v>
      </c>
      <c r="BB294" s="30">
        <v>71180.14</v>
      </c>
      <c r="BC294" s="30">
        <v>3049.69</v>
      </c>
      <c r="BD294" s="30">
        <v>23964.400000000001</v>
      </c>
      <c r="BE294" s="30">
        <v>49076.04</v>
      </c>
      <c r="BF294" s="29"/>
      <c r="BG294" s="30">
        <v>73132.539999999994</v>
      </c>
      <c r="BH294" s="30">
        <v>18021.080000000002</v>
      </c>
      <c r="BI294" s="30">
        <v>36523.89</v>
      </c>
      <c r="BJ294" s="30">
        <v>51000.85</v>
      </c>
      <c r="BK294" s="30">
        <v>17547.080000000002</v>
      </c>
      <c r="BL294" s="30">
        <v>41930.43</v>
      </c>
      <c r="BM294" s="30">
        <v>55541.69</v>
      </c>
      <c r="BN294" s="30">
        <v>5401.35</v>
      </c>
      <c r="BO294" s="30">
        <v>64550.96</v>
      </c>
      <c r="BP294" s="30">
        <v>15063.6</v>
      </c>
      <c r="BQ294" s="30">
        <v>8423.85</v>
      </c>
      <c r="BR294" s="30">
        <v>16041.47</v>
      </c>
      <c r="BS294" s="30">
        <v>3715.6</v>
      </c>
      <c r="BT294" s="30">
        <v>2725.25</v>
      </c>
      <c r="BU294" s="30">
        <v>30676.21</v>
      </c>
      <c r="BV294" s="30">
        <v>3721.14</v>
      </c>
      <c r="BW294" s="30">
        <v>6012.26</v>
      </c>
      <c r="BX294" s="30">
        <v>20642.21</v>
      </c>
      <c r="BY294" s="29"/>
      <c r="BZ294" s="29"/>
      <c r="CA294" s="29"/>
      <c r="CB294" s="29"/>
      <c r="CC294" s="30">
        <v>23819.19</v>
      </c>
      <c r="CD294" s="30">
        <v>6470.66</v>
      </c>
      <c r="CE294" s="30">
        <v>2481.6</v>
      </c>
      <c r="CF294" s="30">
        <v>1526.16</v>
      </c>
      <c r="CG294" s="30">
        <v>4935.62</v>
      </c>
    </row>
    <row r="295" spans="1:85" x14ac:dyDescent="0.3">
      <c r="A295" s="25" t="s">
        <v>368</v>
      </c>
      <c r="B295" s="30">
        <v>1457359.71</v>
      </c>
      <c r="C295" s="29"/>
      <c r="D295" s="30">
        <v>27319.74</v>
      </c>
      <c r="E295" s="30">
        <v>107895.62</v>
      </c>
      <c r="F295" s="30">
        <v>258392.58</v>
      </c>
      <c r="G295" s="30">
        <v>59846.080000000002</v>
      </c>
      <c r="H295" s="30">
        <v>92107.64</v>
      </c>
      <c r="I295" s="30">
        <v>56257.19</v>
      </c>
      <c r="J295" s="30">
        <v>181871.91</v>
      </c>
      <c r="K295" s="30">
        <v>150938.57999999999</v>
      </c>
      <c r="L295" s="30">
        <v>73231.55</v>
      </c>
      <c r="M295" s="30">
        <v>123432</v>
      </c>
      <c r="N295" s="30">
        <v>103292.22</v>
      </c>
      <c r="O295" s="30">
        <v>64500</v>
      </c>
      <c r="P295" s="30">
        <v>46085.33</v>
      </c>
      <c r="Q295" s="30">
        <v>61179.94</v>
      </c>
      <c r="R295" s="29"/>
      <c r="S295" s="29"/>
      <c r="T295" s="29"/>
      <c r="U295" s="30">
        <v>30271.99</v>
      </c>
      <c r="V295" s="30">
        <v>8986.27</v>
      </c>
      <c r="W295" s="29"/>
      <c r="X295" s="30">
        <v>26081.48</v>
      </c>
      <c r="Y295" s="30">
        <v>667.06</v>
      </c>
      <c r="Z295" s="30">
        <v>571.19000000000005</v>
      </c>
      <c r="AA295" s="30">
        <v>107895.62</v>
      </c>
      <c r="AB295" s="30">
        <v>34652.949999999997</v>
      </c>
      <c r="AC295" s="30">
        <v>7007.47</v>
      </c>
      <c r="AD295" s="30">
        <v>3225.63</v>
      </c>
      <c r="AE295" s="30">
        <v>6522.01</v>
      </c>
      <c r="AF295" s="30">
        <v>8193.6</v>
      </c>
      <c r="AG295" s="30">
        <v>5322.68</v>
      </c>
      <c r="AH295" s="30">
        <v>36306.480000000003</v>
      </c>
      <c r="AI295" s="30">
        <v>13873.91</v>
      </c>
      <c r="AJ295" s="30">
        <v>11532.64</v>
      </c>
      <c r="AK295" s="30">
        <v>8380.66</v>
      </c>
      <c r="AL295" s="30">
        <v>18497.240000000002</v>
      </c>
      <c r="AM295" s="30">
        <v>13922.13</v>
      </c>
      <c r="AN295" s="30">
        <v>15454.01</v>
      </c>
      <c r="AO295" s="30">
        <v>6405.49</v>
      </c>
      <c r="AP295" s="30">
        <v>14534.94</v>
      </c>
      <c r="AQ295" s="30">
        <v>30026.65</v>
      </c>
      <c r="AR295" s="30">
        <v>13159.93</v>
      </c>
      <c r="AS295" s="30">
        <v>5240.38</v>
      </c>
      <c r="AT295" s="30">
        <v>6133.78</v>
      </c>
      <c r="AU295" s="30">
        <v>59846.080000000002</v>
      </c>
      <c r="AV295" s="30">
        <v>50074.61</v>
      </c>
      <c r="AW295" s="30">
        <v>42033.03</v>
      </c>
      <c r="AX295" s="30">
        <v>56257.19</v>
      </c>
      <c r="AY295" s="30">
        <v>13471.99</v>
      </c>
      <c r="AZ295" s="30">
        <v>45620.83</v>
      </c>
      <c r="BA295" s="30">
        <v>122779.09</v>
      </c>
      <c r="BB295" s="30">
        <v>71969.59</v>
      </c>
      <c r="BC295" s="30">
        <v>3018.18</v>
      </c>
      <c r="BD295" s="30">
        <v>23348.959999999999</v>
      </c>
      <c r="BE295" s="30">
        <v>49690.01</v>
      </c>
      <c r="BF295" s="29"/>
      <c r="BG295" s="30">
        <v>73231.55</v>
      </c>
      <c r="BH295" s="30">
        <v>17931.57</v>
      </c>
      <c r="BI295" s="30">
        <v>36802.620000000003</v>
      </c>
      <c r="BJ295" s="30">
        <v>51089.97</v>
      </c>
      <c r="BK295" s="30">
        <v>17607.849999999999</v>
      </c>
      <c r="BL295" s="30">
        <v>42236.6</v>
      </c>
      <c r="BM295" s="30">
        <v>55576.04</v>
      </c>
      <c r="BN295" s="30">
        <v>5479.58</v>
      </c>
      <c r="BO295" s="30">
        <v>64500</v>
      </c>
      <c r="BP295" s="30">
        <v>15121.48</v>
      </c>
      <c r="BQ295" s="30">
        <v>8464.81</v>
      </c>
      <c r="BR295" s="30">
        <v>16026.57</v>
      </c>
      <c r="BS295" s="30">
        <v>3732.55</v>
      </c>
      <c r="BT295" s="30">
        <v>2739.91</v>
      </c>
      <c r="BU295" s="30">
        <v>30789.71</v>
      </c>
      <c r="BV295" s="30">
        <v>3725.28</v>
      </c>
      <c r="BW295" s="30">
        <v>6024.31</v>
      </c>
      <c r="BX295" s="30">
        <v>20640.64</v>
      </c>
      <c r="BY295" s="29"/>
      <c r="BZ295" s="29"/>
      <c r="CA295" s="29"/>
      <c r="CB295" s="29"/>
      <c r="CC295" s="30">
        <v>23699.57</v>
      </c>
      <c r="CD295" s="30">
        <v>6572.43</v>
      </c>
      <c r="CE295" s="30">
        <v>2556.19</v>
      </c>
      <c r="CF295" s="30">
        <v>1510.95</v>
      </c>
      <c r="CG295" s="30">
        <v>4919.13</v>
      </c>
    </row>
    <row r="296" spans="1:85" x14ac:dyDescent="0.3">
      <c r="A296" s="25" t="s">
        <v>369</v>
      </c>
      <c r="B296" s="30">
        <v>1458762.97</v>
      </c>
      <c r="C296" s="29"/>
      <c r="D296" s="30">
        <v>27453.52</v>
      </c>
      <c r="E296" s="30">
        <v>107003.1</v>
      </c>
      <c r="F296" s="30">
        <v>257337.94</v>
      </c>
      <c r="G296" s="30">
        <v>59942.96</v>
      </c>
      <c r="H296" s="30">
        <v>92447.9</v>
      </c>
      <c r="I296" s="30">
        <v>56362.29</v>
      </c>
      <c r="J296" s="30">
        <v>183366.53</v>
      </c>
      <c r="K296" s="30">
        <v>150978.99</v>
      </c>
      <c r="L296" s="30">
        <v>73433.59</v>
      </c>
      <c r="M296" s="30">
        <v>123663.85</v>
      </c>
      <c r="N296" s="30">
        <v>103640.59</v>
      </c>
      <c r="O296" s="30">
        <v>64593.24</v>
      </c>
      <c r="P296" s="30">
        <v>46155</v>
      </c>
      <c r="Q296" s="30">
        <v>61227.07</v>
      </c>
      <c r="R296" s="29"/>
      <c r="S296" s="29"/>
      <c r="T296" s="29"/>
      <c r="U296" s="30">
        <v>30169.47</v>
      </c>
      <c r="V296" s="30">
        <v>9006.91</v>
      </c>
      <c r="W296" s="29"/>
      <c r="X296" s="30">
        <v>26190.77</v>
      </c>
      <c r="Y296" s="30">
        <v>660.74</v>
      </c>
      <c r="Z296" s="30">
        <v>602.01</v>
      </c>
      <c r="AA296" s="30">
        <v>107003.1</v>
      </c>
      <c r="AB296" s="30">
        <v>34531.86</v>
      </c>
      <c r="AC296" s="30">
        <v>6936.02</v>
      </c>
      <c r="AD296" s="30">
        <v>3214.3</v>
      </c>
      <c r="AE296" s="30">
        <v>6509.1</v>
      </c>
      <c r="AF296" s="30">
        <v>8189.02</v>
      </c>
      <c r="AG296" s="30">
        <v>5277.1</v>
      </c>
      <c r="AH296" s="30">
        <v>36074.480000000003</v>
      </c>
      <c r="AI296" s="30">
        <v>13922.82</v>
      </c>
      <c r="AJ296" s="30">
        <v>11441.3</v>
      </c>
      <c r="AK296" s="30">
        <v>8385.86</v>
      </c>
      <c r="AL296" s="30">
        <v>18415.560000000001</v>
      </c>
      <c r="AM296" s="30">
        <v>13907.28</v>
      </c>
      <c r="AN296" s="30">
        <v>15330.8</v>
      </c>
      <c r="AO296" s="30">
        <v>6357.73</v>
      </c>
      <c r="AP296" s="30">
        <v>14430.29</v>
      </c>
      <c r="AQ296" s="30">
        <v>29836.82</v>
      </c>
      <c r="AR296" s="30">
        <v>13231.97</v>
      </c>
      <c r="AS296" s="30">
        <v>5238.38</v>
      </c>
      <c r="AT296" s="30">
        <v>6107.29</v>
      </c>
      <c r="AU296" s="30">
        <v>59942.96</v>
      </c>
      <c r="AV296" s="30">
        <v>50123.75</v>
      </c>
      <c r="AW296" s="30">
        <v>42324.15</v>
      </c>
      <c r="AX296" s="30">
        <v>56362.29</v>
      </c>
      <c r="AY296" s="30">
        <v>13656.68</v>
      </c>
      <c r="AZ296" s="30">
        <v>45693.51</v>
      </c>
      <c r="BA296" s="30">
        <v>124016.34</v>
      </c>
      <c r="BB296" s="30">
        <v>72117.919999999998</v>
      </c>
      <c r="BC296" s="30">
        <v>2942.11</v>
      </c>
      <c r="BD296" s="30">
        <v>22934.69</v>
      </c>
      <c r="BE296" s="30">
        <v>50007.21</v>
      </c>
      <c r="BF296" s="29"/>
      <c r="BG296" s="30">
        <v>73433.59</v>
      </c>
      <c r="BH296" s="30">
        <v>17795.38</v>
      </c>
      <c r="BI296" s="30">
        <v>37026.519999999997</v>
      </c>
      <c r="BJ296" s="30">
        <v>51272.61</v>
      </c>
      <c r="BK296" s="30">
        <v>17569.349999999999</v>
      </c>
      <c r="BL296" s="30">
        <v>42299.13</v>
      </c>
      <c r="BM296" s="30">
        <v>55704.57</v>
      </c>
      <c r="BN296" s="30">
        <v>5636.89</v>
      </c>
      <c r="BO296" s="30">
        <v>64593.24</v>
      </c>
      <c r="BP296" s="30">
        <v>15215.8</v>
      </c>
      <c r="BQ296" s="30">
        <v>8468.02</v>
      </c>
      <c r="BR296" s="30">
        <v>15979.88</v>
      </c>
      <c r="BS296" s="30">
        <v>3745.08</v>
      </c>
      <c r="BT296" s="30">
        <v>2746.22</v>
      </c>
      <c r="BU296" s="30">
        <v>30849.5</v>
      </c>
      <c r="BV296" s="30">
        <v>3715.54</v>
      </c>
      <c r="BW296" s="30">
        <v>6018.1</v>
      </c>
      <c r="BX296" s="30">
        <v>20643.919999999998</v>
      </c>
      <c r="BY296" s="29"/>
      <c r="BZ296" s="29"/>
      <c r="CA296" s="29"/>
      <c r="CB296" s="29"/>
      <c r="CC296" s="30">
        <v>23556.95</v>
      </c>
      <c r="CD296" s="30">
        <v>6612.52</v>
      </c>
      <c r="CE296" s="30">
        <v>2566.4299999999998</v>
      </c>
      <c r="CF296" s="30">
        <v>1492.24</v>
      </c>
      <c r="CG296" s="30">
        <v>4948.24</v>
      </c>
    </row>
    <row r="297" spans="1:85" x14ac:dyDescent="0.3">
      <c r="A297" s="25" t="s">
        <v>370</v>
      </c>
      <c r="B297" s="30">
        <v>1461720.72</v>
      </c>
      <c r="C297" s="29"/>
      <c r="D297" s="30">
        <v>27491.47</v>
      </c>
      <c r="E297" s="30">
        <v>106337.31</v>
      </c>
      <c r="F297" s="30">
        <v>256488.54</v>
      </c>
      <c r="G297" s="30">
        <v>60081.68</v>
      </c>
      <c r="H297" s="30">
        <v>92486.89</v>
      </c>
      <c r="I297" s="30">
        <v>56683.26</v>
      </c>
      <c r="J297" s="30">
        <v>184129.49</v>
      </c>
      <c r="K297" s="30">
        <v>151393.85</v>
      </c>
      <c r="L297" s="30">
        <v>73577.13</v>
      </c>
      <c r="M297" s="30">
        <v>123863.18</v>
      </c>
      <c r="N297" s="30">
        <v>104862.35</v>
      </c>
      <c r="O297" s="30">
        <v>64877.91</v>
      </c>
      <c r="P297" s="30">
        <v>46444.78</v>
      </c>
      <c r="Q297" s="30">
        <v>61745.82</v>
      </c>
      <c r="R297" s="29"/>
      <c r="S297" s="29"/>
      <c r="T297" s="29"/>
      <c r="U297" s="30">
        <v>30091.19</v>
      </c>
      <c r="V297" s="30">
        <v>9034.2000000000007</v>
      </c>
      <c r="W297" s="29"/>
      <c r="X297" s="30">
        <v>26211.439999999999</v>
      </c>
      <c r="Y297" s="30">
        <v>657.5</v>
      </c>
      <c r="Z297" s="30">
        <v>622.53</v>
      </c>
      <c r="AA297" s="30">
        <v>106337.31</v>
      </c>
      <c r="AB297" s="30">
        <v>34453.96</v>
      </c>
      <c r="AC297" s="30">
        <v>6859.4</v>
      </c>
      <c r="AD297" s="30">
        <v>3236.53</v>
      </c>
      <c r="AE297" s="30">
        <v>6497.72</v>
      </c>
      <c r="AF297" s="30">
        <v>8204.66</v>
      </c>
      <c r="AG297" s="30">
        <v>5233.3500000000004</v>
      </c>
      <c r="AH297" s="30">
        <v>35852.75</v>
      </c>
      <c r="AI297" s="30">
        <v>13976.71</v>
      </c>
      <c r="AJ297" s="30">
        <v>11399.25</v>
      </c>
      <c r="AK297" s="30">
        <v>8401.7900000000009</v>
      </c>
      <c r="AL297" s="30">
        <v>18164.98</v>
      </c>
      <c r="AM297" s="30">
        <v>13875.14</v>
      </c>
      <c r="AN297" s="30">
        <v>15215.24</v>
      </c>
      <c r="AO297" s="30">
        <v>6312.59</v>
      </c>
      <c r="AP297" s="30">
        <v>14359.84</v>
      </c>
      <c r="AQ297" s="30">
        <v>29706.42</v>
      </c>
      <c r="AR297" s="30">
        <v>13381.04</v>
      </c>
      <c r="AS297" s="30">
        <v>5252.16</v>
      </c>
      <c r="AT297" s="30">
        <v>6105.02</v>
      </c>
      <c r="AU297" s="30">
        <v>60081.68</v>
      </c>
      <c r="AV297" s="30">
        <v>50087.85</v>
      </c>
      <c r="AW297" s="30">
        <v>42399.040000000001</v>
      </c>
      <c r="AX297" s="30">
        <v>56683.26</v>
      </c>
      <c r="AY297" s="30">
        <v>13728.96</v>
      </c>
      <c r="AZ297" s="30">
        <v>45749.74</v>
      </c>
      <c r="BA297" s="30">
        <v>124650.78</v>
      </c>
      <c r="BB297" s="30">
        <v>72305.05</v>
      </c>
      <c r="BC297" s="30">
        <v>3112.37</v>
      </c>
      <c r="BD297" s="30">
        <v>22771.360000000001</v>
      </c>
      <c r="BE297" s="30">
        <v>50185.11</v>
      </c>
      <c r="BF297" s="29"/>
      <c r="BG297" s="30">
        <v>73577.13</v>
      </c>
      <c r="BH297" s="30">
        <v>17673.580000000002</v>
      </c>
      <c r="BI297" s="30">
        <v>37215.919999999998</v>
      </c>
      <c r="BJ297" s="30">
        <v>51345.86</v>
      </c>
      <c r="BK297" s="30">
        <v>17627.82</v>
      </c>
      <c r="BL297" s="30">
        <v>43503.85</v>
      </c>
      <c r="BM297" s="30">
        <v>55581.41</v>
      </c>
      <c r="BN297" s="30">
        <v>5777.09</v>
      </c>
      <c r="BO297" s="30">
        <v>64877.91</v>
      </c>
      <c r="BP297" s="30">
        <v>15457.09</v>
      </c>
      <c r="BQ297" s="30">
        <v>8485.9599999999991</v>
      </c>
      <c r="BR297" s="30">
        <v>15968.64</v>
      </c>
      <c r="BS297" s="30">
        <v>3775.16</v>
      </c>
      <c r="BT297" s="30">
        <v>2757.93</v>
      </c>
      <c r="BU297" s="30">
        <v>31364.16</v>
      </c>
      <c r="BV297" s="30">
        <v>3703.93</v>
      </c>
      <c r="BW297" s="30">
        <v>6014.54</v>
      </c>
      <c r="BX297" s="30">
        <v>20663.189999999999</v>
      </c>
      <c r="BY297" s="29"/>
      <c r="BZ297" s="29"/>
      <c r="CA297" s="29"/>
      <c r="CB297" s="29"/>
      <c r="CC297" s="30">
        <v>23427.1</v>
      </c>
      <c r="CD297" s="30">
        <v>6664.08</v>
      </c>
      <c r="CE297" s="30">
        <v>2575.73</v>
      </c>
      <c r="CF297" s="30">
        <v>1481.22</v>
      </c>
      <c r="CG297" s="30">
        <v>4977.25</v>
      </c>
    </row>
    <row r="298" spans="1:85" x14ac:dyDescent="0.3">
      <c r="A298" s="25" t="s">
        <v>371</v>
      </c>
      <c r="B298" s="30">
        <v>1464722.79</v>
      </c>
      <c r="C298" s="29"/>
      <c r="D298" s="30">
        <v>27492.3</v>
      </c>
      <c r="E298" s="30">
        <v>105656.42</v>
      </c>
      <c r="F298" s="30">
        <v>255752.4</v>
      </c>
      <c r="G298" s="30">
        <v>60270.28</v>
      </c>
      <c r="H298" s="30">
        <v>92914.69</v>
      </c>
      <c r="I298" s="30">
        <v>57065.18</v>
      </c>
      <c r="J298" s="30">
        <v>185358.77</v>
      </c>
      <c r="K298" s="30">
        <v>151804.81</v>
      </c>
      <c r="L298" s="30">
        <v>73770.27</v>
      </c>
      <c r="M298" s="30">
        <v>124334.35</v>
      </c>
      <c r="N298" s="30">
        <v>104868.53</v>
      </c>
      <c r="O298" s="30">
        <v>65073.96</v>
      </c>
      <c r="P298" s="30">
        <v>46735.91</v>
      </c>
      <c r="Q298" s="30">
        <v>62106.239999999998</v>
      </c>
      <c r="R298" s="29"/>
      <c r="S298" s="29"/>
      <c r="T298" s="29"/>
      <c r="U298" s="30">
        <v>30149.33</v>
      </c>
      <c r="V298" s="30">
        <v>9076.07</v>
      </c>
      <c r="W298" s="29"/>
      <c r="X298" s="30">
        <v>26204.3</v>
      </c>
      <c r="Y298" s="30">
        <v>653.42999999999995</v>
      </c>
      <c r="Z298" s="30">
        <v>634.55999999999995</v>
      </c>
      <c r="AA298" s="30">
        <v>105656.42</v>
      </c>
      <c r="AB298" s="30">
        <v>34422.980000000003</v>
      </c>
      <c r="AC298" s="30">
        <v>6782.37</v>
      </c>
      <c r="AD298" s="30">
        <v>3234.84</v>
      </c>
      <c r="AE298" s="30">
        <v>6486.19</v>
      </c>
      <c r="AF298" s="30">
        <v>8275.16</v>
      </c>
      <c r="AG298" s="30">
        <v>5196.51</v>
      </c>
      <c r="AH298" s="30">
        <v>35654.85</v>
      </c>
      <c r="AI298" s="30">
        <v>14049.37</v>
      </c>
      <c r="AJ298" s="30">
        <v>11330.26</v>
      </c>
      <c r="AK298" s="30">
        <v>8472.7199999999993</v>
      </c>
      <c r="AL298" s="30">
        <v>17953.349999999999</v>
      </c>
      <c r="AM298" s="30">
        <v>13884.4</v>
      </c>
      <c r="AN298" s="30">
        <v>15099.29</v>
      </c>
      <c r="AO298" s="30">
        <v>6266.16</v>
      </c>
      <c r="AP298" s="30">
        <v>14301.36</v>
      </c>
      <c r="AQ298" s="30">
        <v>29507.95</v>
      </c>
      <c r="AR298" s="30">
        <v>13475.99</v>
      </c>
      <c r="AS298" s="30">
        <v>5265.31</v>
      </c>
      <c r="AT298" s="30">
        <v>6093.35</v>
      </c>
      <c r="AU298" s="30">
        <v>60270.28</v>
      </c>
      <c r="AV298" s="30">
        <v>50454.68</v>
      </c>
      <c r="AW298" s="30">
        <v>42460.01</v>
      </c>
      <c r="AX298" s="30">
        <v>57065.18</v>
      </c>
      <c r="AY298" s="30">
        <v>13820.55</v>
      </c>
      <c r="AZ298" s="30">
        <v>45803.19</v>
      </c>
      <c r="BA298" s="30">
        <v>125735.03</v>
      </c>
      <c r="BB298" s="30">
        <v>72552.639999999999</v>
      </c>
      <c r="BC298" s="30">
        <v>3040.94</v>
      </c>
      <c r="BD298" s="30">
        <v>22745.03</v>
      </c>
      <c r="BE298" s="30">
        <v>50388.01</v>
      </c>
      <c r="BF298" s="29"/>
      <c r="BG298" s="30">
        <v>73770.27</v>
      </c>
      <c r="BH298" s="30">
        <v>17585.2</v>
      </c>
      <c r="BI298" s="30">
        <v>37469.760000000002</v>
      </c>
      <c r="BJ298" s="30">
        <v>51550.1</v>
      </c>
      <c r="BK298" s="30">
        <v>17729.29</v>
      </c>
      <c r="BL298" s="30">
        <v>43497.81</v>
      </c>
      <c r="BM298" s="30">
        <v>55417.919999999998</v>
      </c>
      <c r="BN298" s="30">
        <v>5952.8</v>
      </c>
      <c r="BO298" s="30">
        <v>65073.96</v>
      </c>
      <c r="BP298" s="30">
        <v>15659.49</v>
      </c>
      <c r="BQ298" s="30">
        <v>8504.16</v>
      </c>
      <c r="BR298" s="30">
        <v>15999.46</v>
      </c>
      <c r="BS298" s="30">
        <v>3802.78</v>
      </c>
      <c r="BT298" s="30">
        <v>2770.02</v>
      </c>
      <c r="BU298" s="30">
        <v>31735.06</v>
      </c>
      <c r="BV298" s="30">
        <v>3690.68</v>
      </c>
      <c r="BW298" s="30">
        <v>6003</v>
      </c>
      <c r="BX298" s="30">
        <v>20677.509999999998</v>
      </c>
      <c r="BY298" s="29"/>
      <c r="BZ298" s="29"/>
      <c r="CA298" s="29"/>
      <c r="CB298" s="29"/>
      <c r="CC298" s="30">
        <v>23358.11</v>
      </c>
      <c r="CD298" s="30">
        <v>6791.23</v>
      </c>
      <c r="CE298" s="30">
        <v>2583.61</v>
      </c>
      <c r="CF298" s="30">
        <v>1480.8</v>
      </c>
      <c r="CG298" s="30">
        <v>5011.66</v>
      </c>
    </row>
    <row r="299" spans="1:85" x14ac:dyDescent="0.3">
      <c r="A299" s="25" t="s">
        <v>372</v>
      </c>
      <c r="B299" s="30">
        <v>1469247.7</v>
      </c>
      <c r="C299" s="29"/>
      <c r="D299" s="30">
        <v>27335.31</v>
      </c>
      <c r="E299" s="30">
        <v>105123.17</v>
      </c>
      <c r="F299" s="30">
        <v>255637.59</v>
      </c>
      <c r="G299" s="30">
        <v>60620.959999999999</v>
      </c>
      <c r="H299" s="30">
        <v>93140.85</v>
      </c>
      <c r="I299" s="30">
        <v>57383.18</v>
      </c>
      <c r="J299" s="30">
        <v>186849.22</v>
      </c>
      <c r="K299" s="30">
        <v>152130.23000000001</v>
      </c>
      <c r="L299" s="30">
        <v>73949.429999999993</v>
      </c>
      <c r="M299" s="30">
        <v>125157.47</v>
      </c>
      <c r="N299" s="30">
        <v>105161.91</v>
      </c>
      <c r="O299" s="30">
        <v>65184.84</v>
      </c>
      <c r="P299" s="30">
        <v>47161.43</v>
      </c>
      <c r="Q299" s="30">
        <v>62611.24</v>
      </c>
      <c r="R299" s="29"/>
      <c r="S299" s="29"/>
      <c r="T299" s="29"/>
      <c r="U299" s="30">
        <v>30159.11</v>
      </c>
      <c r="V299" s="30">
        <v>9175.31</v>
      </c>
      <c r="W299" s="29"/>
      <c r="X299" s="30">
        <v>26041.33</v>
      </c>
      <c r="Y299" s="30">
        <v>650.89</v>
      </c>
      <c r="Z299" s="30">
        <v>643.09</v>
      </c>
      <c r="AA299" s="30">
        <v>105123.17</v>
      </c>
      <c r="AB299" s="30">
        <v>34447.769999999997</v>
      </c>
      <c r="AC299" s="30">
        <v>6701.38</v>
      </c>
      <c r="AD299" s="30">
        <v>3300.46</v>
      </c>
      <c r="AE299" s="30">
        <v>6479.55</v>
      </c>
      <c r="AF299" s="30">
        <v>8362.16</v>
      </c>
      <c r="AG299" s="30">
        <v>5200.68</v>
      </c>
      <c r="AH299" s="30">
        <v>35517.040000000001</v>
      </c>
      <c r="AI299" s="30">
        <v>14159.28</v>
      </c>
      <c r="AJ299" s="30">
        <v>11290.37</v>
      </c>
      <c r="AK299" s="30">
        <v>8576.19</v>
      </c>
      <c r="AL299" s="30">
        <v>17827.93</v>
      </c>
      <c r="AM299" s="30">
        <v>13926.03</v>
      </c>
      <c r="AN299" s="30">
        <v>14997.42</v>
      </c>
      <c r="AO299" s="30">
        <v>6224.6</v>
      </c>
      <c r="AP299" s="30">
        <v>14234.46</v>
      </c>
      <c r="AQ299" s="30">
        <v>29358.22</v>
      </c>
      <c r="AR299" s="30">
        <v>13678.8</v>
      </c>
      <c r="AS299" s="30">
        <v>5240.9799999999996</v>
      </c>
      <c r="AT299" s="30">
        <v>6114.25</v>
      </c>
      <c r="AU299" s="30">
        <v>60620.959999999999</v>
      </c>
      <c r="AV299" s="30">
        <v>50500.68</v>
      </c>
      <c r="AW299" s="30">
        <v>42640.17</v>
      </c>
      <c r="AX299" s="30">
        <v>57383.18</v>
      </c>
      <c r="AY299" s="30">
        <v>13933.87</v>
      </c>
      <c r="AZ299" s="30">
        <v>45947.7</v>
      </c>
      <c r="BA299" s="30">
        <v>126967.65</v>
      </c>
      <c r="BB299" s="30">
        <v>72854</v>
      </c>
      <c r="BC299" s="30">
        <v>3113.76</v>
      </c>
      <c r="BD299" s="30">
        <v>21985.72</v>
      </c>
      <c r="BE299" s="30">
        <v>51019.47</v>
      </c>
      <c r="BF299" s="29"/>
      <c r="BG299" s="30">
        <v>73949.429999999993</v>
      </c>
      <c r="BH299" s="30">
        <v>17536.259999999998</v>
      </c>
      <c r="BI299" s="30">
        <v>37696.94</v>
      </c>
      <c r="BJ299" s="30">
        <v>52106.53</v>
      </c>
      <c r="BK299" s="30">
        <v>17817.73</v>
      </c>
      <c r="BL299" s="30">
        <v>43697.61</v>
      </c>
      <c r="BM299" s="30">
        <v>55276.800000000003</v>
      </c>
      <c r="BN299" s="30">
        <v>6187.5</v>
      </c>
      <c r="BO299" s="30">
        <v>65184.84</v>
      </c>
      <c r="BP299" s="30">
        <v>15937.35</v>
      </c>
      <c r="BQ299" s="30">
        <v>8545.3799999999992</v>
      </c>
      <c r="BR299" s="30">
        <v>16045.53</v>
      </c>
      <c r="BS299" s="30">
        <v>3841.13</v>
      </c>
      <c r="BT299" s="30">
        <v>2792.05</v>
      </c>
      <c r="BU299" s="30">
        <v>32199.87</v>
      </c>
      <c r="BV299" s="30">
        <v>3677.58</v>
      </c>
      <c r="BW299" s="30">
        <v>6011.71</v>
      </c>
      <c r="BX299" s="30">
        <v>20722.080000000002</v>
      </c>
      <c r="BY299" s="29"/>
      <c r="BZ299" s="29"/>
      <c r="CA299" s="29"/>
      <c r="CB299" s="29"/>
      <c r="CC299" s="30">
        <v>23259.74</v>
      </c>
      <c r="CD299" s="30">
        <v>6899.36</v>
      </c>
      <c r="CE299" s="30">
        <v>2593.37</v>
      </c>
      <c r="CF299" s="30">
        <v>1495.79</v>
      </c>
      <c r="CG299" s="30">
        <v>5086.16</v>
      </c>
    </row>
    <row r="300" spans="1:85" x14ac:dyDescent="0.3">
      <c r="A300" s="25" t="s">
        <v>373</v>
      </c>
      <c r="B300" s="30">
        <v>1473802.89</v>
      </c>
      <c r="C300" s="29"/>
      <c r="D300" s="30">
        <v>27512.639999999999</v>
      </c>
      <c r="E300" s="30">
        <v>104502.86</v>
      </c>
      <c r="F300" s="30">
        <v>254881.61</v>
      </c>
      <c r="G300" s="30">
        <v>61250.26</v>
      </c>
      <c r="H300" s="30">
        <v>93819.68</v>
      </c>
      <c r="I300" s="30">
        <v>57757.3</v>
      </c>
      <c r="J300" s="30">
        <v>188055</v>
      </c>
      <c r="K300" s="30">
        <v>152933.92000000001</v>
      </c>
      <c r="L300" s="30">
        <v>74192.67</v>
      </c>
      <c r="M300" s="30">
        <v>125732.44</v>
      </c>
      <c r="N300" s="30">
        <v>105275.89</v>
      </c>
      <c r="O300" s="30">
        <v>65318.94</v>
      </c>
      <c r="P300" s="30">
        <v>47529.21</v>
      </c>
      <c r="Q300" s="30">
        <v>63027.64</v>
      </c>
      <c r="R300" s="29"/>
      <c r="S300" s="29"/>
      <c r="T300" s="29"/>
      <c r="U300" s="30">
        <v>30104.33</v>
      </c>
      <c r="V300" s="30">
        <v>9324.77</v>
      </c>
      <c r="W300" s="29"/>
      <c r="X300" s="30">
        <v>26209.26</v>
      </c>
      <c r="Y300" s="30">
        <v>649.25</v>
      </c>
      <c r="Z300" s="30">
        <v>654.13</v>
      </c>
      <c r="AA300" s="30">
        <v>104502.86</v>
      </c>
      <c r="AB300" s="30">
        <v>34416.449999999997</v>
      </c>
      <c r="AC300" s="30">
        <v>6620.33</v>
      </c>
      <c r="AD300" s="30">
        <v>3311.38</v>
      </c>
      <c r="AE300" s="30">
        <v>6460.19</v>
      </c>
      <c r="AF300" s="30">
        <v>8392.86</v>
      </c>
      <c r="AG300" s="30">
        <v>5169.97</v>
      </c>
      <c r="AH300" s="30">
        <v>35254.68</v>
      </c>
      <c r="AI300" s="30">
        <v>14271.45</v>
      </c>
      <c r="AJ300" s="30">
        <v>11239.34</v>
      </c>
      <c r="AK300" s="30">
        <v>8582.8700000000008</v>
      </c>
      <c r="AL300" s="30">
        <v>17578.91</v>
      </c>
      <c r="AM300" s="30">
        <v>13994.21</v>
      </c>
      <c r="AN300" s="30">
        <v>14892.98</v>
      </c>
      <c r="AO300" s="30">
        <v>6198.88</v>
      </c>
      <c r="AP300" s="30">
        <v>14163.06</v>
      </c>
      <c r="AQ300" s="30">
        <v>29272.97</v>
      </c>
      <c r="AR300" s="30">
        <v>13720.05</v>
      </c>
      <c r="AS300" s="30">
        <v>5246.26</v>
      </c>
      <c r="AT300" s="30">
        <v>6094.77</v>
      </c>
      <c r="AU300" s="30">
        <v>61250.26</v>
      </c>
      <c r="AV300" s="30">
        <v>50693.68</v>
      </c>
      <c r="AW300" s="30">
        <v>43126</v>
      </c>
      <c r="AX300" s="30">
        <v>57757.3</v>
      </c>
      <c r="AY300" s="30">
        <v>13997.76</v>
      </c>
      <c r="AZ300" s="30">
        <v>46103.75</v>
      </c>
      <c r="BA300" s="30">
        <v>127953.48</v>
      </c>
      <c r="BB300" s="30">
        <v>73014.16</v>
      </c>
      <c r="BC300" s="30">
        <v>3138.64</v>
      </c>
      <c r="BD300" s="30">
        <v>22103.37</v>
      </c>
      <c r="BE300" s="30">
        <v>51529.06</v>
      </c>
      <c r="BF300" s="29"/>
      <c r="BG300" s="30">
        <v>74192.67</v>
      </c>
      <c r="BH300" s="30">
        <v>17489.310000000001</v>
      </c>
      <c r="BI300" s="30">
        <v>37861.050000000003</v>
      </c>
      <c r="BJ300" s="30">
        <v>52360.88</v>
      </c>
      <c r="BK300" s="30">
        <v>18021.2</v>
      </c>
      <c r="BL300" s="30">
        <v>43833.64</v>
      </c>
      <c r="BM300" s="30">
        <v>55091.01</v>
      </c>
      <c r="BN300" s="30">
        <v>6351.24</v>
      </c>
      <c r="BO300" s="30">
        <v>65318.94</v>
      </c>
      <c r="BP300" s="30">
        <v>16155.73</v>
      </c>
      <c r="BQ300" s="30">
        <v>8596.2199999999993</v>
      </c>
      <c r="BR300" s="30">
        <v>16092.3</v>
      </c>
      <c r="BS300" s="30">
        <v>3870.49</v>
      </c>
      <c r="BT300" s="30">
        <v>2814.47</v>
      </c>
      <c r="BU300" s="30">
        <v>32567.3</v>
      </c>
      <c r="BV300" s="30">
        <v>3657.65</v>
      </c>
      <c r="BW300" s="30">
        <v>6016.84</v>
      </c>
      <c r="BX300" s="30">
        <v>20785.849999999999</v>
      </c>
      <c r="BY300" s="29"/>
      <c r="BZ300" s="29"/>
      <c r="CA300" s="29"/>
      <c r="CB300" s="29"/>
      <c r="CC300" s="30">
        <v>23145.43</v>
      </c>
      <c r="CD300" s="30">
        <v>6958.91</v>
      </c>
      <c r="CE300" s="30">
        <v>2602.9</v>
      </c>
      <c r="CF300" s="30">
        <v>1536.9</v>
      </c>
      <c r="CG300" s="30">
        <v>5184.97</v>
      </c>
    </row>
    <row r="301" spans="1:85" x14ac:dyDescent="0.3">
      <c r="A301" s="25" t="s">
        <v>374</v>
      </c>
      <c r="B301" s="30">
        <v>1479082.21</v>
      </c>
      <c r="C301" s="29"/>
      <c r="D301" s="30">
        <v>27643.11</v>
      </c>
      <c r="E301" s="30">
        <v>104412.12</v>
      </c>
      <c r="F301" s="30">
        <v>254230.18</v>
      </c>
      <c r="G301" s="30">
        <v>61871.839999999997</v>
      </c>
      <c r="H301" s="30">
        <v>94141.77</v>
      </c>
      <c r="I301" s="30">
        <v>58197.16</v>
      </c>
      <c r="J301" s="30">
        <v>189020.98</v>
      </c>
      <c r="K301" s="30">
        <v>154374.39000000001</v>
      </c>
      <c r="L301" s="30">
        <v>74432.36</v>
      </c>
      <c r="M301" s="30">
        <v>126140.68</v>
      </c>
      <c r="N301" s="30">
        <v>105260.19</v>
      </c>
      <c r="O301" s="30">
        <v>65553.55</v>
      </c>
      <c r="P301" s="30">
        <v>47940.38</v>
      </c>
      <c r="Q301" s="30">
        <v>63470.9</v>
      </c>
      <c r="R301" s="29"/>
      <c r="S301" s="29"/>
      <c r="T301" s="29"/>
      <c r="U301" s="30">
        <v>30128.21</v>
      </c>
      <c r="V301" s="30">
        <v>9463.1</v>
      </c>
      <c r="W301" s="29"/>
      <c r="X301" s="30">
        <v>26334.61</v>
      </c>
      <c r="Y301" s="30">
        <v>644.86</v>
      </c>
      <c r="Z301" s="30">
        <v>663.63</v>
      </c>
      <c r="AA301" s="30">
        <v>104412.12</v>
      </c>
      <c r="AB301" s="30">
        <v>34430.9</v>
      </c>
      <c r="AC301" s="30">
        <v>6549.7</v>
      </c>
      <c r="AD301" s="30">
        <v>3327.37</v>
      </c>
      <c r="AE301" s="30">
        <v>6441.53</v>
      </c>
      <c r="AF301" s="30">
        <v>8412.33</v>
      </c>
      <c r="AG301" s="30">
        <v>5148.13</v>
      </c>
      <c r="AH301" s="30">
        <v>34989.230000000003</v>
      </c>
      <c r="AI301" s="30">
        <v>14402.38</v>
      </c>
      <c r="AJ301" s="30">
        <v>11188.02</v>
      </c>
      <c r="AK301" s="30">
        <v>8646.76</v>
      </c>
      <c r="AL301" s="30">
        <v>17379.53</v>
      </c>
      <c r="AM301" s="30">
        <v>14094.53</v>
      </c>
      <c r="AN301" s="30">
        <v>14792.57</v>
      </c>
      <c r="AO301" s="30">
        <v>6152.76</v>
      </c>
      <c r="AP301" s="30">
        <v>14090.31</v>
      </c>
      <c r="AQ301" s="30">
        <v>29067.439999999999</v>
      </c>
      <c r="AR301" s="30">
        <v>13770.2</v>
      </c>
      <c r="AS301" s="30">
        <v>5270.94</v>
      </c>
      <c r="AT301" s="30">
        <v>6075.57</v>
      </c>
      <c r="AU301" s="30">
        <v>61871.839999999997</v>
      </c>
      <c r="AV301" s="30">
        <v>50746.19</v>
      </c>
      <c r="AW301" s="30">
        <v>43395.58</v>
      </c>
      <c r="AX301" s="30">
        <v>58197.16</v>
      </c>
      <c r="AY301" s="30">
        <v>14139.63</v>
      </c>
      <c r="AZ301" s="30">
        <v>46331.839999999997</v>
      </c>
      <c r="BA301" s="30">
        <v>128549.51</v>
      </c>
      <c r="BB301" s="30">
        <v>73251.360000000001</v>
      </c>
      <c r="BC301" s="30">
        <v>3080.61</v>
      </c>
      <c r="BD301" s="30">
        <v>22933.26</v>
      </c>
      <c r="BE301" s="30">
        <v>51972.09</v>
      </c>
      <c r="BF301" s="29"/>
      <c r="BG301" s="30">
        <v>74432.36</v>
      </c>
      <c r="BH301" s="30">
        <v>17437.68</v>
      </c>
      <c r="BI301" s="30">
        <v>38052.44</v>
      </c>
      <c r="BJ301" s="30">
        <v>52495.79</v>
      </c>
      <c r="BK301" s="30">
        <v>18154.77</v>
      </c>
      <c r="BL301" s="30">
        <v>43765.72</v>
      </c>
      <c r="BM301" s="30">
        <v>54941.9</v>
      </c>
      <c r="BN301" s="30">
        <v>6552.57</v>
      </c>
      <c r="BO301" s="30">
        <v>65553.55</v>
      </c>
      <c r="BP301" s="30">
        <v>16372.34</v>
      </c>
      <c r="BQ301" s="30">
        <v>8653.7800000000007</v>
      </c>
      <c r="BR301" s="30">
        <v>16172.95</v>
      </c>
      <c r="BS301" s="30">
        <v>3898.77</v>
      </c>
      <c r="BT301" s="30">
        <v>2842.54</v>
      </c>
      <c r="BU301" s="30">
        <v>32986.68</v>
      </c>
      <c r="BV301" s="30">
        <v>3637.07</v>
      </c>
      <c r="BW301" s="30">
        <v>6013.81</v>
      </c>
      <c r="BX301" s="30">
        <v>20833.34</v>
      </c>
      <c r="BY301" s="29"/>
      <c r="BZ301" s="29"/>
      <c r="CA301" s="29"/>
      <c r="CB301" s="29"/>
      <c r="CC301" s="30">
        <v>23068.71</v>
      </c>
      <c r="CD301" s="30">
        <v>7059.5</v>
      </c>
      <c r="CE301" s="30">
        <v>2614.92</v>
      </c>
      <c r="CF301" s="30">
        <v>1583.58</v>
      </c>
      <c r="CG301" s="30">
        <v>5264.6</v>
      </c>
    </row>
    <row r="302" spans="1:85" x14ac:dyDescent="0.3">
      <c r="A302" s="25" t="s">
        <v>375</v>
      </c>
      <c r="B302" s="30">
        <v>1487120.25</v>
      </c>
      <c r="C302" s="29"/>
      <c r="D302" s="30">
        <v>27868.03</v>
      </c>
      <c r="E302" s="30">
        <v>104190.34</v>
      </c>
      <c r="F302" s="30">
        <v>253814.42</v>
      </c>
      <c r="G302" s="30">
        <v>62694.74</v>
      </c>
      <c r="H302" s="30">
        <v>95089.29</v>
      </c>
      <c r="I302" s="30">
        <v>58700.05</v>
      </c>
      <c r="J302" s="30">
        <v>190520.61</v>
      </c>
      <c r="K302" s="30">
        <v>155266.26999999999</v>
      </c>
      <c r="L302" s="30">
        <v>74613.2</v>
      </c>
      <c r="M302" s="30">
        <v>127504.76</v>
      </c>
      <c r="N302" s="30">
        <v>105520.94</v>
      </c>
      <c r="O302" s="30">
        <v>66005.63</v>
      </c>
      <c r="P302" s="30">
        <v>48655.44</v>
      </c>
      <c r="Q302" s="30">
        <v>63857.46</v>
      </c>
      <c r="R302" s="29"/>
      <c r="S302" s="29"/>
      <c r="T302" s="29"/>
      <c r="U302" s="30">
        <v>30179.97</v>
      </c>
      <c r="V302" s="30">
        <v>9585.2800000000007</v>
      </c>
      <c r="W302" s="29"/>
      <c r="X302" s="30">
        <v>26552</v>
      </c>
      <c r="Y302" s="30">
        <v>640.54</v>
      </c>
      <c r="Z302" s="30">
        <v>675.49</v>
      </c>
      <c r="AA302" s="30">
        <v>104190.34</v>
      </c>
      <c r="AB302" s="30">
        <v>34427.26</v>
      </c>
      <c r="AC302" s="30">
        <v>6461.68</v>
      </c>
      <c r="AD302" s="30">
        <v>3343.13</v>
      </c>
      <c r="AE302" s="30">
        <v>6402.42</v>
      </c>
      <c r="AF302" s="30">
        <v>8500.2800000000007</v>
      </c>
      <c r="AG302" s="30">
        <v>5154.09</v>
      </c>
      <c r="AH302" s="30">
        <v>34795.1</v>
      </c>
      <c r="AI302" s="30">
        <v>14561.76</v>
      </c>
      <c r="AJ302" s="30">
        <v>11140.12</v>
      </c>
      <c r="AK302" s="30">
        <v>8704.66</v>
      </c>
      <c r="AL302" s="30">
        <v>17094.04</v>
      </c>
      <c r="AM302" s="30">
        <v>14165.74</v>
      </c>
      <c r="AN302" s="30">
        <v>14720.89</v>
      </c>
      <c r="AO302" s="30">
        <v>6126.34</v>
      </c>
      <c r="AP302" s="30">
        <v>14041.11</v>
      </c>
      <c r="AQ302" s="30">
        <v>28931.01</v>
      </c>
      <c r="AR302" s="30">
        <v>13878.19</v>
      </c>
      <c r="AS302" s="30">
        <v>5292.01</v>
      </c>
      <c r="AT302" s="30">
        <v>6074.58</v>
      </c>
      <c r="AU302" s="30">
        <v>62694.74</v>
      </c>
      <c r="AV302" s="30">
        <v>51343.83</v>
      </c>
      <c r="AW302" s="30">
        <v>43745.46</v>
      </c>
      <c r="AX302" s="30">
        <v>58700.05</v>
      </c>
      <c r="AY302" s="30">
        <v>14337.88</v>
      </c>
      <c r="AZ302" s="30">
        <v>46498.52</v>
      </c>
      <c r="BA302" s="30">
        <v>129684.22</v>
      </c>
      <c r="BB302" s="30">
        <v>73477.7</v>
      </c>
      <c r="BC302" s="30">
        <v>3013.19</v>
      </c>
      <c r="BD302" s="30">
        <v>23282.639999999999</v>
      </c>
      <c r="BE302" s="30">
        <v>52243.360000000001</v>
      </c>
      <c r="BF302" s="29"/>
      <c r="BG302" s="30">
        <v>74613.2</v>
      </c>
      <c r="BH302" s="30">
        <v>17429.900000000001</v>
      </c>
      <c r="BI302" s="30">
        <v>38253.57</v>
      </c>
      <c r="BJ302" s="30">
        <v>53478.12</v>
      </c>
      <c r="BK302" s="30">
        <v>18343.169999999998</v>
      </c>
      <c r="BL302" s="30">
        <v>43947.08</v>
      </c>
      <c r="BM302" s="30">
        <v>54772.37</v>
      </c>
      <c r="BN302" s="30">
        <v>6801.49</v>
      </c>
      <c r="BO302" s="30">
        <v>66005.63</v>
      </c>
      <c r="BP302" s="30">
        <v>16757.77</v>
      </c>
      <c r="BQ302" s="30">
        <v>8759.26</v>
      </c>
      <c r="BR302" s="30">
        <v>16294.59</v>
      </c>
      <c r="BS302" s="30">
        <v>3955.12</v>
      </c>
      <c r="BT302" s="30">
        <v>2888.7</v>
      </c>
      <c r="BU302" s="30">
        <v>33282.92</v>
      </c>
      <c r="BV302" s="30">
        <v>3625.74</v>
      </c>
      <c r="BW302" s="30">
        <v>5994.09</v>
      </c>
      <c r="BX302" s="30">
        <v>20954.71</v>
      </c>
      <c r="BY302" s="29"/>
      <c r="BZ302" s="29"/>
      <c r="CA302" s="29"/>
      <c r="CB302" s="29"/>
      <c r="CC302" s="30">
        <v>23009.56</v>
      </c>
      <c r="CD302" s="30">
        <v>7170.41</v>
      </c>
      <c r="CE302" s="30">
        <v>2625.16</v>
      </c>
      <c r="CF302" s="30">
        <v>1628.71</v>
      </c>
      <c r="CG302" s="30">
        <v>5331.41</v>
      </c>
    </row>
    <row r="303" spans="1:85" x14ac:dyDescent="0.3">
      <c r="A303" s="25" t="s">
        <v>376</v>
      </c>
      <c r="B303" s="30">
        <v>1496907.53</v>
      </c>
      <c r="C303" s="29"/>
      <c r="D303" s="30">
        <v>27898.26</v>
      </c>
      <c r="E303" s="30">
        <v>104175.67</v>
      </c>
      <c r="F303" s="30">
        <v>254108.93</v>
      </c>
      <c r="G303" s="30">
        <v>63416.62</v>
      </c>
      <c r="H303" s="30">
        <v>95785.59</v>
      </c>
      <c r="I303" s="30">
        <v>59308.33</v>
      </c>
      <c r="J303" s="30">
        <v>192360.78</v>
      </c>
      <c r="K303" s="30">
        <v>156123.85</v>
      </c>
      <c r="L303" s="30">
        <v>75012.649999999994</v>
      </c>
      <c r="M303" s="30">
        <v>128608.06</v>
      </c>
      <c r="N303" s="30">
        <v>105974.18</v>
      </c>
      <c r="O303" s="30">
        <v>66637.649999999994</v>
      </c>
      <c r="P303" s="30">
        <v>49607.3</v>
      </c>
      <c r="Q303" s="30">
        <v>64474.66</v>
      </c>
      <c r="R303" s="29"/>
      <c r="S303" s="29"/>
      <c r="T303" s="29"/>
      <c r="U303" s="30">
        <v>30325.46</v>
      </c>
      <c r="V303" s="30">
        <v>9729.82</v>
      </c>
      <c r="W303" s="29"/>
      <c r="X303" s="30">
        <v>26581.22</v>
      </c>
      <c r="Y303" s="30">
        <v>634.34</v>
      </c>
      <c r="Z303" s="30">
        <v>682.69</v>
      </c>
      <c r="AA303" s="30">
        <v>104175.67</v>
      </c>
      <c r="AB303" s="30">
        <v>34516.03</v>
      </c>
      <c r="AC303" s="30">
        <v>6393.93</v>
      </c>
      <c r="AD303" s="30">
        <v>3361.24</v>
      </c>
      <c r="AE303" s="30">
        <v>6402.22</v>
      </c>
      <c r="AF303" s="30">
        <v>8572.0400000000009</v>
      </c>
      <c r="AG303" s="30">
        <v>5170.57</v>
      </c>
      <c r="AH303" s="30">
        <v>34730.18</v>
      </c>
      <c r="AI303" s="30">
        <v>14751.21</v>
      </c>
      <c r="AJ303" s="30">
        <v>11126.43</v>
      </c>
      <c r="AK303" s="30">
        <v>8865.01</v>
      </c>
      <c r="AL303" s="30">
        <v>16847.93</v>
      </c>
      <c r="AM303" s="30">
        <v>14229.36</v>
      </c>
      <c r="AN303" s="30">
        <v>14677.95</v>
      </c>
      <c r="AO303" s="30">
        <v>6114.18</v>
      </c>
      <c r="AP303" s="30">
        <v>14026.97</v>
      </c>
      <c r="AQ303" s="30">
        <v>28894.26</v>
      </c>
      <c r="AR303" s="30">
        <v>14023.56</v>
      </c>
      <c r="AS303" s="30">
        <v>5321.31</v>
      </c>
      <c r="AT303" s="30">
        <v>6084.57</v>
      </c>
      <c r="AU303" s="30">
        <v>63416.62</v>
      </c>
      <c r="AV303" s="30">
        <v>51615.05</v>
      </c>
      <c r="AW303" s="30">
        <v>44170.54</v>
      </c>
      <c r="AX303" s="30">
        <v>59308.33</v>
      </c>
      <c r="AY303" s="30">
        <v>14537.68</v>
      </c>
      <c r="AZ303" s="30">
        <v>46865.4</v>
      </c>
      <c r="BA303" s="30">
        <v>130957.7</v>
      </c>
      <c r="BB303" s="30">
        <v>73697.850000000006</v>
      </c>
      <c r="BC303" s="30">
        <v>2978.64</v>
      </c>
      <c r="BD303" s="30">
        <v>23444.77</v>
      </c>
      <c r="BE303" s="30">
        <v>52729.14</v>
      </c>
      <c r="BF303" s="29"/>
      <c r="BG303" s="30">
        <v>75012.649999999994</v>
      </c>
      <c r="BH303" s="30">
        <v>17426.61</v>
      </c>
      <c r="BI303" s="30">
        <v>38502.83</v>
      </c>
      <c r="BJ303" s="30">
        <v>53968.09</v>
      </c>
      <c r="BK303" s="30">
        <v>18710.53</v>
      </c>
      <c r="BL303" s="30">
        <v>44283.11</v>
      </c>
      <c r="BM303" s="30">
        <v>54603.33</v>
      </c>
      <c r="BN303" s="30">
        <v>7087.74</v>
      </c>
      <c r="BO303" s="30">
        <v>66637.649999999994</v>
      </c>
      <c r="BP303" s="30">
        <v>17228.28</v>
      </c>
      <c r="BQ303" s="30">
        <v>8897.39</v>
      </c>
      <c r="BR303" s="30">
        <v>16506.86</v>
      </c>
      <c r="BS303" s="30">
        <v>4028.2</v>
      </c>
      <c r="BT303" s="30">
        <v>2946.57</v>
      </c>
      <c r="BU303" s="30">
        <v>33726.79</v>
      </c>
      <c r="BV303" s="30">
        <v>3622.06</v>
      </c>
      <c r="BW303" s="30">
        <v>5996.95</v>
      </c>
      <c r="BX303" s="30">
        <v>21128.87</v>
      </c>
      <c r="BY303" s="29"/>
      <c r="BZ303" s="29"/>
      <c r="CA303" s="29"/>
      <c r="CB303" s="29"/>
      <c r="CC303" s="30">
        <v>22995.82</v>
      </c>
      <c r="CD303" s="30">
        <v>7329.63</v>
      </c>
      <c r="CE303" s="30">
        <v>2632.79</v>
      </c>
      <c r="CF303" s="30">
        <v>1664.4</v>
      </c>
      <c r="CG303" s="30">
        <v>5432.63</v>
      </c>
    </row>
    <row r="304" spans="1:85" x14ac:dyDescent="0.3">
      <c r="A304" s="25" t="s">
        <v>377</v>
      </c>
      <c r="B304" s="30">
        <v>1504914.09</v>
      </c>
      <c r="C304" s="29"/>
      <c r="D304" s="30">
        <v>28157.98</v>
      </c>
      <c r="E304" s="30">
        <v>103856.5</v>
      </c>
      <c r="F304" s="30">
        <v>253667.26</v>
      </c>
      <c r="G304" s="30">
        <v>64355.360000000001</v>
      </c>
      <c r="H304" s="30">
        <v>96703.92</v>
      </c>
      <c r="I304" s="30">
        <v>59671.06</v>
      </c>
      <c r="J304" s="30">
        <v>194100.64</v>
      </c>
      <c r="K304" s="30">
        <v>156307.12</v>
      </c>
      <c r="L304" s="30">
        <v>75450.960000000006</v>
      </c>
      <c r="M304" s="30">
        <v>129620.51</v>
      </c>
      <c r="N304" s="30">
        <v>106472.89</v>
      </c>
      <c r="O304" s="30">
        <v>67071.06</v>
      </c>
      <c r="P304" s="30">
        <v>50485.18</v>
      </c>
      <c r="Q304" s="30">
        <v>65059.66</v>
      </c>
      <c r="R304" s="29"/>
      <c r="S304" s="29"/>
      <c r="T304" s="29"/>
      <c r="U304" s="30">
        <v>30411.9</v>
      </c>
      <c r="V304" s="30">
        <v>9930.2999999999993</v>
      </c>
      <c r="W304" s="29"/>
      <c r="X304" s="30">
        <v>26831.360000000001</v>
      </c>
      <c r="Y304" s="30">
        <v>629.95000000000005</v>
      </c>
      <c r="Z304" s="30">
        <v>696.67</v>
      </c>
      <c r="AA304" s="30">
        <v>103856.5</v>
      </c>
      <c r="AB304" s="30">
        <v>34512.04</v>
      </c>
      <c r="AC304" s="30">
        <v>6316.88</v>
      </c>
      <c r="AD304" s="30">
        <v>3374.47</v>
      </c>
      <c r="AE304" s="30">
        <v>6379.12</v>
      </c>
      <c r="AF304" s="30">
        <v>8631.91</v>
      </c>
      <c r="AG304" s="30">
        <v>5146.28</v>
      </c>
      <c r="AH304" s="30">
        <v>34516.519999999997</v>
      </c>
      <c r="AI304" s="30">
        <v>14888.41</v>
      </c>
      <c r="AJ304" s="30">
        <v>11070.82</v>
      </c>
      <c r="AK304" s="30">
        <v>8881.2000000000007</v>
      </c>
      <c r="AL304" s="30">
        <v>16512.080000000002</v>
      </c>
      <c r="AM304" s="30">
        <v>14354.96</v>
      </c>
      <c r="AN304" s="30">
        <v>14602.53</v>
      </c>
      <c r="AO304" s="30">
        <v>6086.06</v>
      </c>
      <c r="AP304" s="30">
        <v>13990.08</v>
      </c>
      <c r="AQ304" s="30">
        <v>28895.69</v>
      </c>
      <c r="AR304" s="30">
        <v>14113.89</v>
      </c>
      <c r="AS304" s="30">
        <v>5326.63</v>
      </c>
      <c r="AT304" s="30">
        <v>6067.7</v>
      </c>
      <c r="AU304" s="30">
        <v>64355.360000000001</v>
      </c>
      <c r="AV304" s="30">
        <v>52037.599999999999</v>
      </c>
      <c r="AW304" s="30">
        <v>44666.31</v>
      </c>
      <c r="AX304" s="30">
        <v>59671.06</v>
      </c>
      <c r="AY304" s="30">
        <v>14657.42</v>
      </c>
      <c r="AZ304" s="30">
        <v>47174.6</v>
      </c>
      <c r="BA304" s="30">
        <v>132268.62</v>
      </c>
      <c r="BB304" s="30">
        <v>73853.33</v>
      </c>
      <c r="BC304" s="30">
        <v>2937.13</v>
      </c>
      <c r="BD304" s="30">
        <v>23273.58</v>
      </c>
      <c r="BE304" s="30">
        <v>52936.82</v>
      </c>
      <c r="BF304" s="29"/>
      <c r="BG304" s="30">
        <v>75450.960000000006</v>
      </c>
      <c r="BH304" s="30">
        <v>17437.28</v>
      </c>
      <c r="BI304" s="30">
        <v>38756.58</v>
      </c>
      <c r="BJ304" s="30">
        <v>54362.6</v>
      </c>
      <c r="BK304" s="30">
        <v>19064.05</v>
      </c>
      <c r="BL304" s="30">
        <v>44593.51</v>
      </c>
      <c r="BM304" s="30">
        <v>54424.86</v>
      </c>
      <c r="BN304" s="30">
        <v>7454.52</v>
      </c>
      <c r="BO304" s="30">
        <v>67071.06</v>
      </c>
      <c r="BP304" s="30">
        <v>17631.61</v>
      </c>
      <c r="BQ304" s="30">
        <v>9031.24</v>
      </c>
      <c r="BR304" s="30">
        <v>16728.57</v>
      </c>
      <c r="BS304" s="30">
        <v>4095.19</v>
      </c>
      <c r="BT304" s="30">
        <v>2998.56</v>
      </c>
      <c r="BU304" s="30">
        <v>34150.32</v>
      </c>
      <c r="BV304" s="30">
        <v>3628.81</v>
      </c>
      <c r="BW304" s="30">
        <v>5974.21</v>
      </c>
      <c r="BX304" s="30">
        <v>21306.32</v>
      </c>
      <c r="BY304" s="29"/>
      <c r="BZ304" s="29"/>
      <c r="CA304" s="29"/>
      <c r="CB304" s="29"/>
      <c r="CC304" s="30">
        <v>22960.52</v>
      </c>
      <c r="CD304" s="30">
        <v>7451.38</v>
      </c>
      <c r="CE304" s="30">
        <v>2635.44</v>
      </c>
      <c r="CF304" s="30">
        <v>1675.93</v>
      </c>
      <c r="CG304" s="30">
        <v>5618.92</v>
      </c>
    </row>
    <row r="305" spans="1:85" x14ac:dyDescent="0.3">
      <c r="A305" s="25" t="s">
        <v>378</v>
      </c>
      <c r="B305" s="30">
        <v>1512210.78</v>
      </c>
      <c r="C305" s="29"/>
      <c r="D305" s="30">
        <v>28331.1</v>
      </c>
      <c r="E305" s="30">
        <v>103560.48</v>
      </c>
      <c r="F305" s="30">
        <v>253354.19</v>
      </c>
      <c r="G305" s="30">
        <v>65382.9</v>
      </c>
      <c r="H305" s="30">
        <v>97132.51</v>
      </c>
      <c r="I305" s="30">
        <v>59980.800000000003</v>
      </c>
      <c r="J305" s="30">
        <v>195275.54</v>
      </c>
      <c r="K305" s="30">
        <v>157622.13</v>
      </c>
      <c r="L305" s="30">
        <v>75833.19</v>
      </c>
      <c r="M305" s="30">
        <v>130246.15</v>
      </c>
      <c r="N305" s="30">
        <v>106595.47</v>
      </c>
      <c r="O305" s="30">
        <v>67436.100000000006</v>
      </c>
      <c r="P305" s="30">
        <v>51385.24</v>
      </c>
      <c r="Q305" s="30">
        <v>65711.11</v>
      </c>
      <c r="R305" s="29"/>
      <c r="S305" s="29"/>
      <c r="T305" s="29"/>
      <c r="U305" s="30">
        <v>30552.14</v>
      </c>
      <c r="V305" s="30">
        <v>10008.67</v>
      </c>
      <c r="W305" s="29"/>
      <c r="X305" s="30">
        <v>26987.79</v>
      </c>
      <c r="Y305" s="30">
        <v>634.71</v>
      </c>
      <c r="Z305" s="30">
        <v>708.61</v>
      </c>
      <c r="AA305" s="30">
        <v>103560.48</v>
      </c>
      <c r="AB305" s="30">
        <v>34654.53</v>
      </c>
      <c r="AC305" s="30">
        <v>6229.05</v>
      </c>
      <c r="AD305" s="30">
        <v>3404.62</v>
      </c>
      <c r="AE305" s="30">
        <v>6365.42</v>
      </c>
      <c r="AF305" s="30">
        <v>8627.9599999999991</v>
      </c>
      <c r="AG305" s="30">
        <v>5142.6899999999996</v>
      </c>
      <c r="AH305" s="30">
        <v>34333.410000000003</v>
      </c>
      <c r="AI305" s="30">
        <v>15010.16</v>
      </c>
      <c r="AJ305" s="30">
        <v>11044.58</v>
      </c>
      <c r="AK305" s="30">
        <v>8912.31</v>
      </c>
      <c r="AL305" s="30">
        <v>16353.64</v>
      </c>
      <c r="AM305" s="30">
        <v>14396.39</v>
      </c>
      <c r="AN305" s="30">
        <v>14527.2</v>
      </c>
      <c r="AO305" s="30">
        <v>6044.06</v>
      </c>
      <c r="AP305" s="30">
        <v>13963.1</v>
      </c>
      <c r="AQ305" s="30">
        <v>28730.89</v>
      </c>
      <c r="AR305" s="30">
        <v>14223.96</v>
      </c>
      <c r="AS305" s="30">
        <v>5334.88</v>
      </c>
      <c r="AT305" s="30">
        <v>6055.34</v>
      </c>
      <c r="AU305" s="30">
        <v>65382.9</v>
      </c>
      <c r="AV305" s="30">
        <v>52164.17</v>
      </c>
      <c r="AW305" s="30">
        <v>44968.34</v>
      </c>
      <c r="AX305" s="30">
        <v>59980.800000000003</v>
      </c>
      <c r="AY305" s="30">
        <v>14795.25</v>
      </c>
      <c r="AZ305" s="30">
        <v>47384.43</v>
      </c>
      <c r="BA305" s="30">
        <v>133095.87</v>
      </c>
      <c r="BB305" s="30">
        <v>74089.47</v>
      </c>
      <c r="BC305" s="30">
        <v>2955.41</v>
      </c>
      <c r="BD305" s="30">
        <v>23879.32</v>
      </c>
      <c r="BE305" s="30">
        <v>53311.69</v>
      </c>
      <c r="BF305" s="29"/>
      <c r="BG305" s="30">
        <v>75833.19</v>
      </c>
      <c r="BH305" s="30">
        <v>17403.189999999999</v>
      </c>
      <c r="BI305" s="30">
        <v>39013.019999999997</v>
      </c>
      <c r="BJ305" s="30">
        <v>54552.97</v>
      </c>
      <c r="BK305" s="30">
        <v>19276.97</v>
      </c>
      <c r="BL305" s="30">
        <v>44690.38</v>
      </c>
      <c r="BM305" s="30">
        <v>54228.52</v>
      </c>
      <c r="BN305" s="30">
        <v>7676.57</v>
      </c>
      <c r="BO305" s="30">
        <v>67436.100000000006</v>
      </c>
      <c r="BP305" s="30">
        <v>18003.28</v>
      </c>
      <c r="BQ305" s="30">
        <v>9205.7199999999993</v>
      </c>
      <c r="BR305" s="30">
        <v>16942.64</v>
      </c>
      <c r="BS305" s="30">
        <v>4172.24</v>
      </c>
      <c r="BT305" s="30">
        <v>3061.37</v>
      </c>
      <c r="BU305" s="30">
        <v>34611.18</v>
      </c>
      <c r="BV305" s="30">
        <v>3639.23</v>
      </c>
      <c r="BW305" s="30">
        <v>5965.48</v>
      </c>
      <c r="BX305" s="30">
        <v>21495.22</v>
      </c>
      <c r="BY305" s="29"/>
      <c r="BZ305" s="29"/>
      <c r="CA305" s="29"/>
      <c r="CB305" s="29"/>
      <c r="CC305" s="30">
        <v>22951.35</v>
      </c>
      <c r="CD305" s="30">
        <v>7600.79</v>
      </c>
      <c r="CE305" s="30">
        <v>2652.78</v>
      </c>
      <c r="CF305" s="30">
        <v>1653.95</v>
      </c>
      <c r="CG305" s="30">
        <v>5701.94</v>
      </c>
    </row>
    <row r="306" spans="1:85" x14ac:dyDescent="0.3">
      <c r="A306" s="25" t="s">
        <v>379</v>
      </c>
      <c r="B306" s="30">
        <v>1521048.11</v>
      </c>
      <c r="C306" s="29"/>
      <c r="D306" s="30">
        <v>28575.68</v>
      </c>
      <c r="E306" s="30">
        <v>103474.34</v>
      </c>
      <c r="F306" s="30">
        <v>253233.31</v>
      </c>
      <c r="G306" s="30">
        <v>66718.19</v>
      </c>
      <c r="H306" s="30">
        <v>97833.02</v>
      </c>
      <c r="I306" s="30">
        <v>60405.21</v>
      </c>
      <c r="J306" s="30">
        <v>196927.18</v>
      </c>
      <c r="K306" s="30">
        <v>158411.07999999999</v>
      </c>
      <c r="L306" s="30">
        <v>76276.25</v>
      </c>
      <c r="M306" s="30">
        <v>130836.35</v>
      </c>
      <c r="N306" s="30">
        <v>106768.91</v>
      </c>
      <c r="O306" s="30">
        <v>67849.960000000006</v>
      </c>
      <c r="P306" s="30">
        <v>52713.1</v>
      </c>
      <c r="Q306" s="30">
        <v>66260.070000000007</v>
      </c>
      <c r="R306" s="29"/>
      <c r="S306" s="29"/>
      <c r="T306" s="29"/>
      <c r="U306" s="30">
        <v>30673.72</v>
      </c>
      <c r="V306" s="30">
        <v>9989.27</v>
      </c>
      <c r="W306" s="29"/>
      <c r="X306" s="30">
        <v>27212.87</v>
      </c>
      <c r="Y306" s="30">
        <v>640.44000000000005</v>
      </c>
      <c r="Z306" s="30">
        <v>722.37</v>
      </c>
      <c r="AA306" s="30">
        <v>103474.34</v>
      </c>
      <c r="AB306" s="30">
        <v>34751.51</v>
      </c>
      <c r="AC306" s="30">
        <v>6161.68</v>
      </c>
      <c r="AD306" s="30">
        <v>3421</v>
      </c>
      <c r="AE306" s="30">
        <v>6336.52</v>
      </c>
      <c r="AF306" s="30">
        <v>8608.66</v>
      </c>
      <c r="AG306" s="30">
        <v>5116.4799999999996</v>
      </c>
      <c r="AH306" s="30">
        <v>34204.050000000003</v>
      </c>
      <c r="AI306" s="30">
        <v>15114.63</v>
      </c>
      <c r="AJ306" s="30">
        <v>11021.51</v>
      </c>
      <c r="AK306" s="30">
        <v>9034.52</v>
      </c>
      <c r="AL306" s="30">
        <v>16224.02</v>
      </c>
      <c r="AM306" s="30">
        <v>14470.6</v>
      </c>
      <c r="AN306" s="30">
        <v>14473.89</v>
      </c>
      <c r="AO306" s="30">
        <v>6025.24</v>
      </c>
      <c r="AP306" s="30">
        <v>13933.43</v>
      </c>
      <c r="AQ306" s="30">
        <v>28615.99</v>
      </c>
      <c r="AR306" s="30">
        <v>14335.03</v>
      </c>
      <c r="AS306" s="30">
        <v>5340.67</v>
      </c>
      <c r="AT306" s="30">
        <v>6043.89</v>
      </c>
      <c r="AU306" s="30">
        <v>66718.19</v>
      </c>
      <c r="AV306" s="30">
        <v>52593.31</v>
      </c>
      <c r="AW306" s="30">
        <v>45239.71</v>
      </c>
      <c r="AX306" s="30">
        <v>60405.21</v>
      </c>
      <c r="AY306" s="30">
        <v>14884.12</v>
      </c>
      <c r="AZ306" s="30">
        <v>47569.72</v>
      </c>
      <c r="BA306" s="30">
        <v>134473.35</v>
      </c>
      <c r="BB306" s="30">
        <v>74305.58</v>
      </c>
      <c r="BC306" s="30">
        <v>2910.14</v>
      </c>
      <c r="BD306" s="30">
        <v>24168</v>
      </c>
      <c r="BE306" s="30">
        <v>53537.120000000003</v>
      </c>
      <c r="BF306" s="29"/>
      <c r="BG306" s="30">
        <v>76276.25</v>
      </c>
      <c r="BH306" s="30">
        <v>17351.48</v>
      </c>
      <c r="BI306" s="30">
        <v>39228.370000000003</v>
      </c>
      <c r="BJ306" s="30">
        <v>54679.74</v>
      </c>
      <c r="BK306" s="30">
        <v>19576.75</v>
      </c>
      <c r="BL306" s="30">
        <v>44954.07</v>
      </c>
      <c r="BM306" s="30">
        <v>54012.6</v>
      </c>
      <c r="BN306" s="30">
        <v>7802.24</v>
      </c>
      <c r="BO306" s="30">
        <v>67849.960000000006</v>
      </c>
      <c r="BP306" s="30">
        <v>18603.61</v>
      </c>
      <c r="BQ306" s="30">
        <v>9428.1200000000008</v>
      </c>
      <c r="BR306" s="30">
        <v>17251.900000000001</v>
      </c>
      <c r="BS306" s="30">
        <v>4285.3100000000004</v>
      </c>
      <c r="BT306" s="30">
        <v>3144.16</v>
      </c>
      <c r="BU306" s="30">
        <v>34908.720000000001</v>
      </c>
      <c r="BV306" s="30">
        <v>3653.09</v>
      </c>
      <c r="BW306" s="30">
        <v>5960.68</v>
      </c>
      <c r="BX306" s="30">
        <v>21737.58</v>
      </c>
      <c r="BY306" s="29"/>
      <c r="BZ306" s="29"/>
      <c r="CA306" s="29"/>
      <c r="CB306" s="29"/>
      <c r="CC306" s="30">
        <v>22932.5</v>
      </c>
      <c r="CD306" s="30">
        <v>7741.21</v>
      </c>
      <c r="CE306" s="30">
        <v>2662.06</v>
      </c>
      <c r="CF306" s="30">
        <v>1625.44</v>
      </c>
      <c r="CG306" s="30">
        <v>5701.77</v>
      </c>
    </row>
    <row r="307" spans="1:85" x14ac:dyDescent="0.3">
      <c r="A307" s="25" t="s">
        <v>380</v>
      </c>
      <c r="B307" s="30">
        <v>1532823.63</v>
      </c>
      <c r="C307" s="29"/>
      <c r="D307" s="30">
        <v>28654.76</v>
      </c>
      <c r="E307" s="30">
        <v>103284.39</v>
      </c>
      <c r="F307" s="30">
        <v>254070.95</v>
      </c>
      <c r="G307" s="30">
        <v>68173.5</v>
      </c>
      <c r="H307" s="30">
        <v>98665.919999999998</v>
      </c>
      <c r="I307" s="30">
        <v>60906.17</v>
      </c>
      <c r="J307" s="30">
        <v>199453.26</v>
      </c>
      <c r="K307" s="30">
        <v>159135.26999999999</v>
      </c>
      <c r="L307" s="30">
        <v>76724.69</v>
      </c>
      <c r="M307" s="30">
        <v>131864.35999999999</v>
      </c>
      <c r="N307" s="30">
        <v>107593.71</v>
      </c>
      <c r="O307" s="30">
        <v>68335.899999999994</v>
      </c>
      <c r="P307" s="30">
        <v>54131.3</v>
      </c>
      <c r="Q307" s="30">
        <v>66588.570000000007</v>
      </c>
      <c r="R307" s="29"/>
      <c r="S307" s="29"/>
      <c r="T307" s="29"/>
      <c r="U307" s="30">
        <v>30827.56</v>
      </c>
      <c r="V307" s="30">
        <v>10027.48</v>
      </c>
      <c r="W307" s="29"/>
      <c r="X307" s="30">
        <v>27284.43</v>
      </c>
      <c r="Y307" s="30">
        <v>639.96</v>
      </c>
      <c r="Z307" s="30">
        <v>730.38</v>
      </c>
      <c r="AA307" s="30">
        <v>103284.39</v>
      </c>
      <c r="AB307" s="30">
        <v>34904.239999999998</v>
      </c>
      <c r="AC307" s="30">
        <v>6112.25</v>
      </c>
      <c r="AD307" s="30">
        <v>3451.42</v>
      </c>
      <c r="AE307" s="30">
        <v>6316.06</v>
      </c>
      <c r="AF307" s="30">
        <v>8614.85</v>
      </c>
      <c r="AG307" s="30">
        <v>5161.47</v>
      </c>
      <c r="AH307" s="30">
        <v>34196.67</v>
      </c>
      <c r="AI307" s="30">
        <v>15211.41</v>
      </c>
      <c r="AJ307" s="30">
        <v>11000.49</v>
      </c>
      <c r="AK307" s="30">
        <v>9277.89</v>
      </c>
      <c r="AL307" s="30">
        <v>16140.63</v>
      </c>
      <c r="AM307" s="30">
        <v>14587.69</v>
      </c>
      <c r="AN307" s="30">
        <v>14410.67</v>
      </c>
      <c r="AO307" s="30">
        <v>6017.02</v>
      </c>
      <c r="AP307" s="30">
        <v>13973.57</v>
      </c>
      <c r="AQ307" s="30">
        <v>28605.82</v>
      </c>
      <c r="AR307" s="30">
        <v>14620.44</v>
      </c>
      <c r="AS307" s="30">
        <v>5379.36</v>
      </c>
      <c r="AT307" s="30">
        <v>6089.01</v>
      </c>
      <c r="AU307" s="30">
        <v>68173.5</v>
      </c>
      <c r="AV307" s="30">
        <v>53021.33</v>
      </c>
      <c r="AW307" s="30">
        <v>45644.59</v>
      </c>
      <c r="AX307" s="30">
        <v>60906.17</v>
      </c>
      <c r="AY307" s="30">
        <v>15073.63</v>
      </c>
      <c r="AZ307" s="30">
        <v>47916.08</v>
      </c>
      <c r="BA307" s="30">
        <v>136463.54999999999</v>
      </c>
      <c r="BB307" s="30">
        <v>74621.820000000007</v>
      </c>
      <c r="BC307" s="30">
        <v>2950.44</v>
      </c>
      <c r="BD307" s="30">
        <v>24045.25</v>
      </c>
      <c r="BE307" s="30">
        <v>53908.44</v>
      </c>
      <c r="BF307" s="29"/>
      <c r="BG307" s="30">
        <v>76724.69</v>
      </c>
      <c r="BH307" s="30">
        <v>17323.05</v>
      </c>
      <c r="BI307" s="30">
        <v>39475.21</v>
      </c>
      <c r="BJ307" s="30">
        <v>55230.1</v>
      </c>
      <c r="BK307" s="30">
        <v>19836.009999999998</v>
      </c>
      <c r="BL307" s="30">
        <v>45639.040000000001</v>
      </c>
      <c r="BM307" s="30">
        <v>53854.79</v>
      </c>
      <c r="BN307" s="30">
        <v>8099.88</v>
      </c>
      <c r="BO307" s="30">
        <v>68335.899999999994</v>
      </c>
      <c r="BP307" s="30">
        <v>19229.849999999999</v>
      </c>
      <c r="BQ307" s="30">
        <v>9628.61</v>
      </c>
      <c r="BR307" s="30">
        <v>17668.099999999999</v>
      </c>
      <c r="BS307" s="30">
        <v>4390.13</v>
      </c>
      <c r="BT307" s="30">
        <v>3214.61</v>
      </c>
      <c r="BU307" s="30">
        <v>34985.42</v>
      </c>
      <c r="BV307" s="30">
        <v>3662.73</v>
      </c>
      <c r="BW307" s="30">
        <v>5979.73</v>
      </c>
      <c r="BX307" s="30">
        <v>21960.7</v>
      </c>
      <c r="BY307" s="29"/>
      <c r="BZ307" s="29"/>
      <c r="CA307" s="29"/>
      <c r="CB307" s="29"/>
      <c r="CC307" s="30">
        <v>22932.26</v>
      </c>
      <c r="CD307" s="30">
        <v>7895.3</v>
      </c>
      <c r="CE307" s="30">
        <v>2666.84</v>
      </c>
      <c r="CF307" s="30">
        <v>1603.41</v>
      </c>
      <c r="CG307" s="30">
        <v>5757.23</v>
      </c>
    </row>
    <row r="308" spans="1:85" x14ac:dyDescent="0.3">
      <c r="A308" s="25" t="s">
        <v>381</v>
      </c>
      <c r="B308" s="30">
        <v>1540515.04</v>
      </c>
      <c r="C308" s="29"/>
      <c r="D308" s="30">
        <v>28967.8</v>
      </c>
      <c r="E308" s="30">
        <v>102804.59</v>
      </c>
      <c r="F308" s="30">
        <v>253580</v>
      </c>
      <c r="G308" s="30">
        <v>69549.58</v>
      </c>
      <c r="H308" s="30">
        <v>99531.53</v>
      </c>
      <c r="I308" s="30">
        <v>61414.71</v>
      </c>
      <c r="J308" s="30">
        <v>200742.32</v>
      </c>
      <c r="K308" s="30">
        <v>159695.81</v>
      </c>
      <c r="L308" s="30">
        <v>77214.399999999994</v>
      </c>
      <c r="M308" s="30">
        <v>132449.35</v>
      </c>
      <c r="N308" s="30">
        <v>107872.7</v>
      </c>
      <c r="O308" s="30">
        <v>68927.820000000007</v>
      </c>
      <c r="P308" s="30">
        <v>55355.83</v>
      </c>
      <c r="Q308" s="30">
        <v>66657.91</v>
      </c>
      <c r="R308" s="29"/>
      <c r="S308" s="29"/>
      <c r="T308" s="29"/>
      <c r="U308" s="30">
        <v>31014.12</v>
      </c>
      <c r="V308" s="30">
        <v>10064.18</v>
      </c>
      <c r="W308" s="29"/>
      <c r="X308" s="30">
        <v>27584.21</v>
      </c>
      <c r="Y308" s="30">
        <v>644.85</v>
      </c>
      <c r="Z308" s="30">
        <v>738.74</v>
      </c>
      <c r="AA308" s="30">
        <v>102804.59</v>
      </c>
      <c r="AB308" s="30">
        <v>34904.67</v>
      </c>
      <c r="AC308" s="30">
        <v>6054.3</v>
      </c>
      <c r="AD308" s="30">
        <v>3434.83</v>
      </c>
      <c r="AE308" s="30">
        <v>6275.7</v>
      </c>
      <c r="AF308" s="30">
        <v>8618.1200000000008</v>
      </c>
      <c r="AG308" s="30">
        <v>5153.92</v>
      </c>
      <c r="AH308" s="30">
        <v>33952.67</v>
      </c>
      <c r="AI308" s="30">
        <v>15209.77</v>
      </c>
      <c r="AJ308" s="30">
        <v>10970.38</v>
      </c>
      <c r="AK308" s="30">
        <v>9276.61</v>
      </c>
      <c r="AL308" s="30">
        <v>15998.49</v>
      </c>
      <c r="AM308" s="30">
        <v>14689.28</v>
      </c>
      <c r="AN308" s="30">
        <v>14333.43</v>
      </c>
      <c r="AO308" s="30">
        <v>6004.89</v>
      </c>
      <c r="AP308" s="30">
        <v>13927.57</v>
      </c>
      <c r="AQ308" s="30">
        <v>28639.98</v>
      </c>
      <c r="AR308" s="30">
        <v>14683.82</v>
      </c>
      <c r="AS308" s="30">
        <v>5380.54</v>
      </c>
      <c r="AT308" s="30">
        <v>6071.02</v>
      </c>
      <c r="AU308" s="30">
        <v>69549.58</v>
      </c>
      <c r="AV308" s="30">
        <v>53493.23</v>
      </c>
      <c r="AW308" s="30">
        <v>46038.3</v>
      </c>
      <c r="AX308" s="30">
        <v>61414.71</v>
      </c>
      <c r="AY308" s="30">
        <v>15126.66</v>
      </c>
      <c r="AZ308" s="30">
        <v>48005.78</v>
      </c>
      <c r="BA308" s="30">
        <v>137609.88</v>
      </c>
      <c r="BB308" s="30">
        <v>74769.98</v>
      </c>
      <c r="BC308" s="30">
        <v>2906.39</v>
      </c>
      <c r="BD308" s="30">
        <v>24201.3</v>
      </c>
      <c r="BE308" s="30">
        <v>54160.32</v>
      </c>
      <c r="BF308" s="29"/>
      <c r="BG308" s="30">
        <v>77214.399999999994</v>
      </c>
      <c r="BH308" s="30">
        <v>17282.509999999998</v>
      </c>
      <c r="BI308" s="30">
        <v>39709.449999999997</v>
      </c>
      <c r="BJ308" s="30">
        <v>55353.38</v>
      </c>
      <c r="BK308" s="30">
        <v>20104.009999999998</v>
      </c>
      <c r="BL308" s="30">
        <v>45770.18</v>
      </c>
      <c r="BM308" s="30">
        <v>53727.23</v>
      </c>
      <c r="BN308" s="30">
        <v>8375.2900000000009</v>
      </c>
      <c r="BO308" s="30">
        <v>68927.820000000007</v>
      </c>
      <c r="BP308" s="30">
        <v>19802.47</v>
      </c>
      <c r="BQ308" s="30">
        <v>9780.2800000000007</v>
      </c>
      <c r="BR308" s="30">
        <v>18047.22</v>
      </c>
      <c r="BS308" s="30">
        <v>4468.1499999999996</v>
      </c>
      <c r="BT308" s="30">
        <v>3257.71</v>
      </c>
      <c r="BU308" s="30">
        <v>34885.120000000003</v>
      </c>
      <c r="BV308" s="30">
        <v>3665.05</v>
      </c>
      <c r="BW308" s="30">
        <v>5978.47</v>
      </c>
      <c r="BX308" s="30">
        <v>22129.26</v>
      </c>
      <c r="BY308" s="29"/>
      <c r="BZ308" s="29"/>
      <c r="CA308" s="29"/>
      <c r="CB308" s="29"/>
      <c r="CC308" s="30">
        <v>22938.86</v>
      </c>
      <c r="CD308" s="30">
        <v>8075.27</v>
      </c>
      <c r="CE308" s="30">
        <v>2669.9</v>
      </c>
      <c r="CF308" s="30">
        <v>1589.92</v>
      </c>
      <c r="CG308" s="30">
        <v>5804.36</v>
      </c>
    </row>
    <row r="309" spans="1:85" x14ac:dyDescent="0.3">
      <c r="A309" s="25" t="s">
        <v>382</v>
      </c>
      <c r="B309" s="30">
        <v>1548207.69</v>
      </c>
      <c r="C309" s="29"/>
      <c r="D309" s="30">
        <v>29196.03</v>
      </c>
      <c r="E309" s="30">
        <v>102473.94</v>
      </c>
      <c r="F309" s="30">
        <v>253127.24</v>
      </c>
      <c r="G309" s="30">
        <v>70899.570000000007</v>
      </c>
      <c r="H309" s="30">
        <v>100280.99</v>
      </c>
      <c r="I309" s="30">
        <v>61795.45</v>
      </c>
      <c r="J309" s="30">
        <v>201634.03</v>
      </c>
      <c r="K309" s="30">
        <v>161062.69</v>
      </c>
      <c r="L309" s="30">
        <v>77755.710000000006</v>
      </c>
      <c r="M309" s="30">
        <v>132667.21</v>
      </c>
      <c r="N309" s="30">
        <v>108544.23</v>
      </c>
      <c r="O309" s="30">
        <v>69367.320000000007</v>
      </c>
      <c r="P309" s="30">
        <v>56527.31</v>
      </c>
      <c r="Q309" s="30">
        <v>66735.34</v>
      </c>
      <c r="R309" s="29"/>
      <c r="S309" s="29"/>
      <c r="T309" s="29"/>
      <c r="U309" s="30">
        <v>31116.34</v>
      </c>
      <c r="V309" s="30">
        <v>10073.290000000001</v>
      </c>
      <c r="W309" s="29"/>
      <c r="X309" s="30">
        <v>27802.51</v>
      </c>
      <c r="Y309" s="30">
        <v>650.79999999999995</v>
      </c>
      <c r="Z309" s="30">
        <v>742.72</v>
      </c>
      <c r="AA309" s="30">
        <v>102473.94</v>
      </c>
      <c r="AB309" s="30">
        <v>34994.910000000003</v>
      </c>
      <c r="AC309" s="30">
        <v>5986.01</v>
      </c>
      <c r="AD309" s="30">
        <v>3418.76</v>
      </c>
      <c r="AE309" s="30">
        <v>6260.01</v>
      </c>
      <c r="AF309" s="30">
        <v>8609.49</v>
      </c>
      <c r="AG309" s="30">
        <v>5149.95</v>
      </c>
      <c r="AH309" s="30">
        <v>33784.71</v>
      </c>
      <c r="AI309" s="30">
        <v>15184.62</v>
      </c>
      <c r="AJ309" s="30">
        <v>10935.8</v>
      </c>
      <c r="AK309" s="30">
        <v>9309.34</v>
      </c>
      <c r="AL309" s="30">
        <v>15848.9</v>
      </c>
      <c r="AM309" s="30">
        <v>14772.47</v>
      </c>
      <c r="AN309" s="30">
        <v>14234.28</v>
      </c>
      <c r="AO309" s="30">
        <v>5993.9</v>
      </c>
      <c r="AP309" s="30">
        <v>13909.53</v>
      </c>
      <c r="AQ309" s="30">
        <v>28611.52</v>
      </c>
      <c r="AR309" s="30">
        <v>14701.47</v>
      </c>
      <c r="AS309" s="30">
        <v>5370.7</v>
      </c>
      <c r="AT309" s="30">
        <v>6050.88</v>
      </c>
      <c r="AU309" s="30">
        <v>70899.570000000007</v>
      </c>
      <c r="AV309" s="30">
        <v>53757.71</v>
      </c>
      <c r="AW309" s="30">
        <v>46523.28</v>
      </c>
      <c r="AX309" s="30">
        <v>61795.45</v>
      </c>
      <c r="AY309" s="30">
        <v>15196.95</v>
      </c>
      <c r="AZ309" s="30">
        <v>48154.14</v>
      </c>
      <c r="BA309" s="30">
        <v>138282.94</v>
      </c>
      <c r="BB309" s="30">
        <v>74887.38</v>
      </c>
      <c r="BC309" s="30">
        <v>3176.84</v>
      </c>
      <c r="BD309" s="30">
        <v>24891.25</v>
      </c>
      <c r="BE309" s="30">
        <v>54412.46</v>
      </c>
      <c r="BF309" s="29"/>
      <c r="BG309" s="30">
        <v>77755.710000000006</v>
      </c>
      <c r="BH309" s="30">
        <v>17226.189999999999</v>
      </c>
      <c r="BI309" s="30">
        <v>39859.74</v>
      </c>
      <c r="BJ309" s="30">
        <v>55302.05</v>
      </c>
      <c r="BK309" s="30">
        <v>20279.240000000002</v>
      </c>
      <c r="BL309" s="30">
        <v>46316.11</v>
      </c>
      <c r="BM309" s="30">
        <v>53703.55</v>
      </c>
      <c r="BN309" s="30">
        <v>8524.57</v>
      </c>
      <c r="BO309" s="30">
        <v>69367.320000000007</v>
      </c>
      <c r="BP309" s="30">
        <v>20305.830000000002</v>
      </c>
      <c r="BQ309" s="30">
        <v>9961.7199999999993</v>
      </c>
      <c r="BR309" s="30">
        <v>18391.400000000001</v>
      </c>
      <c r="BS309" s="30">
        <v>4552.1499999999996</v>
      </c>
      <c r="BT309" s="30">
        <v>3316.2</v>
      </c>
      <c r="BU309" s="30">
        <v>34789.5</v>
      </c>
      <c r="BV309" s="30">
        <v>3661.82</v>
      </c>
      <c r="BW309" s="30">
        <v>5964.61</v>
      </c>
      <c r="BX309" s="30">
        <v>22319.4</v>
      </c>
      <c r="BY309" s="29"/>
      <c r="BZ309" s="29"/>
      <c r="CA309" s="29"/>
      <c r="CB309" s="29"/>
      <c r="CC309" s="30">
        <v>22907.17</v>
      </c>
      <c r="CD309" s="30">
        <v>8209.17</v>
      </c>
      <c r="CE309" s="30">
        <v>2667.57</v>
      </c>
      <c r="CF309" s="30">
        <v>1582.88</v>
      </c>
      <c r="CG309" s="30">
        <v>5822.84</v>
      </c>
    </row>
    <row r="310" spans="1:85" x14ac:dyDescent="0.3">
      <c r="A310" s="25" t="s">
        <v>383</v>
      </c>
      <c r="B310" s="30">
        <v>1555124.9</v>
      </c>
      <c r="C310" s="29"/>
      <c r="D310" s="30">
        <v>29476.57</v>
      </c>
      <c r="E310" s="30">
        <v>102177.56</v>
      </c>
      <c r="F310" s="30">
        <v>252746.34</v>
      </c>
      <c r="G310" s="30">
        <v>72235.5</v>
      </c>
      <c r="H310" s="30">
        <v>101144.73</v>
      </c>
      <c r="I310" s="30">
        <v>62114.02</v>
      </c>
      <c r="J310" s="30">
        <v>203223.96</v>
      </c>
      <c r="K310" s="30">
        <v>161893.96</v>
      </c>
      <c r="L310" s="30">
        <v>78114.48</v>
      </c>
      <c r="M310" s="30">
        <v>133091.70000000001</v>
      </c>
      <c r="N310" s="30">
        <v>108572.99</v>
      </c>
      <c r="O310" s="30">
        <v>69836.38</v>
      </c>
      <c r="P310" s="30">
        <v>57511.44</v>
      </c>
      <c r="Q310" s="30">
        <v>66387.73</v>
      </c>
      <c r="R310" s="29"/>
      <c r="S310" s="29"/>
      <c r="T310" s="29"/>
      <c r="U310" s="30">
        <v>31218.7</v>
      </c>
      <c r="V310" s="30">
        <v>10098</v>
      </c>
      <c r="W310" s="29"/>
      <c r="X310" s="30">
        <v>28076.74</v>
      </c>
      <c r="Y310" s="30">
        <v>655.9</v>
      </c>
      <c r="Z310" s="30">
        <v>743.93</v>
      </c>
      <c r="AA310" s="30">
        <v>102177.56</v>
      </c>
      <c r="AB310" s="30">
        <v>35035.58</v>
      </c>
      <c r="AC310" s="30">
        <v>5921.64</v>
      </c>
      <c r="AD310" s="30">
        <v>3429.08</v>
      </c>
      <c r="AE310" s="30">
        <v>6256.95</v>
      </c>
      <c r="AF310" s="30">
        <v>8617.2000000000007</v>
      </c>
      <c r="AG310" s="30">
        <v>5160.5600000000004</v>
      </c>
      <c r="AH310" s="30">
        <v>33625.72</v>
      </c>
      <c r="AI310" s="30">
        <v>15116.01</v>
      </c>
      <c r="AJ310" s="30">
        <v>10881.3</v>
      </c>
      <c r="AK310" s="30">
        <v>9382.59</v>
      </c>
      <c r="AL310" s="30">
        <v>15727.06</v>
      </c>
      <c r="AM310" s="30">
        <v>14797.73</v>
      </c>
      <c r="AN310" s="30">
        <v>14158.34</v>
      </c>
      <c r="AO310" s="30">
        <v>5979.55</v>
      </c>
      <c r="AP310" s="30">
        <v>13853.57</v>
      </c>
      <c r="AQ310" s="30">
        <v>28541.98</v>
      </c>
      <c r="AR310" s="30">
        <v>14840.92</v>
      </c>
      <c r="AS310" s="30">
        <v>5355.8</v>
      </c>
      <c r="AT310" s="30">
        <v>6064.75</v>
      </c>
      <c r="AU310" s="30">
        <v>72235.5</v>
      </c>
      <c r="AV310" s="30">
        <v>54094.41</v>
      </c>
      <c r="AW310" s="30">
        <v>47050.32</v>
      </c>
      <c r="AX310" s="30">
        <v>62114.02</v>
      </c>
      <c r="AY310" s="30">
        <v>15367.23</v>
      </c>
      <c r="AZ310" s="30">
        <v>48308.72</v>
      </c>
      <c r="BA310" s="30">
        <v>139548.01</v>
      </c>
      <c r="BB310" s="30">
        <v>74866.559999999998</v>
      </c>
      <c r="BC310" s="30">
        <v>3121.81</v>
      </c>
      <c r="BD310" s="30">
        <v>25283.43</v>
      </c>
      <c r="BE310" s="30">
        <v>54864.71</v>
      </c>
      <c r="BF310" s="29"/>
      <c r="BG310" s="30">
        <v>78114.48</v>
      </c>
      <c r="BH310" s="30">
        <v>17166.86</v>
      </c>
      <c r="BI310" s="30">
        <v>40017.56</v>
      </c>
      <c r="BJ310" s="30">
        <v>55423.64</v>
      </c>
      <c r="BK310" s="30">
        <v>20483.650000000001</v>
      </c>
      <c r="BL310" s="30">
        <v>46316.07</v>
      </c>
      <c r="BM310" s="30">
        <v>53591.72</v>
      </c>
      <c r="BN310" s="30">
        <v>8665.2000000000007</v>
      </c>
      <c r="BO310" s="30">
        <v>69836.38</v>
      </c>
      <c r="BP310" s="30">
        <v>20688.060000000001</v>
      </c>
      <c r="BQ310" s="30">
        <v>10101.31</v>
      </c>
      <c r="BR310" s="30">
        <v>18746.919999999998</v>
      </c>
      <c r="BS310" s="30">
        <v>4614.29</v>
      </c>
      <c r="BT310" s="30">
        <v>3360.86</v>
      </c>
      <c r="BU310" s="30">
        <v>34303.120000000003</v>
      </c>
      <c r="BV310" s="30">
        <v>3655.61</v>
      </c>
      <c r="BW310" s="30">
        <v>5957.95</v>
      </c>
      <c r="BX310" s="30">
        <v>22471.05</v>
      </c>
      <c r="BY310" s="29"/>
      <c r="BZ310" s="29"/>
      <c r="CA310" s="29"/>
      <c r="CB310" s="29"/>
      <c r="CC310" s="30">
        <v>22871.72</v>
      </c>
      <c r="CD310" s="30">
        <v>8346.98</v>
      </c>
      <c r="CE310" s="30">
        <v>2665.98</v>
      </c>
      <c r="CF310" s="30">
        <v>1581.96</v>
      </c>
      <c r="CG310" s="30">
        <v>5850.06</v>
      </c>
    </row>
    <row r="311" spans="1:85" x14ac:dyDescent="0.3">
      <c r="A311" s="25" t="s">
        <v>384</v>
      </c>
      <c r="B311" s="30">
        <v>1562127.44</v>
      </c>
      <c r="C311" s="29"/>
      <c r="D311" s="30">
        <v>29622.6</v>
      </c>
      <c r="E311" s="30">
        <v>101959.05</v>
      </c>
      <c r="F311" s="30">
        <v>252736.75</v>
      </c>
      <c r="G311" s="30">
        <v>73125.320000000007</v>
      </c>
      <c r="H311" s="30">
        <v>101922.63</v>
      </c>
      <c r="I311" s="30">
        <v>62243.62</v>
      </c>
      <c r="J311" s="30">
        <v>204865.29</v>
      </c>
      <c r="K311" s="30">
        <v>162981.53</v>
      </c>
      <c r="L311" s="30">
        <v>78554.710000000006</v>
      </c>
      <c r="M311" s="30">
        <v>133501.14000000001</v>
      </c>
      <c r="N311" s="30">
        <v>109284.86</v>
      </c>
      <c r="O311" s="30">
        <v>70276.820000000007</v>
      </c>
      <c r="P311" s="30">
        <v>58239</v>
      </c>
      <c r="Q311" s="30">
        <v>65854.64</v>
      </c>
      <c r="R311" s="29"/>
      <c r="S311" s="29"/>
      <c r="T311" s="29"/>
      <c r="U311" s="30">
        <v>31369.96</v>
      </c>
      <c r="V311" s="30">
        <v>10085.219999999999</v>
      </c>
      <c r="W311" s="29"/>
      <c r="X311" s="30">
        <v>28221.73</v>
      </c>
      <c r="Y311" s="30">
        <v>660.99</v>
      </c>
      <c r="Z311" s="30">
        <v>739.88</v>
      </c>
      <c r="AA311" s="30">
        <v>101959.05</v>
      </c>
      <c r="AB311" s="30">
        <v>35088.410000000003</v>
      </c>
      <c r="AC311" s="30">
        <v>5854.8</v>
      </c>
      <c r="AD311" s="30">
        <v>3409.58</v>
      </c>
      <c r="AE311" s="30">
        <v>6229.31</v>
      </c>
      <c r="AF311" s="30">
        <v>8594.85</v>
      </c>
      <c r="AG311" s="30">
        <v>5231.68</v>
      </c>
      <c r="AH311" s="30">
        <v>33506.959999999999</v>
      </c>
      <c r="AI311" s="30">
        <v>15013.46</v>
      </c>
      <c r="AJ311" s="30">
        <v>10847.05</v>
      </c>
      <c r="AK311" s="30">
        <v>9490.1200000000008</v>
      </c>
      <c r="AL311" s="30">
        <v>15598.67</v>
      </c>
      <c r="AM311" s="30">
        <v>14857.75</v>
      </c>
      <c r="AN311" s="30">
        <v>14107.95</v>
      </c>
      <c r="AO311" s="30">
        <v>5948.73</v>
      </c>
      <c r="AP311" s="30">
        <v>13841.78</v>
      </c>
      <c r="AQ311" s="30">
        <v>28629.46</v>
      </c>
      <c r="AR311" s="30">
        <v>15035.95</v>
      </c>
      <c r="AS311" s="30">
        <v>5339.71</v>
      </c>
      <c r="AT311" s="30">
        <v>6110.54</v>
      </c>
      <c r="AU311" s="30">
        <v>73125.320000000007</v>
      </c>
      <c r="AV311" s="30">
        <v>54354.23</v>
      </c>
      <c r="AW311" s="30">
        <v>47568.4</v>
      </c>
      <c r="AX311" s="30">
        <v>62243.62</v>
      </c>
      <c r="AY311" s="30">
        <v>15518.13</v>
      </c>
      <c r="AZ311" s="30">
        <v>48478.559999999998</v>
      </c>
      <c r="BA311" s="30">
        <v>140868.6</v>
      </c>
      <c r="BB311" s="30">
        <v>74872.33</v>
      </c>
      <c r="BC311" s="30">
        <v>3023.6</v>
      </c>
      <c r="BD311" s="30">
        <v>25791.11</v>
      </c>
      <c r="BE311" s="30">
        <v>55473.27</v>
      </c>
      <c r="BF311" s="29"/>
      <c r="BG311" s="30">
        <v>78554.710000000006</v>
      </c>
      <c r="BH311" s="30">
        <v>17098.32</v>
      </c>
      <c r="BI311" s="30">
        <v>40199.019999999997</v>
      </c>
      <c r="BJ311" s="30">
        <v>55535.48</v>
      </c>
      <c r="BK311" s="30">
        <v>20668.32</v>
      </c>
      <c r="BL311" s="30">
        <v>46942.8</v>
      </c>
      <c r="BM311" s="30">
        <v>53474.92</v>
      </c>
      <c r="BN311" s="30">
        <v>8867.14</v>
      </c>
      <c r="BO311" s="30">
        <v>70276.820000000007</v>
      </c>
      <c r="BP311" s="30">
        <v>20975.43</v>
      </c>
      <c r="BQ311" s="30">
        <v>10176.17</v>
      </c>
      <c r="BR311" s="30">
        <v>19054.38</v>
      </c>
      <c r="BS311" s="30">
        <v>4651.37</v>
      </c>
      <c r="BT311" s="30">
        <v>3381.65</v>
      </c>
      <c r="BU311" s="30">
        <v>33750.410000000003</v>
      </c>
      <c r="BV311" s="30">
        <v>3619.87</v>
      </c>
      <c r="BW311" s="30">
        <v>5929.03</v>
      </c>
      <c r="BX311" s="30">
        <v>22555.33</v>
      </c>
      <c r="BY311" s="29"/>
      <c r="BZ311" s="29"/>
      <c r="CA311" s="29"/>
      <c r="CB311" s="29"/>
      <c r="CC311" s="30">
        <v>22852.720000000001</v>
      </c>
      <c r="CD311" s="30">
        <v>8517.24</v>
      </c>
      <c r="CE311" s="30">
        <v>2670.71</v>
      </c>
      <c r="CF311" s="30">
        <v>1579.2</v>
      </c>
      <c r="CG311" s="30">
        <v>5835.31</v>
      </c>
    </row>
    <row r="312" spans="1:85" x14ac:dyDescent="0.3">
      <c r="A312" s="25" t="s">
        <v>385</v>
      </c>
      <c r="B312" s="30">
        <v>1563218.04</v>
      </c>
      <c r="C312" s="29"/>
      <c r="D312" s="30">
        <v>29929.97</v>
      </c>
      <c r="E312" s="30">
        <v>101592.9</v>
      </c>
      <c r="F312" s="30">
        <v>251274.39</v>
      </c>
      <c r="G312" s="30">
        <v>73714.539999999994</v>
      </c>
      <c r="H312" s="30">
        <v>103101.18</v>
      </c>
      <c r="I312" s="30">
        <v>62177.68</v>
      </c>
      <c r="J312" s="30">
        <v>205546.81</v>
      </c>
      <c r="K312" s="30">
        <v>163198.85999999999</v>
      </c>
      <c r="L312" s="30">
        <v>78716.789999999994</v>
      </c>
      <c r="M312" s="30">
        <v>133278.76</v>
      </c>
      <c r="N312" s="30">
        <v>109243.97</v>
      </c>
      <c r="O312" s="30">
        <v>70486.759999999995</v>
      </c>
      <c r="P312" s="30">
        <v>58715.15</v>
      </c>
      <c r="Q312" s="30">
        <v>65062.29</v>
      </c>
      <c r="R312" s="29"/>
      <c r="S312" s="29"/>
      <c r="T312" s="29"/>
      <c r="U312" s="30">
        <v>31421.05</v>
      </c>
      <c r="V312" s="30">
        <v>10047.32</v>
      </c>
      <c r="W312" s="29"/>
      <c r="X312" s="30">
        <v>28518.78</v>
      </c>
      <c r="Y312" s="30">
        <v>676.36</v>
      </c>
      <c r="Z312" s="30">
        <v>734.83</v>
      </c>
      <c r="AA312" s="30">
        <v>101592.9</v>
      </c>
      <c r="AB312" s="30">
        <v>34938.47</v>
      </c>
      <c r="AC312" s="30">
        <v>5782.62</v>
      </c>
      <c r="AD312" s="30">
        <v>3385.28</v>
      </c>
      <c r="AE312" s="30">
        <v>6170.53</v>
      </c>
      <c r="AF312" s="30">
        <v>8533.4699999999993</v>
      </c>
      <c r="AG312" s="30">
        <v>5175.87</v>
      </c>
      <c r="AH312" s="30">
        <v>33253.660000000003</v>
      </c>
      <c r="AI312" s="30">
        <v>14842.31</v>
      </c>
      <c r="AJ312" s="30">
        <v>10747.38</v>
      </c>
      <c r="AK312" s="30">
        <v>9434.19</v>
      </c>
      <c r="AL312" s="30">
        <v>15462.88</v>
      </c>
      <c r="AM312" s="30">
        <v>14827.96</v>
      </c>
      <c r="AN312" s="30">
        <v>13997.44</v>
      </c>
      <c r="AO312" s="30">
        <v>5890.03</v>
      </c>
      <c r="AP312" s="30">
        <v>13751.14</v>
      </c>
      <c r="AQ312" s="30">
        <v>28504.1</v>
      </c>
      <c r="AR312" s="30">
        <v>15147.67</v>
      </c>
      <c r="AS312" s="30">
        <v>5302.06</v>
      </c>
      <c r="AT312" s="30">
        <v>6127.33</v>
      </c>
      <c r="AU312" s="30">
        <v>73714.539999999994</v>
      </c>
      <c r="AV312" s="30">
        <v>55291.94</v>
      </c>
      <c r="AW312" s="30">
        <v>47809.24</v>
      </c>
      <c r="AX312" s="30">
        <v>62177.68</v>
      </c>
      <c r="AY312" s="30">
        <v>15495</v>
      </c>
      <c r="AZ312" s="30">
        <v>48437.65</v>
      </c>
      <c r="BA312" s="30">
        <v>141614.16</v>
      </c>
      <c r="BB312" s="30">
        <v>74867.69</v>
      </c>
      <c r="BC312" s="30">
        <v>2933.29</v>
      </c>
      <c r="BD312" s="30">
        <v>25890.54</v>
      </c>
      <c r="BE312" s="30">
        <v>55612.36</v>
      </c>
      <c r="BF312" s="29"/>
      <c r="BG312" s="30">
        <v>78716.789999999994</v>
      </c>
      <c r="BH312" s="30">
        <v>17030.759999999998</v>
      </c>
      <c r="BI312" s="30">
        <v>40275.24</v>
      </c>
      <c r="BJ312" s="30">
        <v>55329.43</v>
      </c>
      <c r="BK312" s="30">
        <v>20643.34</v>
      </c>
      <c r="BL312" s="30">
        <v>47195.94</v>
      </c>
      <c r="BM312" s="30">
        <v>53192.62</v>
      </c>
      <c r="BN312" s="30">
        <v>8855.41</v>
      </c>
      <c r="BO312" s="30">
        <v>70486.759999999995</v>
      </c>
      <c r="BP312" s="30">
        <v>21175.79</v>
      </c>
      <c r="BQ312" s="30">
        <v>10226.01</v>
      </c>
      <c r="BR312" s="30">
        <v>19230.259999999998</v>
      </c>
      <c r="BS312" s="30">
        <v>4679.78</v>
      </c>
      <c r="BT312" s="30">
        <v>3403.3</v>
      </c>
      <c r="BU312" s="30">
        <v>32986.78</v>
      </c>
      <c r="BV312" s="30">
        <v>3603.73</v>
      </c>
      <c r="BW312" s="30">
        <v>5872.32</v>
      </c>
      <c r="BX312" s="30">
        <v>22599.46</v>
      </c>
      <c r="BY312" s="29"/>
      <c r="BZ312" s="29"/>
      <c r="CA312" s="29"/>
      <c r="CB312" s="29"/>
      <c r="CC312" s="30">
        <v>22812.39</v>
      </c>
      <c r="CD312" s="30">
        <v>8608.66</v>
      </c>
      <c r="CE312" s="30">
        <v>2672.5</v>
      </c>
      <c r="CF312" s="30">
        <v>1573.32</v>
      </c>
      <c r="CG312" s="30">
        <v>5801.5</v>
      </c>
    </row>
    <row r="313" spans="1:85" x14ac:dyDescent="0.3">
      <c r="A313" s="25" t="s">
        <v>386</v>
      </c>
      <c r="B313" s="30">
        <v>1561705.97</v>
      </c>
      <c r="C313" s="29"/>
      <c r="D313" s="30">
        <v>30143.47</v>
      </c>
      <c r="E313" s="30">
        <v>101108.87</v>
      </c>
      <c r="F313" s="30">
        <v>249338.88</v>
      </c>
      <c r="G313" s="30">
        <v>74606.36</v>
      </c>
      <c r="H313" s="30">
        <v>103972.85</v>
      </c>
      <c r="I313" s="30">
        <v>62108.41</v>
      </c>
      <c r="J313" s="30">
        <v>205455.25</v>
      </c>
      <c r="K313" s="30">
        <v>164043.99</v>
      </c>
      <c r="L313" s="30">
        <v>78814.350000000006</v>
      </c>
      <c r="M313" s="30">
        <v>132524.82999999999</v>
      </c>
      <c r="N313" s="30">
        <v>108584.2</v>
      </c>
      <c r="O313" s="30">
        <v>70625.55</v>
      </c>
      <c r="P313" s="30">
        <v>58862.78</v>
      </c>
      <c r="Q313" s="30">
        <v>64306.16</v>
      </c>
      <c r="R313" s="29"/>
      <c r="S313" s="29"/>
      <c r="T313" s="29"/>
      <c r="U313" s="30">
        <v>31294.79</v>
      </c>
      <c r="V313" s="30">
        <v>10004.86</v>
      </c>
      <c r="W313" s="29"/>
      <c r="X313" s="30">
        <v>28721.040000000001</v>
      </c>
      <c r="Y313" s="30">
        <v>692.77</v>
      </c>
      <c r="Z313" s="30">
        <v>729.66</v>
      </c>
      <c r="AA313" s="30">
        <v>101108.87</v>
      </c>
      <c r="AB313" s="30">
        <v>34813.629999999997</v>
      </c>
      <c r="AC313" s="30">
        <v>5695.05</v>
      </c>
      <c r="AD313" s="30">
        <v>3366.28</v>
      </c>
      <c r="AE313" s="30">
        <v>6120.66</v>
      </c>
      <c r="AF313" s="30">
        <v>8474.1</v>
      </c>
      <c r="AG313" s="30">
        <v>5130.51</v>
      </c>
      <c r="AH313" s="30">
        <v>32975.15</v>
      </c>
      <c r="AI313" s="30">
        <v>14640.62</v>
      </c>
      <c r="AJ313" s="30">
        <v>10621.96</v>
      </c>
      <c r="AK313" s="30">
        <v>9378.0499999999993</v>
      </c>
      <c r="AL313" s="30">
        <v>15277.74</v>
      </c>
      <c r="AM313" s="30">
        <v>14762.12</v>
      </c>
      <c r="AN313" s="30">
        <v>13886.74</v>
      </c>
      <c r="AO313" s="30">
        <v>5825.28</v>
      </c>
      <c r="AP313" s="30">
        <v>13657.95</v>
      </c>
      <c r="AQ313" s="30">
        <v>28309.61</v>
      </c>
      <c r="AR313" s="30">
        <v>15051.59</v>
      </c>
      <c r="AS313" s="30">
        <v>5258.14</v>
      </c>
      <c r="AT313" s="30">
        <v>6093.72</v>
      </c>
      <c r="AU313" s="30">
        <v>74606.36</v>
      </c>
      <c r="AV313" s="30">
        <v>55841.98</v>
      </c>
      <c r="AW313" s="30">
        <v>48130.879999999997</v>
      </c>
      <c r="AX313" s="30">
        <v>62108.41</v>
      </c>
      <c r="AY313" s="30">
        <v>15469.58</v>
      </c>
      <c r="AZ313" s="30">
        <v>48403.97</v>
      </c>
      <c r="BA313" s="30">
        <v>141581.70000000001</v>
      </c>
      <c r="BB313" s="30">
        <v>74751.81</v>
      </c>
      <c r="BC313" s="30">
        <v>2895.55</v>
      </c>
      <c r="BD313" s="30">
        <v>26838.23</v>
      </c>
      <c r="BE313" s="30">
        <v>55680.83</v>
      </c>
      <c r="BF313" s="29"/>
      <c r="BG313" s="30">
        <v>78814.350000000006</v>
      </c>
      <c r="BH313" s="30">
        <v>16930.169999999998</v>
      </c>
      <c r="BI313" s="30">
        <v>40273.279999999999</v>
      </c>
      <c r="BJ313" s="30">
        <v>54782.43</v>
      </c>
      <c r="BK313" s="30">
        <v>20538.95</v>
      </c>
      <c r="BL313" s="30">
        <v>46875.35</v>
      </c>
      <c r="BM313" s="30">
        <v>52908.959999999999</v>
      </c>
      <c r="BN313" s="30">
        <v>8799.89</v>
      </c>
      <c r="BO313" s="30">
        <v>70625.55</v>
      </c>
      <c r="BP313" s="30">
        <v>21154.19</v>
      </c>
      <c r="BQ313" s="30">
        <v>10231.469999999999</v>
      </c>
      <c r="BR313" s="30">
        <v>19371.919999999998</v>
      </c>
      <c r="BS313" s="30">
        <v>4680.8100000000004</v>
      </c>
      <c r="BT313" s="30">
        <v>3424.39</v>
      </c>
      <c r="BU313" s="30">
        <v>32326.86</v>
      </c>
      <c r="BV313" s="30">
        <v>3585.37</v>
      </c>
      <c r="BW313" s="30">
        <v>5811.13</v>
      </c>
      <c r="BX313" s="30">
        <v>22582.799999999999</v>
      </c>
      <c r="BY313" s="29"/>
      <c r="BZ313" s="29"/>
      <c r="CA313" s="29"/>
      <c r="CB313" s="29"/>
      <c r="CC313" s="30">
        <v>22670.82</v>
      </c>
      <c r="CD313" s="30">
        <v>8623.9699999999993</v>
      </c>
      <c r="CE313" s="30">
        <v>2675.58</v>
      </c>
      <c r="CF313" s="30">
        <v>1560.71</v>
      </c>
      <c r="CG313" s="30">
        <v>5768.57</v>
      </c>
    </row>
    <row r="314" spans="1:85" x14ac:dyDescent="0.3">
      <c r="A314" s="25" t="s">
        <v>387</v>
      </c>
      <c r="B314" s="30">
        <v>1561191.52</v>
      </c>
      <c r="C314" s="29"/>
      <c r="D314" s="30">
        <v>30394.62</v>
      </c>
      <c r="E314" s="30">
        <v>101216.12</v>
      </c>
      <c r="F314" s="30">
        <v>247294.07999999999</v>
      </c>
      <c r="G314" s="30">
        <v>75941.52</v>
      </c>
      <c r="H314" s="30">
        <v>104738.07</v>
      </c>
      <c r="I314" s="30">
        <v>61983.33</v>
      </c>
      <c r="J314" s="30">
        <v>205722.19</v>
      </c>
      <c r="K314" s="30">
        <v>164599.82999999999</v>
      </c>
      <c r="L314" s="30">
        <v>78767.009999999995</v>
      </c>
      <c r="M314" s="30">
        <v>131858.34</v>
      </c>
      <c r="N314" s="30">
        <v>108256.22</v>
      </c>
      <c r="O314" s="30">
        <v>70595.37</v>
      </c>
      <c r="P314" s="30">
        <v>58977.27</v>
      </c>
      <c r="Q314" s="30">
        <v>63567.73</v>
      </c>
      <c r="R314" s="29"/>
      <c r="S314" s="29"/>
      <c r="T314" s="29"/>
      <c r="U314" s="30">
        <v>31196.01</v>
      </c>
      <c r="V314" s="30">
        <v>9970.76</v>
      </c>
      <c r="W314" s="29"/>
      <c r="X314" s="30">
        <v>28954.75</v>
      </c>
      <c r="Y314" s="30">
        <v>710.34</v>
      </c>
      <c r="Z314" s="30">
        <v>729.54</v>
      </c>
      <c r="AA314" s="30">
        <v>101216.12</v>
      </c>
      <c r="AB314" s="30">
        <v>34675.519999999997</v>
      </c>
      <c r="AC314" s="30">
        <v>5616.8</v>
      </c>
      <c r="AD314" s="30">
        <v>3331.16</v>
      </c>
      <c r="AE314" s="30">
        <v>6061.06</v>
      </c>
      <c r="AF314" s="30">
        <v>8394.5400000000009</v>
      </c>
      <c r="AG314" s="30">
        <v>5079.5600000000004</v>
      </c>
      <c r="AH314" s="30">
        <v>32680.86</v>
      </c>
      <c r="AI314" s="30">
        <v>14429.34</v>
      </c>
      <c r="AJ314" s="30">
        <v>10497.49</v>
      </c>
      <c r="AK314" s="30">
        <v>9294.24</v>
      </c>
      <c r="AL314" s="30">
        <v>15096.49</v>
      </c>
      <c r="AM314" s="30">
        <v>14676.75</v>
      </c>
      <c r="AN314" s="30">
        <v>13759.69</v>
      </c>
      <c r="AO314" s="30">
        <v>5768.76</v>
      </c>
      <c r="AP314" s="30">
        <v>13587.68</v>
      </c>
      <c r="AQ314" s="30">
        <v>28140.43</v>
      </c>
      <c r="AR314" s="30">
        <v>14931.95</v>
      </c>
      <c r="AS314" s="30">
        <v>5208.6400000000003</v>
      </c>
      <c r="AT314" s="30">
        <v>6063.13</v>
      </c>
      <c r="AU314" s="30">
        <v>75941.52</v>
      </c>
      <c r="AV314" s="30">
        <v>56396.23</v>
      </c>
      <c r="AW314" s="30">
        <v>48341.85</v>
      </c>
      <c r="AX314" s="30">
        <v>61983.33</v>
      </c>
      <c r="AY314" s="30">
        <v>15580.88</v>
      </c>
      <c r="AZ314" s="30">
        <v>48422.51</v>
      </c>
      <c r="BA314" s="30">
        <v>141718.79</v>
      </c>
      <c r="BB314" s="30">
        <v>74607.12</v>
      </c>
      <c r="BC314" s="30">
        <v>2813.45</v>
      </c>
      <c r="BD314" s="30">
        <v>27532.86</v>
      </c>
      <c r="BE314" s="30">
        <v>55759.199999999997</v>
      </c>
      <c r="BF314" s="29"/>
      <c r="BG314" s="30">
        <v>78767.009999999995</v>
      </c>
      <c r="BH314" s="30">
        <v>16810.53</v>
      </c>
      <c r="BI314" s="30">
        <v>40178.71</v>
      </c>
      <c r="BJ314" s="30">
        <v>54347.05</v>
      </c>
      <c r="BK314" s="30">
        <v>20522.05</v>
      </c>
      <c r="BL314" s="30">
        <v>46901.66</v>
      </c>
      <c r="BM314" s="30">
        <v>52588.49</v>
      </c>
      <c r="BN314" s="30">
        <v>8766.08</v>
      </c>
      <c r="BO314" s="30">
        <v>70595.37</v>
      </c>
      <c r="BP314" s="30">
        <v>21109.49</v>
      </c>
      <c r="BQ314" s="30">
        <v>10250.040000000001</v>
      </c>
      <c r="BR314" s="30">
        <v>19483.82</v>
      </c>
      <c r="BS314" s="30">
        <v>4688.25</v>
      </c>
      <c r="BT314" s="30">
        <v>3445.66</v>
      </c>
      <c r="BU314" s="30">
        <v>31625.42</v>
      </c>
      <c r="BV314" s="30">
        <v>3575.52</v>
      </c>
      <c r="BW314" s="30">
        <v>5798.77</v>
      </c>
      <c r="BX314" s="30">
        <v>22568.02</v>
      </c>
      <c r="BY314" s="29"/>
      <c r="BZ314" s="29"/>
      <c r="CA314" s="29"/>
      <c r="CB314" s="29"/>
      <c r="CC314" s="30">
        <v>22545.119999999999</v>
      </c>
      <c r="CD314" s="30">
        <v>8650.89</v>
      </c>
      <c r="CE314" s="30">
        <v>2685.38</v>
      </c>
      <c r="CF314" s="30">
        <v>1551.25</v>
      </c>
      <c r="CG314" s="30">
        <v>5734.13</v>
      </c>
    </row>
    <row r="315" spans="1:85" x14ac:dyDescent="0.3">
      <c r="A315" s="25" t="s">
        <v>388</v>
      </c>
      <c r="B315" s="30">
        <v>1561871.85</v>
      </c>
      <c r="C315" s="29"/>
      <c r="D315" s="30">
        <v>30539.55</v>
      </c>
      <c r="E315" s="30">
        <v>100844.67</v>
      </c>
      <c r="F315" s="30">
        <v>245817.99</v>
      </c>
      <c r="G315" s="30">
        <v>77575.73</v>
      </c>
      <c r="H315" s="30">
        <v>105539.15</v>
      </c>
      <c r="I315" s="30">
        <v>61764.01</v>
      </c>
      <c r="J315" s="30">
        <v>206284.49</v>
      </c>
      <c r="K315" s="30">
        <v>164830.67000000001</v>
      </c>
      <c r="L315" s="30">
        <v>78832.92</v>
      </c>
      <c r="M315" s="30">
        <v>131564.06</v>
      </c>
      <c r="N315" s="30">
        <v>108072.68</v>
      </c>
      <c r="O315" s="30">
        <v>70665.61</v>
      </c>
      <c r="P315" s="30">
        <v>59199.85</v>
      </c>
      <c r="Q315" s="30">
        <v>62928.77</v>
      </c>
      <c r="R315" s="29"/>
      <c r="S315" s="29"/>
      <c r="T315" s="29"/>
      <c r="U315" s="30">
        <v>31128.720000000001</v>
      </c>
      <c r="V315" s="30">
        <v>9968.98</v>
      </c>
      <c r="W315" s="29"/>
      <c r="X315" s="30">
        <v>29082.639999999999</v>
      </c>
      <c r="Y315" s="30">
        <v>722.28</v>
      </c>
      <c r="Z315" s="30">
        <v>734.63</v>
      </c>
      <c r="AA315" s="30">
        <v>100844.67</v>
      </c>
      <c r="AB315" s="30">
        <v>34694.76</v>
      </c>
      <c r="AC315" s="30">
        <v>5549.04</v>
      </c>
      <c r="AD315" s="30">
        <v>3293.86</v>
      </c>
      <c r="AE315" s="30">
        <v>6007.7</v>
      </c>
      <c r="AF315" s="30">
        <v>8308.66</v>
      </c>
      <c r="AG315" s="30">
        <v>5088.3599999999997</v>
      </c>
      <c r="AH315" s="30">
        <v>32419.17</v>
      </c>
      <c r="AI315" s="30">
        <v>14234.52</v>
      </c>
      <c r="AJ315" s="30">
        <v>10399.959999999999</v>
      </c>
      <c r="AK315" s="30">
        <v>9231.25</v>
      </c>
      <c r="AL315" s="30">
        <v>14942.56</v>
      </c>
      <c r="AM315" s="30">
        <v>14599.46</v>
      </c>
      <c r="AN315" s="30">
        <v>13655.72</v>
      </c>
      <c r="AO315" s="30">
        <v>5726.87</v>
      </c>
      <c r="AP315" s="30">
        <v>13551.91</v>
      </c>
      <c r="AQ315" s="30">
        <v>28003.98</v>
      </c>
      <c r="AR315" s="30">
        <v>14871.35</v>
      </c>
      <c r="AS315" s="30">
        <v>5181.8500000000004</v>
      </c>
      <c r="AT315" s="30">
        <v>6057.01</v>
      </c>
      <c r="AU315" s="30">
        <v>77575.73</v>
      </c>
      <c r="AV315" s="30">
        <v>56979.23</v>
      </c>
      <c r="AW315" s="30">
        <v>48559.92</v>
      </c>
      <c r="AX315" s="30">
        <v>61764.01</v>
      </c>
      <c r="AY315" s="30">
        <v>15678.99</v>
      </c>
      <c r="AZ315" s="30">
        <v>48540.98</v>
      </c>
      <c r="BA315" s="30">
        <v>142064.51999999999</v>
      </c>
      <c r="BB315" s="30">
        <v>74525.59</v>
      </c>
      <c r="BC315" s="30">
        <v>2748.56</v>
      </c>
      <c r="BD315" s="30">
        <v>27867.59</v>
      </c>
      <c r="BE315" s="30">
        <v>55777.38</v>
      </c>
      <c r="BF315" s="29"/>
      <c r="BG315" s="30">
        <v>78832.92</v>
      </c>
      <c r="BH315" s="30">
        <v>16700.09</v>
      </c>
      <c r="BI315" s="30">
        <v>40111.699999999997</v>
      </c>
      <c r="BJ315" s="30">
        <v>54039.06</v>
      </c>
      <c r="BK315" s="30">
        <v>20713.21</v>
      </c>
      <c r="BL315" s="30">
        <v>47017.59</v>
      </c>
      <c r="BM315" s="30">
        <v>52276.71</v>
      </c>
      <c r="BN315" s="30">
        <v>8778.3799999999992</v>
      </c>
      <c r="BO315" s="30">
        <v>70665.61</v>
      </c>
      <c r="BP315" s="30">
        <v>21114.69</v>
      </c>
      <c r="BQ315" s="30">
        <v>10284.299999999999</v>
      </c>
      <c r="BR315" s="30">
        <v>19622.21</v>
      </c>
      <c r="BS315" s="30">
        <v>4703.92</v>
      </c>
      <c r="BT315" s="30">
        <v>3474.74</v>
      </c>
      <c r="BU315" s="30">
        <v>31023.88</v>
      </c>
      <c r="BV315" s="30">
        <v>3559.96</v>
      </c>
      <c r="BW315" s="30">
        <v>5758.21</v>
      </c>
      <c r="BX315" s="30">
        <v>22586.720000000001</v>
      </c>
      <c r="BY315" s="29"/>
      <c r="BZ315" s="29"/>
      <c r="CA315" s="29"/>
      <c r="CB315" s="29"/>
      <c r="CC315" s="30">
        <v>22426.880000000001</v>
      </c>
      <c r="CD315" s="30">
        <v>8701.84</v>
      </c>
      <c r="CE315" s="30">
        <v>2685.26</v>
      </c>
      <c r="CF315" s="30">
        <v>1550.09</v>
      </c>
      <c r="CG315" s="30">
        <v>5733.64</v>
      </c>
    </row>
    <row r="316" spans="1:85" x14ac:dyDescent="0.3">
      <c r="A316" s="25" t="s">
        <v>389</v>
      </c>
      <c r="B316" s="30">
        <v>1562492.97</v>
      </c>
      <c r="C316" s="29"/>
      <c r="D316" s="30">
        <v>30651.96</v>
      </c>
      <c r="E316" s="30">
        <v>100365.07</v>
      </c>
      <c r="F316" s="30">
        <v>243829.72</v>
      </c>
      <c r="G316" s="30">
        <v>78515.33</v>
      </c>
      <c r="H316" s="30">
        <v>106518.95</v>
      </c>
      <c r="I316" s="30">
        <v>61713.24</v>
      </c>
      <c r="J316" s="30">
        <v>206298.49</v>
      </c>
      <c r="K316" s="30">
        <v>165387.63</v>
      </c>
      <c r="L316" s="30">
        <v>78861.08</v>
      </c>
      <c r="M316" s="30">
        <v>132184.48000000001</v>
      </c>
      <c r="N316" s="30">
        <v>107792.07</v>
      </c>
      <c r="O316" s="30">
        <v>70671.070000000007</v>
      </c>
      <c r="P316" s="30">
        <v>59652.99</v>
      </c>
      <c r="Q316" s="30">
        <v>62545.63</v>
      </c>
      <c r="R316" s="29"/>
      <c r="S316" s="29"/>
      <c r="T316" s="29"/>
      <c r="U316" s="30">
        <v>31079.439999999999</v>
      </c>
      <c r="V316" s="30">
        <v>9962.0300000000007</v>
      </c>
      <c r="W316" s="29"/>
      <c r="X316" s="30">
        <v>29185.03</v>
      </c>
      <c r="Y316" s="30">
        <v>726.32</v>
      </c>
      <c r="Z316" s="30">
        <v>740.61</v>
      </c>
      <c r="AA316" s="30">
        <v>100365.07</v>
      </c>
      <c r="AB316" s="30">
        <v>34551.99</v>
      </c>
      <c r="AC316" s="30">
        <v>5462.92</v>
      </c>
      <c r="AD316" s="30">
        <v>3261.46</v>
      </c>
      <c r="AE316" s="30">
        <v>5945.73</v>
      </c>
      <c r="AF316" s="30">
        <v>8263.44</v>
      </c>
      <c r="AG316" s="30">
        <v>5046.24</v>
      </c>
      <c r="AH316" s="30">
        <v>32066.89</v>
      </c>
      <c r="AI316" s="30">
        <v>14035.78</v>
      </c>
      <c r="AJ316" s="30">
        <v>10287.629999999999</v>
      </c>
      <c r="AK316" s="30">
        <v>9126.19</v>
      </c>
      <c r="AL316" s="30">
        <v>14766.11</v>
      </c>
      <c r="AM316" s="30">
        <v>14481.22</v>
      </c>
      <c r="AN316" s="30">
        <v>13532.91</v>
      </c>
      <c r="AO316" s="30">
        <v>5657.07</v>
      </c>
      <c r="AP316" s="30">
        <v>13479.31</v>
      </c>
      <c r="AQ316" s="30">
        <v>27940.29</v>
      </c>
      <c r="AR316" s="30">
        <v>14757.9</v>
      </c>
      <c r="AS316" s="30">
        <v>5139.1499999999996</v>
      </c>
      <c r="AT316" s="30">
        <v>6027.49</v>
      </c>
      <c r="AU316" s="30">
        <v>78515.33</v>
      </c>
      <c r="AV316" s="30">
        <v>57697.74</v>
      </c>
      <c r="AW316" s="30">
        <v>48821.21</v>
      </c>
      <c r="AX316" s="30">
        <v>61713.24</v>
      </c>
      <c r="AY316" s="30">
        <v>15659.03</v>
      </c>
      <c r="AZ316" s="30">
        <v>48392.38</v>
      </c>
      <c r="BA316" s="30">
        <v>142247.07999999999</v>
      </c>
      <c r="BB316" s="30">
        <v>74552.95</v>
      </c>
      <c r="BC316" s="30">
        <v>2693.46</v>
      </c>
      <c r="BD316" s="30">
        <v>28278.43</v>
      </c>
      <c r="BE316" s="30">
        <v>55878.239999999998</v>
      </c>
      <c r="BF316" s="29"/>
      <c r="BG316" s="30">
        <v>78861.08</v>
      </c>
      <c r="BH316" s="30">
        <v>16614.75</v>
      </c>
      <c r="BI316" s="30">
        <v>40163.919999999998</v>
      </c>
      <c r="BJ316" s="30">
        <v>53967.9</v>
      </c>
      <c r="BK316" s="30">
        <v>21437.919999999998</v>
      </c>
      <c r="BL316" s="30">
        <v>46937.08</v>
      </c>
      <c r="BM316" s="30">
        <v>51995.68</v>
      </c>
      <c r="BN316" s="30">
        <v>8859.31</v>
      </c>
      <c r="BO316" s="30">
        <v>70671.070000000007</v>
      </c>
      <c r="BP316" s="30">
        <v>21182.78</v>
      </c>
      <c r="BQ316" s="30">
        <v>10345.33</v>
      </c>
      <c r="BR316" s="30">
        <v>19894.68</v>
      </c>
      <c r="BS316" s="30">
        <v>4732.3100000000004</v>
      </c>
      <c r="BT316" s="30">
        <v>3497.9</v>
      </c>
      <c r="BU316" s="30">
        <v>30661.89</v>
      </c>
      <c r="BV316" s="30">
        <v>3536.59</v>
      </c>
      <c r="BW316" s="30">
        <v>5708.92</v>
      </c>
      <c r="BX316" s="30">
        <v>22638.240000000002</v>
      </c>
      <c r="BY316" s="29"/>
      <c r="BZ316" s="29"/>
      <c r="CA316" s="29"/>
      <c r="CB316" s="29"/>
      <c r="CC316" s="30">
        <v>22319.01</v>
      </c>
      <c r="CD316" s="30">
        <v>8760.43</v>
      </c>
      <c r="CE316" s="30">
        <v>2686.49</v>
      </c>
      <c r="CF316" s="30">
        <v>1554.79</v>
      </c>
      <c r="CG316" s="30">
        <v>5720.75</v>
      </c>
    </row>
    <row r="317" spans="1:85" x14ac:dyDescent="0.3">
      <c r="A317" s="25" t="s">
        <v>390</v>
      </c>
      <c r="B317" s="30">
        <v>1561796.72</v>
      </c>
      <c r="C317" s="29"/>
      <c r="D317" s="30">
        <v>30715.59</v>
      </c>
      <c r="E317" s="30">
        <v>100014.23</v>
      </c>
      <c r="F317" s="30">
        <v>242043.3</v>
      </c>
      <c r="G317" s="30">
        <v>79474.929999999993</v>
      </c>
      <c r="H317" s="30">
        <v>106867.49</v>
      </c>
      <c r="I317" s="30">
        <v>61742.46</v>
      </c>
      <c r="J317" s="30">
        <v>206601.9</v>
      </c>
      <c r="K317" s="30">
        <v>166167.82999999999</v>
      </c>
      <c r="L317" s="30">
        <v>78891.59</v>
      </c>
      <c r="M317" s="30">
        <v>131661.57999999999</v>
      </c>
      <c r="N317" s="30">
        <v>107336.29</v>
      </c>
      <c r="O317" s="30">
        <v>70671.14</v>
      </c>
      <c r="P317" s="30">
        <v>59983.23</v>
      </c>
      <c r="Q317" s="30">
        <v>61988.59</v>
      </c>
      <c r="R317" s="29"/>
      <c r="S317" s="29"/>
      <c r="T317" s="29"/>
      <c r="U317" s="30">
        <v>31079.07</v>
      </c>
      <c r="V317" s="30">
        <v>9943.6</v>
      </c>
      <c r="W317" s="29"/>
      <c r="X317" s="30">
        <v>29233.41</v>
      </c>
      <c r="Y317" s="30">
        <v>730.8</v>
      </c>
      <c r="Z317" s="30">
        <v>751.38</v>
      </c>
      <c r="AA317" s="30">
        <v>100014.23</v>
      </c>
      <c r="AB317" s="30">
        <v>34495.730000000003</v>
      </c>
      <c r="AC317" s="30">
        <v>5383.98</v>
      </c>
      <c r="AD317" s="30">
        <v>3228.53</v>
      </c>
      <c r="AE317" s="30">
        <v>5896.43</v>
      </c>
      <c r="AF317" s="30">
        <v>8182.45</v>
      </c>
      <c r="AG317" s="30">
        <v>4989.3900000000003</v>
      </c>
      <c r="AH317" s="30">
        <v>31794.560000000001</v>
      </c>
      <c r="AI317" s="30">
        <v>13875.89</v>
      </c>
      <c r="AJ317" s="30">
        <v>10187.34</v>
      </c>
      <c r="AK317" s="30">
        <v>9013.41</v>
      </c>
      <c r="AL317" s="30">
        <v>14570.56</v>
      </c>
      <c r="AM317" s="30">
        <v>14413.57</v>
      </c>
      <c r="AN317" s="30">
        <v>13414.74</v>
      </c>
      <c r="AO317" s="30">
        <v>5615.28</v>
      </c>
      <c r="AP317" s="30">
        <v>13424.72</v>
      </c>
      <c r="AQ317" s="30">
        <v>27742.45</v>
      </c>
      <c r="AR317" s="30">
        <v>14692.42</v>
      </c>
      <c r="AS317" s="30">
        <v>5108.09</v>
      </c>
      <c r="AT317" s="30">
        <v>6013.78</v>
      </c>
      <c r="AU317" s="30">
        <v>79474.929999999993</v>
      </c>
      <c r="AV317" s="30">
        <v>57975.62</v>
      </c>
      <c r="AW317" s="30">
        <v>48891.87</v>
      </c>
      <c r="AX317" s="30">
        <v>61742.46</v>
      </c>
      <c r="AY317" s="30">
        <v>15634.65</v>
      </c>
      <c r="AZ317" s="30">
        <v>48369.37</v>
      </c>
      <c r="BA317" s="30">
        <v>142597.88</v>
      </c>
      <c r="BB317" s="30">
        <v>74488.06</v>
      </c>
      <c r="BC317" s="30">
        <v>2953.19</v>
      </c>
      <c r="BD317" s="30">
        <v>28870.86</v>
      </c>
      <c r="BE317" s="30">
        <v>55849.1</v>
      </c>
      <c r="BF317" s="29"/>
      <c r="BG317" s="30">
        <v>78891.59</v>
      </c>
      <c r="BH317" s="30">
        <v>16521.990000000002</v>
      </c>
      <c r="BI317" s="30">
        <v>40169.08</v>
      </c>
      <c r="BJ317" s="30">
        <v>53582.67</v>
      </c>
      <c r="BK317" s="30">
        <v>21387.83</v>
      </c>
      <c r="BL317" s="30">
        <v>46741.440000000002</v>
      </c>
      <c r="BM317" s="30">
        <v>51713.56</v>
      </c>
      <c r="BN317" s="30">
        <v>8881.2800000000007</v>
      </c>
      <c r="BO317" s="30">
        <v>70671.14</v>
      </c>
      <c r="BP317" s="30">
        <v>21219.98</v>
      </c>
      <c r="BQ317" s="30">
        <v>10381.19</v>
      </c>
      <c r="BR317" s="30">
        <v>20118.560000000001</v>
      </c>
      <c r="BS317" s="30">
        <v>4749.26</v>
      </c>
      <c r="BT317" s="30">
        <v>3514.25</v>
      </c>
      <c r="BU317" s="30">
        <v>30110.33</v>
      </c>
      <c r="BV317" s="30">
        <v>3544.03</v>
      </c>
      <c r="BW317" s="30">
        <v>5696.41</v>
      </c>
      <c r="BX317" s="30">
        <v>22637.81</v>
      </c>
      <c r="BY317" s="29"/>
      <c r="BZ317" s="29"/>
      <c r="CA317" s="29"/>
      <c r="CB317" s="29"/>
      <c r="CC317" s="30">
        <v>22223.7</v>
      </c>
      <c r="CD317" s="30">
        <v>8855.3700000000008</v>
      </c>
      <c r="CE317" s="30">
        <v>2683.51</v>
      </c>
      <c r="CF317" s="30">
        <v>1549.27</v>
      </c>
      <c r="CG317" s="30">
        <v>5710.82</v>
      </c>
    </row>
    <row r="318" spans="1:85" x14ac:dyDescent="0.3">
      <c r="A318" s="25" t="s">
        <v>391</v>
      </c>
      <c r="B318" s="30">
        <v>1563947.87</v>
      </c>
      <c r="C318" s="29"/>
      <c r="D318" s="30">
        <v>30884.75</v>
      </c>
      <c r="E318" s="30">
        <v>99871.78</v>
      </c>
      <c r="F318" s="30">
        <v>240623.94</v>
      </c>
      <c r="G318" s="30">
        <v>80738.929999999993</v>
      </c>
      <c r="H318" s="30">
        <v>107307.52</v>
      </c>
      <c r="I318" s="30">
        <v>61890.3</v>
      </c>
      <c r="J318" s="30">
        <v>207517.93</v>
      </c>
      <c r="K318" s="30">
        <v>167181.35999999999</v>
      </c>
      <c r="L318" s="30">
        <v>78959.3</v>
      </c>
      <c r="M318" s="30">
        <v>131138.26</v>
      </c>
      <c r="N318" s="30">
        <v>107324.75</v>
      </c>
      <c r="O318" s="30">
        <v>70701.53</v>
      </c>
      <c r="P318" s="30">
        <v>60396.02</v>
      </c>
      <c r="Q318" s="30">
        <v>61630.35</v>
      </c>
      <c r="R318" s="29"/>
      <c r="S318" s="29"/>
      <c r="T318" s="29"/>
      <c r="U318" s="30">
        <v>31086.75</v>
      </c>
      <c r="V318" s="30">
        <v>9888.93</v>
      </c>
      <c r="W318" s="29"/>
      <c r="X318" s="30">
        <v>29380.29</v>
      </c>
      <c r="Y318" s="30">
        <v>737.04</v>
      </c>
      <c r="Z318" s="30">
        <v>767.42</v>
      </c>
      <c r="AA318" s="30">
        <v>99871.78</v>
      </c>
      <c r="AB318" s="30">
        <v>34502.79</v>
      </c>
      <c r="AC318" s="30">
        <v>5314.86</v>
      </c>
      <c r="AD318" s="30">
        <v>3200.12</v>
      </c>
      <c r="AE318" s="30">
        <v>5853.37</v>
      </c>
      <c r="AF318" s="30">
        <v>8129.35</v>
      </c>
      <c r="AG318" s="30">
        <v>4948.88</v>
      </c>
      <c r="AH318" s="30">
        <v>31503.439999999999</v>
      </c>
      <c r="AI318" s="30">
        <v>13729.12</v>
      </c>
      <c r="AJ318" s="30">
        <v>10123.32</v>
      </c>
      <c r="AK318" s="30">
        <v>8938.9500000000007</v>
      </c>
      <c r="AL318" s="30">
        <v>14402.53</v>
      </c>
      <c r="AM318" s="30">
        <v>14342.28</v>
      </c>
      <c r="AN318" s="30">
        <v>13340.57</v>
      </c>
      <c r="AO318" s="30">
        <v>5588.53</v>
      </c>
      <c r="AP318" s="30">
        <v>13372.12</v>
      </c>
      <c r="AQ318" s="30">
        <v>27634.16</v>
      </c>
      <c r="AR318" s="30">
        <v>14617.95</v>
      </c>
      <c r="AS318" s="30">
        <v>5090.1899999999996</v>
      </c>
      <c r="AT318" s="30">
        <v>5991.4</v>
      </c>
      <c r="AU318" s="30">
        <v>80738.929999999993</v>
      </c>
      <c r="AV318" s="30">
        <v>58362.64</v>
      </c>
      <c r="AW318" s="30">
        <v>48944.89</v>
      </c>
      <c r="AX318" s="30">
        <v>61890.3</v>
      </c>
      <c r="AY318" s="30">
        <v>15623.67</v>
      </c>
      <c r="AZ318" s="30">
        <v>48345.51</v>
      </c>
      <c r="BA318" s="30">
        <v>143548.75</v>
      </c>
      <c r="BB318" s="30">
        <v>74443.17</v>
      </c>
      <c r="BC318" s="30">
        <v>2870.57</v>
      </c>
      <c r="BD318" s="30">
        <v>29939.1</v>
      </c>
      <c r="BE318" s="30">
        <v>55921.82</v>
      </c>
      <c r="BF318" s="29"/>
      <c r="BG318" s="30">
        <v>78959.3</v>
      </c>
      <c r="BH318" s="30">
        <v>16433.8</v>
      </c>
      <c r="BI318" s="30">
        <v>40162.400000000001</v>
      </c>
      <c r="BJ318" s="30">
        <v>53242.239999999998</v>
      </c>
      <c r="BK318" s="30">
        <v>21299.82</v>
      </c>
      <c r="BL318" s="30">
        <v>46948.91</v>
      </c>
      <c r="BM318" s="30">
        <v>51431.77</v>
      </c>
      <c r="BN318" s="30">
        <v>8944.07</v>
      </c>
      <c r="BO318" s="30">
        <v>70701.53</v>
      </c>
      <c r="BP318" s="30">
        <v>21266.3</v>
      </c>
      <c r="BQ318" s="30">
        <v>10431.200000000001</v>
      </c>
      <c r="BR318" s="30">
        <v>20396.47</v>
      </c>
      <c r="BS318" s="30">
        <v>4767.97</v>
      </c>
      <c r="BT318" s="30">
        <v>3534.09</v>
      </c>
      <c r="BU318" s="30">
        <v>29780.49</v>
      </c>
      <c r="BV318" s="30">
        <v>3537.44</v>
      </c>
      <c r="BW318" s="30">
        <v>5655.48</v>
      </c>
      <c r="BX318" s="30">
        <v>22656.95</v>
      </c>
      <c r="BY318" s="29"/>
      <c r="BZ318" s="29"/>
      <c r="CA318" s="29"/>
      <c r="CB318" s="29"/>
      <c r="CC318" s="30">
        <v>22162.21</v>
      </c>
      <c r="CD318" s="30">
        <v>8924.5400000000009</v>
      </c>
      <c r="CE318" s="30">
        <v>2676.14</v>
      </c>
      <c r="CF318" s="30">
        <v>1543.13</v>
      </c>
      <c r="CG318" s="30">
        <v>5669.66</v>
      </c>
    </row>
    <row r="319" spans="1:85" x14ac:dyDescent="0.3">
      <c r="A319" s="25" t="s">
        <v>392</v>
      </c>
      <c r="B319" s="30">
        <v>1569103</v>
      </c>
      <c r="C319" s="29"/>
      <c r="D319" s="30">
        <v>30984.57</v>
      </c>
      <c r="E319" s="30">
        <v>99800.38</v>
      </c>
      <c r="F319" s="30">
        <v>239972.93</v>
      </c>
      <c r="G319" s="30">
        <v>82069.56</v>
      </c>
      <c r="H319" s="30">
        <v>107936.92</v>
      </c>
      <c r="I319" s="30">
        <v>61920.08</v>
      </c>
      <c r="J319" s="30">
        <v>208534.13</v>
      </c>
      <c r="K319" s="30">
        <v>169644.34</v>
      </c>
      <c r="L319" s="30">
        <v>79101.95</v>
      </c>
      <c r="M319" s="30">
        <v>130858.82</v>
      </c>
      <c r="N319" s="30">
        <v>107675.21</v>
      </c>
      <c r="O319" s="30">
        <v>70631.259999999995</v>
      </c>
      <c r="P319" s="30">
        <v>60816.13</v>
      </c>
      <c r="Q319" s="30">
        <v>61295.22</v>
      </c>
      <c r="R319" s="29"/>
      <c r="S319" s="29"/>
      <c r="T319" s="29"/>
      <c r="U319" s="30">
        <v>31020.240000000002</v>
      </c>
      <c r="V319" s="30">
        <v>9871.64</v>
      </c>
      <c r="W319" s="29"/>
      <c r="X319" s="30">
        <v>29463.51</v>
      </c>
      <c r="Y319" s="30">
        <v>741.78</v>
      </c>
      <c r="Z319" s="30">
        <v>779.28</v>
      </c>
      <c r="AA319" s="30">
        <v>99800.38</v>
      </c>
      <c r="AB319" s="30">
        <v>34697.300000000003</v>
      </c>
      <c r="AC319" s="30">
        <v>5235.28</v>
      </c>
      <c r="AD319" s="30">
        <v>3200.86</v>
      </c>
      <c r="AE319" s="30">
        <v>5913.18</v>
      </c>
      <c r="AF319" s="30">
        <v>8062.19</v>
      </c>
      <c r="AG319" s="30">
        <v>4941.62</v>
      </c>
      <c r="AH319" s="30">
        <v>31280</v>
      </c>
      <c r="AI319" s="30">
        <v>13610.04</v>
      </c>
      <c r="AJ319" s="30">
        <v>10070.52</v>
      </c>
      <c r="AK319" s="30">
        <v>8899.4500000000007</v>
      </c>
      <c r="AL319" s="30">
        <v>14260.73</v>
      </c>
      <c r="AM319" s="30">
        <v>14341.67</v>
      </c>
      <c r="AN319" s="30">
        <v>13287.57</v>
      </c>
      <c r="AO319" s="30">
        <v>5561.89</v>
      </c>
      <c r="AP319" s="30">
        <v>13373.89</v>
      </c>
      <c r="AQ319" s="30">
        <v>27541.360000000001</v>
      </c>
      <c r="AR319" s="30">
        <v>14615.6</v>
      </c>
      <c r="AS319" s="30">
        <v>5082.04</v>
      </c>
      <c r="AT319" s="30">
        <v>5997.73</v>
      </c>
      <c r="AU319" s="30">
        <v>82069.56</v>
      </c>
      <c r="AV319" s="30">
        <v>58742.33</v>
      </c>
      <c r="AW319" s="30">
        <v>49194.58</v>
      </c>
      <c r="AX319" s="30">
        <v>61920.08</v>
      </c>
      <c r="AY319" s="30">
        <v>15678.02</v>
      </c>
      <c r="AZ319" s="30">
        <v>48363.07</v>
      </c>
      <c r="BA319" s="30">
        <v>144493.04</v>
      </c>
      <c r="BB319" s="30">
        <v>74436.210000000006</v>
      </c>
      <c r="BC319" s="30">
        <v>3064.52</v>
      </c>
      <c r="BD319" s="30">
        <v>32064.07</v>
      </c>
      <c r="BE319" s="30">
        <v>56067.6</v>
      </c>
      <c r="BF319" s="29"/>
      <c r="BG319" s="30">
        <v>79101.95</v>
      </c>
      <c r="BH319" s="30">
        <v>16345.03</v>
      </c>
      <c r="BI319" s="30">
        <v>40154.6</v>
      </c>
      <c r="BJ319" s="30">
        <v>53123.3</v>
      </c>
      <c r="BK319" s="30">
        <v>21235.89</v>
      </c>
      <c r="BL319" s="30">
        <v>47419.26</v>
      </c>
      <c r="BM319" s="30">
        <v>51244.04</v>
      </c>
      <c r="BN319" s="30">
        <v>9011.92</v>
      </c>
      <c r="BO319" s="30">
        <v>70631.259999999995</v>
      </c>
      <c r="BP319" s="30">
        <v>21340.41</v>
      </c>
      <c r="BQ319" s="30">
        <v>10480.709999999999</v>
      </c>
      <c r="BR319" s="30">
        <v>20649.46</v>
      </c>
      <c r="BS319" s="30">
        <v>4789.0600000000004</v>
      </c>
      <c r="BT319" s="30">
        <v>3556.49</v>
      </c>
      <c r="BU319" s="30">
        <v>29437.13</v>
      </c>
      <c r="BV319" s="30">
        <v>3547.01</v>
      </c>
      <c r="BW319" s="30">
        <v>5629.26</v>
      </c>
      <c r="BX319" s="30">
        <v>22681.82</v>
      </c>
      <c r="BY319" s="29"/>
      <c r="BZ319" s="29"/>
      <c r="CA319" s="29"/>
      <c r="CB319" s="29"/>
      <c r="CC319" s="30">
        <v>22055.599999999999</v>
      </c>
      <c r="CD319" s="30">
        <v>8964.64</v>
      </c>
      <c r="CE319" s="30">
        <v>2672.81</v>
      </c>
      <c r="CF319" s="30">
        <v>1536.12</v>
      </c>
      <c r="CG319" s="30">
        <v>5662.71</v>
      </c>
    </row>
    <row r="320" spans="1:85" x14ac:dyDescent="0.3">
      <c r="A320" s="25" t="s">
        <v>393</v>
      </c>
      <c r="B320" s="30">
        <v>1570280.4</v>
      </c>
      <c r="C320" s="29"/>
      <c r="D320" s="30">
        <v>31301.5</v>
      </c>
      <c r="E320" s="30">
        <v>99835.26</v>
      </c>
      <c r="F320" s="30">
        <v>238591.67</v>
      </c>
      <c r="G320" s="30">
        <v>83096.179999999993</v>
      </c>
      <c r="H320" s="30">
        <v>108649.76</v>
      </c>
      <c r="I320" s="30">
        <v>62320.87</v>
      </c>
      <c r="J320" s="30">
        <v>209408.87</v>
      </c>
      <c r="K320" s="30">
        <v>168455.11</v>
      </c>
      <c r="L320" s="30">
        <v>79172.3</v>
      </c>
      <c r="M320" s="30">
        <v>130467.81</v>
      </c>
      <c r="N320" s="30">
        <v>107515.72</v>
      </c>
      <c r="O320" s="30">
        <v>70471.13</v>
      </c>
      <c r="P320" s="30">
        <v>61922.84</v>
      </c>
      <c r="Q320" s="30">
        <v>61095.03</v>
      </c>
      <c r="R320" s="29"/>
      <c r="S320" s="29"/>
      <c r="T320" s="29"/>
      <c r="U320" s="30">
        <v>30990.73</v>
      </c>
      <c r="V320" s="30">
        <v>9881.4500000000007</v>
      </c>
      <c r="W320" s="29"/>
      <c r="X320" s="30">
        <v>29750.95</v>
      </c>
      <c r="Y320" s="30">
        <v>756.75</v>
      </c>
      <c r="Z320" s="30">
        <v>793.81</v>
      </c>
      <c r="AA320" s="30">
        <v>99835.26</v>
      </c>
      <c r="AB320" s="30">
        <v>34672.199999999997</v>
      </c>
      <c r="AC320" s="30">
        <v>5170.8900000000003</v>
      </c>
      <c r="AD320" s="30">
        <v>3190.14</v>
      </c>
      <c r="AE320" s="30">
        <v>5868.97</v>
      </c>
      <c r="AF320" s="30">
        <v>8014.39</v>
      </c>
      <c r="AG320" s="30">
        <v>4885.21</v>
      </c>
      <c r="AH320" s="30">
        <v>30978.11</v>
      </c>
      <c r="AI320" s="30">
        <v>13494.32</v>
      </c>
      <c r="AJ320" s="30">
        <v>10006.209999999999</v>
      </c>
      <c r="AK320" s="30">
        <v>8850.51</v>
      </c>
      <c r="AL320" s="30">
        <v>14091.67</v>
      </c>
      <c r="AM320" s="30">
        <v>14320.21</v>
      </c>
      <c r="AN320" s="30">
        <v>13207.28</v>
      </c>
      <c r="AO320" s="30">
        <v>5552.61</v>
      </c>
      <c r="AP320" s="30">
        <v>13309.63</v>
      </c>
      <c r="AQ320" s="30">
        <v>27408.83</v>
      </c>
      <c r="AR320" s="30">
        <v>14528.53</v>
      </c>
      <c r="AS320" s="30">
        <v>5099.46</v>
      </c>
      <c r="AT320" s="30">
        <v>5942.5</v>
      </c>
      <c r="AU320" s="30">
        <v>83096.179999999993</v>
      </c>
      <c r="AV320" s="30">
        <v>59366.2</v>
      </c>
      <c r="AW320" s="30">
        <v>49283.55</v>
      </c>
      <c r="AX320" s="30">
        <v>62320.87</v>
      </c>
      <c r="AY320" s="30">
        <v>15707.42</v>
      </c>
      <c r="AZ320" s="30">
        <v>48350.81</v>
      </c>
      <c r="BA320" s="30">
        <v>145350.65</v>
      </c>
      <c r="BB320" s="30">
        <v>74500.62</v>
      </c>
      <c r="BC320" s="30">
        <v>3047.73</v>
      </c>
      <c r="BD320" s="30">
        <v>30767.98</v>
      </c>
      <c r="BE320" s="30">
        <v>56206.48</v>
      </c>
      <c r="BF320" s="29"/>
      <c r="BG320" s="30">
        <v>79172.3</v>
      </c>
      <c r="BH320" s="30">
        <v>16268.94</v>
      </c>
      <c r="BI320" s="30">
        <v>40152.53</v>
      </c>
      <c r="BJ320" s="30">
        <v>52953.74</v>
      </c>
      <c r="BK320" s="30">
        <v>21092.6</v>
      </c>
      <c r="BL320" s="30">
        <v>47507.63</v>
      </c>
      <c r="BM320" s="30">
        <v>50971.5</v>
      </c>
      <c r="BN320" s="30">
        <v>9036.59</v>
      </c>
      <c r="BO320" s="30">
        <v>70471.13</v>
      </c>
      <c r="BP320" s="30">
        <v>22026.16</v>
      </c>
      <c r="BQ320" s="30">
        <v>10606.45</v>
      </c>
      <c r="BR320" s="30">
        <v>20919.169999999998</v>
      </c>
      <c r="BS320" s="30">
        <v>4777.7</v>
      </c>
      <c r="BT320" s="30">
        <v>3593.37</v>
      </c>
      <c r="BU320" s="30">
        <v>29298.07</v>
      </c>
      <c r="BV320" s="30">
        <v>3554.88</v>
      </c>
      <c r="BW320" s="30">
        <v>5583.4</v>
      </c>
      <c r="BX320" s="30">
        <v>22658.68</v>
      </c>
      <c r="BY320" s="29"/>
      <c r="BZ320" s="29"/>
      <c r="CA320" s="29"/>
      <c r="CB320" s="29"/>
      <c r="CC320" s="30">
        <v>21947.53</v>
      </c>
      <c r="CD320" s="30">
        <v>9043.2000000000007</v>
      </c>
      <c r="CE320" s="30">
        <v>2680.85</v>
      </c>
      <c r="CF320" s="30">
        <v>1534.8</v>
      </c>
      <c r="CG320" s="30">
        <v>5665.8</v>
      </c>
    </row>
    <row r="321" spans="1:85" x14ac:dyDescent="0.3">
      <c r="A321" s="25" t="s">
        <v>394</v>
      </c>
      <c r="B321" s="30">
        <v>1571355.8</v>
      </c>
      <c r="C321" s="29"/>
      <c r="D321" s="30">
        <v>31639.77</v>
      </c>
      <c r="E321" s="30">
        <v>100484.69</v>
      </c>
      <c r="F321" s="30">
        <v>237528.62</v>
      </c>
      <c r="G321" s="30">
        <v>84017.66</v>
      </c>
      <c r="H321" s="30">
        <v>108822.9</v>
      </c>
      <c r="I321" s="30">
        <v>62658.9</v>
      </c>
      <c r="J321" s="30">
        <v>209985.32</v>
      </c>
      <c r="K321" s="30">
        <v>167089.74</v>
      </c>
      <c r="L321" s="30">
        <v>79208.27</v>
      </c>
      <c r="M321" s="30">
        <v>129943.09</v>
      </c>
      <c r="N321" s="30">
        <v>107418.63</v>
      </c>
      <c r="O321" s="30">
        <v>70348.03</v>
      </c>
      <c r="P321" s="30">
        <v>62942.65</v>
      </c>
      <c r="Q321" s="30">
        <v>61206.93</v>
      </c>
      <c r="R321" s="29"/>
      <c r="S321" s="29"/>
      <c r="T321" s="29"/>
      <c r="U321" s="30">
        <v>31003.71</v>
      </c>
      <c r="V321" s="30">
        <v>9887.24</v>
      </c>
      <c r="W321" s="29"/>
      <c r="X321" s="30">
        <v>30059.03</v>
      </c>
      <c r="Y321" s="30">
        <v>771.18</v>
      </c>
      <c r="Z321" s="30">
        <v>809.56</v>
      </c>
      <c r="AA321" s="30">
        <v>100484.69</v>
      </c>
      <c r="AB321" s="30">
        <v>34776.42</v>
      </c>
      <c r="AC321" s="30">
        <v>5096.4399999999996</v>
      </c>
      <c r="AD321" s="30">
        <v>3165</v>
      </c>
      <c r="AE321" s="30">
        <v>5852.54</v>
      </c>
      <c r="AF321" s="30">
        <v>7985.72</v>
      </c>
      <c r="AG321" s="30">
        <v>4855.8900000000003</v>
      </c>
      <c r="AH321" s="30">
        <v>30683.88</v>
      </c>
      <c r="AI321" s="30">
        <v>13361.09</v>
      </c>
      <c r="AJ321" s="30">
        <v>9962.91</v>
      </c>
      <c r="AK321" s="30">
        <v>8794.06</v>
      </c>
      <c r="AL321" s="30">
        <v>13935.96</v>
      </c>
      <c r="AM321" s="30">
        <v>14318.03</v>
      </c>
      <c r="AN321" s="30">
        <v>13173.5</v>
      </c>
      <c r="AO321" s="30">
        <v>5518.49</v>
      </c>
      <c r="AP321" s="30">
        <v>13247.67</v>
      </c>
      <c r="AQ321" s="30">
        <v>27269.08</v>
      </c>
      <c r="AR321" s="30">
        <v>14443.58</v>
      </c>
      <c r="AS321" s="30">
        <v>5114.3900000000003</v>
      </c>
      <c r="AT321" s="30">
        <v>5973.97</v>
      </c>
      <c r="AU321" s="30">
        <v>84017.66</v>
      </c>
      <c r="AV321" s="30">
        <v>59612.74</v>
      </c>
      <c r="AW321" s="30">
        <v>49210.16</v>
      </c>
      <c r="AX321" s="30">
        <v>62658.9</v>
      </c>
      <c r="AY321" s="30">
        <v>15784.46</v>
      </c>
      <c r="AZ321" s="30">
        <v>48377.21</v>
      </c>
      <c r="BA321" s="30">
        <v>145823.65</v>
      </c>
      <c r="BB321" s="30">
        <v>74486.52</v>
      </c>
      <c r="BC321" s="30">
        <v>2997.99</v>
      </c>
      <c r="BD321" s="30">
        <v>29436.799999999999</v>
      </c>
      <c r="BE321" s="30">
        <v>56309.09</v>
      </c>
      <c r="BF321" s="29"/>
      <c r="BG321" s="30">
        <v>79208.27</v>
      </c>
      <c r="BH321" s="30">
        <v>16177.43</v>
      </c>
      <c r="BI321" s="30">
        <v>40173.11</v>
      </c>
      <c r="BJ321" s="30">
        <v>52554.28</v>
      </c>
      <c r="BK321" s="30">
        <v>21038.27</v>
      </c>
      <c r="BL321" s="30">
        <v>47659.02</v>
      </c>
      <c r="BM321" s="30">
        <v>50691.8</v>
      </c>
      <c r="BN321" s="30">
        <v>9067.82</v>
      </c>
      <c r="BO321" s="30">
        <v>70348.03</v>
      </c>
      <c r="BP321" s="30">
        <v>22738.95</v>
      </c>
      <c r="BQ321" s="30">
        <v>10709.26</v>
      </c>
      <c r="BR321" s="30">
        <v>21120.080000000002</v>
      </c>
      <c r="BS321" s="30">
        <v>4761.59</v>
      </c>
      <c r="BT321" s="30">
        <v>3612.76</v>
      </c>
      <c r="BU321" s="30">
        <v>29362.41</v>
      </c>
      <c r="BV321" s="30">
        <v>3531.57</v>
      </c>
      <c r="BW321" s="30">
        <v>5541.56</v>
      </c>
      <c r="BX321" s="30">
        <v>22771.4</v>
      </c>
      <c r="BY321" s="29"/>
      <c r="BZ321" s="29"/>
      <c r="CA321" s="29"/>
      <c r="CB321" s="29"/>
      <c r="CC321" s="30">
        <v>21829.06</v>
      </c>
      <c r="CD321" s="30">
        <v>9174.65</v>
      </c>
      <c r="CE321" s="30">
        <v>2686.53</v>
      </c>
      <c r="CF321" s="30">
        <v>1526.11</v>
      </c>
      <c r="CG321" s="30">
        <v>5674.6</v>
      </c>
    </row>
    <row r="322" spans="1:85" x14ac:dyDescent="0.3">
      <c r="A322" s="25" t="s">
        <v>395</v>
      </c>
      <c r="B322" s="30">
        <v>1575607.92</v>
      </c>
      <c r="C322" s="29"/>
      <c r="D322" s="30">
        <v>32047.4</v>
      </c>
      <c r="E322" s="30">
        <v>101292.44</v>
      </c>
      <c r="F322" s="30">
        <v>236868.44</v>
      </c>
      <c r="G322" s="30">
        <v>85400.21</v>
      </c>
      <c r="H322" s="30">
        <v>109187.82</v>
      </c>
      <c r="I322" s="30">
        <v>63257.68</v>
      </c>
      <c r="J322" s="30">
        <v>211135.49</v>
      </c>
      <c r="K322" s="30">
        <v>166043.20000000001</v>
      </c>
      <c r="L322" s="30">
        <v>79428.66</v>
      </c>
      <c r="M322" s="30">
        <v>129776.94</v>
      </c>
      <c r="N322" s="30">
        <v>107539.97</v>
      </c>
      <c r="O322" s="30">
        <v>70361.11</v>
      </c>
      <c r="P322" s="30">
        <v>63998.89</v>
      </c>
      <c r="Q322" s="30">
        <v>61212.53</v>
      </c>
      <c r="R322" s="29"/>
      <c r="S322" s="29"/>
      <c r="T322" s="29"/>
      <c r="U322" s="30">
        <v>30958.080000000002</v>
      </c>
      <c r="V322" s="30">
        <v>9855.43</v>
      </c>
      <c r="W322" s="29"/>
      <c r="X322" s="30">
        <v>30426.89</v>
      </c>
      <c r="Y322" s="30">
        <v>788.53</v>
      </c>
      <c r="Z322" s="30">
        <v>831.98</v>
      </c>
      <c r="AA322" s="30">
        <v>101292.44</v>
      </c>
      <c r="AB322" s="30">
        <v>34811.17</v>
      </c>
      <c r="AC322" s="30">
        <v>5027.8500000000004</v>
      </c>
      <c r="AD322" s="30">
        <v>3161.18</v>
      </c>
      <c r="AE322" s="30">
        <v>5832.53</v>
      </c>
      <c r="AF322" s="30">
        <v>7952.96</v>
      </c>
      <c r="AG322" s="30">
        <v>4822.0600000000004</v>
      </c>
      <c r="AH322" s="30">
        <v>30472.34</v>
      </c>
      <c r="AI322" s="30">
        <v>13236.66</v>
      </c>
      <c r="AJ322" s="30">
        <v>9917.08</v>
      </c>
      <c r="AK322" s="30">
        <v>8739.9699999999993</v>
      </c>
      <c r="AL322" s="30">
        <v>13813.38</v>
      </c>
      <c r="AM322" s="30">
        <v>14322.03</v>
      </c>
      <c r="AN322" s="30">
        <v>13115.35</v>
      </c>
      <c r="AO322" s="30">
        <v>5485.49</v>
      </c>
      <c r="AP322" s="30">
        <v>13209.11</v>
      </c>
      <c r="AQ322" s="30">
        <v>27310.54</v>
      </c>
      <c r="AR322" s="30">
        <v>14410.34</v>
      </c>
      <c r="AS322" s="30">
        <v>5115.05</v>
      </c>
      <c r="AT322" s="30">
        <v>6113.36</v>
      </c>
      <c r="AU322" s="30">
        <v>85400.21</v>
      </c>
      <c r="AV322" s="30">
        <v>60063</v>
      </c>
      <c r="AW322" s="30">
        <v>49124.82</v>
      </c>
      <c r="AX322" s="30">
        <v>63257.68</v>
      </c>
      <c r="AY322" s="30">
        <v>15762.86</v>
      </c>
      <c r="AZ322" s="30">
        <v>48478.68</v>
      </c>
      <c r="BA322" s="30">
        <v>146893.95000000001</v>
      </c>
      <c r="BB322" s="30">
        <v>74553.34</v>
      </c>
      <c r="BC322" s="30">
        <v>2957.2</v>
      </c>
      <c r="BD322" s="30">
        <v>28156.65</v>
      </c>
      <c r="BE322" s="30">
        <v>56605.47</v>
      </c>
      <c r="BF322" s="29"/>
      <c r="BG322" s="30">
        <v>79428.66</v>
      </c>
      <c r="BH322" s="30">
        <v>16085.36</v>
      </c>
      <c r="BI322" s="30">
        <v>40199.94</v>
      </c>
      <c r="BJ322" s="30">
        <v>52361.2</v>
      </c>
      <c r="BK322" s="30">
        <v>21130.44</v>
      </c>
      <c r="BL322" s="30">
        <v>48049.27</v>
      </c>
      <c r="BM322" s="30">
        <v>50391.61</v>
      </c>
      <c r="BN322" s="30">
        <v>9099.1</v>
      </c>
      <c r="BO322" s="30">
        <v>70361.11</v>
      </c>
      <c r="BP322" s="30">
        <v>23551.22</v>
      </c>
      <c r="BQ322" s="30">
        <v>10787.75</v>
      </c>
      <c r="BR322" s="30">
        <v>21236.81</v>
      </c>
      <c r="BS322" s="30">
        <v>4756.53</v>
      </c>
      <c r="BT322" s="30">
        <v>3666.59</v>
      </c>
      <c r="BU322" s="30">
        <v>29309.82</v>
      </c>
      <c r="BV322" s="30">
        <v>3524.02</v>
      </c>
      <c r="BW322" s="30">
        <v>5534.72</v>
      </c>
      <c r="BX322" s="30">
        <v>22843.98</v>
      </c>
      <c r="BY322" s="29"/>
      <c r="BZ322" s="29"/>
      <c r="CA322" s="29"/>
      <c r="CB322" s="29"/>
      <c r="CC322" s="30">
        <v>21731.73</v>
      </c>
      <c r="CD322" s="30">
        <v>9226.36</v>
      </c>
      <c r="CE322" s="30">
        <v>2685.75</v>
      </c>
      <c r="CF322" s="30">
        <v>1509.52</v>
      </c>
      <c r="CG322" s="30">
        <v>5660.15</v>
      </c>
    </row>
    <row r="323" spans="1:85" x14ac:dyDescent="0.3">
      <c r="A323" s="25" t="s">
        <v>396</v>
      </c>
      <c r="B323" s="30">
        <v>1583239.66</v>
      </c>
      <c r="C323" s="29"/>
      <c r="D323" s="30">
        <v>32328.94</v>
      </c>
      <c r="E323" s="30">
        <v>102295.47</v>
      </c>
      <c r="F323" s="30">
        <v>237031.09</v>
      </c>
      <c r="G323" s="30">
        <v>87182.07</v>
      </c>
      <c r="H323" s="30">
        <v>109731.74</v>
      </c>
      <c r="I323" s="30">
        <v>63625.68</v>
      </c>
      <c r="J323" s="30">
        <v>212792.55</v>
      </c>
      <c r="K323" s="30">
        <v>166067.99</v>
      </c>
      <c r="L323" s="30">
        <v>79639.89</v>
      </c>
      <c r="M323" s="30">
        <v>129758.28</v>
      </c>
      <c r="N323" s="30">
        <v>108176.06</v>
      </c>
      <c r="O323" s="30">
        <v>70432.960000000006</v>
      </c>
      <c r="P323" s="30">
        <v>64860.5</v>
      </c>
      <c r="Q323" s="30">
        <v>61158.18</v>
      </c>
      <c r="R323" s="29"/>
      <c r="S323" s="29"/>
      <c r="T323" s="29"/>
      <c r="U323" s="30">
        <v>30937.35</v>
      </c>
      <c r="V323" s="30">
        <v>9879.77</v>
      </c>
      <c r="W323" s="29"/>
      <c r="X323" s="30">
        <v>30672.84</v>
      </c>
      <c r="Y323" s="30">
        <v>801.08</v>
      </c>
      <c r="Z323" s="30">
        <v>855.02</v>
      </c>
      <c r="AA323" s="30">
        <v>102295.47</v>
      </c>
      <c r="AB323" s="30">
        <v>34977.86</v>
      </c>
      <c r="AC323" s="30">
        <v>4975.21</v>
      </c>
      <c r="AD323" s="30">
        <v>3132.82</v>
      </c>
      <c r="AE323" s="30">
        <v>5835.71</v>
      </c>
      <c r="AF323" s="30">
        <v>7949.66</v>
      </c>
      <c r="AG323" s="30">
        <v>4826.12</v>
      </c>
      <c r="AH323" s="30">
        <v>30367.65</v>
      </c>
      <c r="AI323" s="30">
        <v>13129.32</v>
      </c>
      <c r="AJ323" s="30">
        <v>9878.85</v>
      </c>
      <c r="AK323" s="30">
        <v>8761.25</v>
      </c>
      <c r="AL323" s="30">
        <v>13740.8</v>
      </c>
      <c r="AM323" s="30">
        <v>14347.6</v>
      </c>
      <c r="AN323" s="30">
        <v>13057.93</v>
      </c>
      <c r="AO323" s="30">
        <v>5456.72</v>
      </c>
      <c r="AP323" s="30">
        <v>13236.31</v>
      </c>
      <c r="AQ323" s="30">
        <v>27402.82</v>
      </c>
      <c r="AR323" s="30">
        <v>14474.64</v>
      </c>
      <c r="AS323" s="30">
        <v>5114.47</v>
      </c>
      <c r="AT323" s="30">
        <v>6365.35</v>
      </c>
      <c r="AU323" s="30">
        <v>87182.07</v>
      </c>
      <c r="AV323" s="30">
        <v>60623.96</v>
      </c>
      <c r="AW323" s="30">
        <v>49107.78</v>
      </c>
      <c r="AX323" s="30">
        <v>63625.68</v>
      </c>
      <c r="AY323" s="30">
        <v>15902.54</v>
      </c>
      <c r="AZ323" s="30">
        <v>48761.23</v>
      </c>
      <c r="BA323" s="30">
        <v>148128.78</v>
      </c>
      <c r="BB323" s="30">
        <v>74603.960000000006</v>
      </c>
      <c r="BC323" s="30">
        <v>2924.81</v>
      </c>
      <c r="BD323" s="30">
        <v>27835.99</v>
      </c>
      <c r="BE323" s="30">
        <v>56983.78</v>
      </c>
      <c r="BF323" s="29"/>
      <c r="BG323" s="30">
        <v>79639.89</v>
      </c>
      <c r="BH323" s="30">
        <v>16054.12</v>
      </c>
      <c r="BI323" s="30">
        <v>40218.339999999997</v>
      </c>
      <c r="BJ323" s="30">
        <v>52250.39</v>
      </c>
      <c r="BK323" s="30">
        <v>21235.43</v>
      </c>
      <c r="BL323" s="30">
        <v>48792.02</v>
      </c>
      <c r="BM323" s="30">
        <v>50148.83</v>
      </c>
      <c r="BN323" s="30">
        <v>9235.2099999999991</v>
      </c>
      <c r="BO323" s="30">
        <v>70432.960000000006</v>
      </c>
      <c r="BP323" s="30">
        <v>24217.14</v>
      </c>
      <c r="BQ323" s="30">
        <v>10885.11</v>
      </c>
      <c r="BR323" s="30">
        <v>21246.83</v>
      </c>
      <c r="BS323" s="30">
        <v>4727.2</v>
      </c>
      <c r="BT323" s="30">
        <v>3784.21</v>
      </c>
      <c r="BU323" s="30">
        <v>29177.15</v>
      </c>
      <c r="BV323" s="30">
        <v>3510.72</v>
      </c>
      <c r="BW323" s="30">
        <v>5488.17</v>
      </c>
      <c r="BX323" s="30">
        <v>22982.14</v>
      </c>
      <c r="BY323" s="29"/>
      <c r="BZ323" s="29"/>
      <c r="CA323" s="29"/>
      <c r="CB323" s="29"/>
      <c r="CC323" s="30">
        <v>21674.57</v>
      </c>
      <c r="CD323" s="30">
        <v>9262.7800000000007</v>
      </c>
      <c r="CE323" s="30">
        <v>2682.64</v>
      </c>
      <c r="CF323" s="30">
        <v>1494.95</v>
      </c>
      <c r="CG323" s="30">
        <v>5702.18</v>
      </c>
    </row>
    <row r="324" spans="1:85" x14ac:dyDescent="0.3">
      <c r="A324" s="25" t="s">
        <v>397</v>
      </c>
      <c r="B324" s="30">
        <v>1587612.32</v>
      </c>
      <c r="C324" s="29"/>
      <c r="D324" s="30">
        <v>32532.04</v>
      </c>
      <c r="E324" s="30">
        <v>103256.84</v>
      </c>
      <c r="F324" s="30">
        <v>236457.62</v>
      </c>
      <c r="G324" s="30">
        <v>88898.62</v>
      </c>
      <c r="H324" s="30">
        <v>110707.99</v>
      </c>
      <c r="I324" s="30">
        <v>64058.93</v>
      </c>
      <c r="J324" s="30">
        <v>213095.62</v>
      </c>
      <c r="K324" s="30">
        <v>165557.51999999999</v>
      </c>
      <c r="L324" s="30">
        <v>79913.850000000006</v>
      </c>
      <c r="M324" s="30">
        <v>129717.99</v>
      </c>
      <c r="N324" s="30">
        <v>108145.07</v>
      </c>
      <c r="O324" s="30">
        <v>70586.97</v>
      </c>
      <c r="P324" s="30">
        <v>65100.959999999999</v>
      </c>
      <c r="Q324" s="30">
        <v>61229.25</v>
      </c>
      <c r="R324" s="29"/>
      <c r="S324" s="29"/>
      <c r="T324" s="29"/>
      <c r="U324" s="30">
        <v>31061.29</v>
      </c>
      <c r="V324" s="30">
        <v>9850.7199999999993</v>
      </c>
      <c r="W324" s="29"/>
      <c r="X324" s="30">
        <v>30841.39</v>
      </c>
      <c r="Y324" s="30">
        <v>804.9</v>
      </c>
      <c r="Z324" s="30">
        <v>885.75</v>
      </c>
      <c r="AA324" s="30">
        <v>103256.84</v>
      </c>
      <c r="AB324" s="30">
        <v>35047.35</v>
      </c>
      <c r="AC324" s="30">
        <v>4914.2</v>
      </c>
      <c r="AD324" s="30">
        <v>3112.88</v>
      </c>
      <c r="AE324" s="30">
        <v>5827.78</v>
      </c>
      <c r="AF324" s="30">
        <v>7907.67</v>
      </c>
      <c r="AG324" s="30">
        <v>4825.51</v>
      </c>
      <c r="AH324" s="30">
        <v>30098.720000000001</v>
      </c>
      <c r="AI324" s="30">
        <v>13021.47</v>
      </c>
      <c r="AJ324" s="30">
        <v>9823.09</v>
      </c>
      <c r="AK324" s="30">
        <v>8717.49</v>
      </c>
      <c r="AL324" s="30">
        <v>13611.19</v>
      </c>
      <c r="AM324" s="30">
        <v>14437.7</v>
      </c>
      <c r="AN324" s="30">
        <v>12974.75</v>
      </c>
      <c r="AO324" s="30">
        <v>5418.07</v>
      </c>
      <c r="AP324" s="30">
        <v>13233.96</v>
      </c>
      <c r="AQ324" s="30">
        <v>27589.57</v>
      </c>
      <c r="AR324" s="30">
        <v>14456.34</v>
      </c>
      <c r="AS324" s="30">
        <v>5131.6499999999996</v>
      </c>
      <c r="AT324" s="30">
        <v>6308.23</v>
      </c>
      <c r="AU324" s="30">
        <v>88898.62</v>
      </c>
      <c r="AV324" s="30">
        <v>61218.9</v>
      </c>
      <c r="AW324" s="30">
        <v>49489.09</v>
      </c>
      <c r="AX324" s="30">
        <v>64058.93</v>
      </c>
      <c r="AY324" s="30">
        <v>15897.23</v>
      </c>
      <c r="AZ324" s="30">
        <v>48825.25</v>
      </c>
      <c r="BA324" s="30">
        <v>148373.14000000001</v>
      </c>
      <c r="BB324" s="30">
        <v>74577.259999999995</v>
      </c>
      <c r="BC324" s="30">
        <v>2920.71</v>
      </c>
      <c r="BD324" s="30">
        <v>27195.55</v>
      </c>
      <c r="BE324" s="30">
        <v>57161.440000000002</v>
      </c>
      <c r="BF324" s="29"/>
      <c r="BG324" s="30">
        <v>79913.850000000006</v>
      </c>
      <c r="BH324" s="30">
        <v>15958.53</v>
      </c>
      <c r="BI324" s="30">
        <v>40127.22</v>
      </c>
      <c r="BJ324" s="30">
        <v>52245.97</v>
      </c>
      <c r="BK324" s="30">
        <v>21386.27</v>
      </c>
      <c r="BL324" s="30">
        <v>48943.93</v>
      </c>
      <c r="BM324" s="30">
        <v>49949.88</v>
      </c>
      <c r="BN324" s="30">
        <v>9251.26</v>
      </c>
      <c r="BO324" s="30">
        <v>70586.97</v>
      </c>
      <c r="BP324" s="30">
        <v>24473.62</v>
      </c>
      <c r="BQ324" s="30">
        <v>10993.06</v>
      </c>
      <c r="BR324" s="30">
        <v>21119.42</v>
      </c>
      <c r="BS324" s="30">
        <v>4693.46</v>
      </c>
      <c r="BT324" s="30">
        <v>3821.4</v>
      </c>
      <c r="BU324" s="30">
        <v>29209.94</v>
      </c>
      <c r="BV324" s="30">
        <v>3492.07</v>
      </c>
      <c r="BW324" s="30">
        <v>5503.65</v>
      </c>
      <c r="BX324" s="30">
        <v>23023.599999999999</v>
      </c>
      <c r="BY324" s="29"/>
      <c r="BZ324" s="29"/>
      <c r="CA324" s="29"/>
      <c r="CB324" s="29"/>
      <c r="CC324" s="30">
        <v>21616.11</v>
      </c>
      <c r="CD324" s="30">
        <v>9445.17</v>
      </c>
      <c r="CE324" s="30">
        <v>2679.26</v>
      </c>
      <c r="CF324" s="30">
        <v>1482.65</v>
      </c>
      <c r="CG324" s="30">
        <v>5688.81</v>
      </c>
    </row>
    <row r="325" spans="1:85" x14ac:dyDescent="0.3">
      <c r="A325" s="25" t="s">
        <v>398</v>
      </c>
      <c r="B325" s="30">
        <v>1590346.27</v>
      </c>
      <c r="C325" s="29"/>
      <c r="D325" s="30">
        <v>32801.64</v>
      </c>
      <c r="E325" s="30">
        <v>104234.9</v>
      </c>
      <c r="F325" s="30">
        <v>235762.71</v>
      </c>
      <c r="G325" s="30">
        <v>90458.37</v>
      </c>
      <c r="H325" s="30">
        <v>111115.13</v>
      </c>
      <c r="I325" s="30">
        <v>64857.31</v>
      </c>
      <c r="J325" s="30">
        <v>213663.44</v>
      </c>
      <c r="K325" s="30">
        <v>164013.04999999999</v>
      </c>
      <c r="L325" s="30">
        <v>80050.75</v>
      </c>
      <c r="M325" s="30">
        <v>129312.06</v>
      </c>
      <c r="N325" s="30">
        <v>108014.77</v>
      </c>
      <c r="O325" s="30">
        <v>70610.31</v>
      </c>
      <c r="P325" s="30">
        <v>65540.56</v>
      </c>
      <c r="Q325" s="30">
        <v>61512.04</v>
      </c>
      <c r="R325" s="29"/>
      <c r="S325" s="29"/>
      <c r="T325" s="29"/>
      <c r="U325" s="30">
        <v>31044.58</v>
      </c>
      <c r="V325" s="30">
        <v>9831.65</v>
      </c>
      <c r="W325" s="29"/>
      <c r="X325" s="30">
        <v>31070.21</v>
      </c>
      <c r="Y325" s="30">
        <v>807.73</v>
      </c>
      <c r="Z325" s="30">
        <v>923.7</v>
      </c>
      <c r="AA325" s="30">
        <v>104234.9</v>
      </c>
      <c r="AB325" s="30">
        <v>35083.839999999997</v>
      </c>
      <c r="AC325" s="30">
        <v>4843.28</v>
      </c>
      <c r="AD325" s="30">
        <v>3084.37</v>
      </c>
      <c r="AE325" s="30">
        <v>5822.62</v>
      </c>
      <c r="AF325" s="30">
        <v>7845.8</v>
      </c>
      <c r="AG325" s="30">
        <v>4815.08</v>
      </c>
      <c r="AH325" s="30">
        <v>29889.84</v>
      </c>
      <c r="AI325" s="30">
        <v>12941.04</v>
      </c>
      <c r="AJ325" s="30">
        <v>9765.31</v>
      </c>
      <c r="AK325" s="30">
        <v>8658.26</v>
      </c>
      <c r="AL325" s="30">
        <v>13480.69</v>
      </c>
      <c r="AM325" s="30">
        <v>14527.43</v>
      </c>
      <c r="AN325" s="30">
        <v>12886.62</v>
      </c>
      <c r="AO325" s="30">
        <v>5381.47</v>
      </c>
      <c r="AP325" s="30">
        <v>13256.42</v>
      </c>
      <c r="AQ325" s="30">
        <v>27636.57</v>
      </c>
      <c r="AR325" s="30">
        <v>14471.28</v>
      </c>
      <c r="AS325" s="30">
        <v>5121.95</v>
      </c>
      <c r="AT325" s="30">
        <v>6250.85</v>
      </c>
      <c r="AU325" s="30">
        <v>90458.37</v>
      </c>
      <c r="AV325" s="30">
        <v>61501.440000000002</v>
      </c>
      <c r="AW325" s="30">
        <v>49613.69</v>
      </c>
      <c r="AX325" s="30">
        <v>64857.31</v>
      </c>
      <c r="AY325" s="30">
        <v>15956.88</v>
      </c>
      <c r="AZ325" s="30">
        <v>48923.1</v>
      </c>
      <c r="BA325" s="30">
        <v>148783.46</v>
      </c>
      <c r="BB325" s="30">
        <v>74409.19</v>
      </c>
      <c r="BC325" s="30">
        <v>2842.15</v>
      </c>
      <c r="BD325" s="30">
        <v>25805.94</v>
      </c>
      <c r="BE325" s="30">
        <v>57300.93</v>
      </c>
      <c r="BF325" s="29"/>
      <c r="BG325" s="30">
        <v>80050.75</v>
      </c>
      <c r="BH325" s="30">
        <v>15872.76</v>
      </c>
      <c r="BI325" s="30">
        <v>40072.550000000003</v>
      </c>
      <c r="BJ325" s="30">
        <v>52114.97</v>
      </c>
      <c r="BK325" s="30">
        <v>21251.79</v>
      </c>
      <c r="BL325" s="30">
        <v>49038.2</v>
      </c>
      <c r="BM325" s="30">
        <v>49708.77</v>
      </c>
      <c r="BN325" s="30">
        <v>9267.7900000000009</v>
      </c>
      <c r="BO325" s="30">
        <v>70610.31</v>
      </c>
      <c r="BP325" s="30">
        <v>24924.17</v>
      </c>
      <c r="BQ325" s="30">
        <v>11200.38</v>
      </c>
      <c r="BR325" s="30">
        <v>20909.32</v>
      </c>
      <c r="BS325" s="30">
        <v>4662.75</v>
      </c>
      <c r="BT325" s="30">
        <v>3843.94</v>
      </c>
      <c r="BU325" s="30">
        <v>29554.7</v>
      </c>
      <c r="BV325" s="30">
        <v>3483.58</v>
      </c>
      <c r="BW325" s="30">
        <v>5495.43</v>
      </c>
      <c r="BX325" s="30">
        <v>22978.33</v>
      </c>
      <c r="BY325" s="29"/>
      <c r="BZ325" s="29"/>
      <c r="CA325" s="29"/>
      <c r="CB325" s="29"/>
      <c r="CC325" s="30">
        <v>21520.7</v>
      </c>
      <c r="CD325" s="30">
        <v>9523.8799999999992</v>
      </c>
      <c r="CE325" s="30">
        <v>2705.67</v>
      </c>
      <c r="CF325" s="30">
        <v>1478.04</v>
      </c>
      <c r="CG325" s="30">
        <v>5647.94</v>
      </c>
    </row>
    <row r="326" spans="1:85" x14ac:dyDescent="0.3">
      <c r="A326" s="25" t="s">
        <v>399</v>
      </c>
      <c r="B326" s="30">
        <v>1595115.46</v>
      </c>
      <c r="C326" s="29"/>
      <c r="D326" s="30">
        <v>33133.11</v>
      </c>
      <c r="E326" s="30">
        <v>105635.1</v>
      </c>
      <c r="F326" s="30">
        <v>235270.15</v>
      </c>
      <c r="G326" s="30">
        <v>92237.7</v>
      </c>
      <c r="H326" s="30">
        <v>111703.17</v>
      </c>
      <c r="I326" s="30">
        <v>65536.259999999995</v>
      </c>
      <c r="J326" s="30">
        <v>214801.98</v>
      </c>
      <c r="K326" s="30">
        <v>162880.42000000001</v>
      </c>
      <c r="L326" s="30">
        <v>80024.460000000006</v>
      </c>
      <c r="M326" s="30">
        <v>128934.2</v>
      </c>
      <c r="N326" s="30">
        <v>108259.23</v>
      </c>
      <c r="O326" s="30">
        <v>70618.7</v>
      </c>
      <c r="P326" s="30">
        <v>65696.740000000005</v>
      </c>
      <c r="Q326" s="30">
        <v>61794.57</v>
      </c>
      <c r="R326" s="29"/>
      <c r="S326" s="29"/>
      <c r="T326" s="29"/>
      <c r="U326" s="30">
        <v>30967.22</v>
      </c>
      <c r="V326" s="30">
        <v>9917.82</v>
      </c>
      <c r="W326" s="29"/>
      <c r="X326" s="30">
        <v>31359.14</v>
      </c>
      <c r="Y326" s="30">
        <v>810.51</v>
      </c>
      <c r="Z326" s="30">
        <v>963.47</v>
      </c>
      <c r="AA326" s="30">
        <v>105635.1</v>
      </c>
      <c r="AB326" s="30">
        <v>35127.53</v>
      </c>
      <c r="AC326" s="30">
        <v>4792.07</v>
      </c>
      <c r="AD326" s="30">
        <v>3083.56</v>
      </c>
      <c r="AE326" s="30">
        <v>5795.01</v>
      </c>
      <c r="AF326" s="30">
        <v>7793.86</v>
      </c>
      <c r="AG326" s="30">
        <v>4795.5</v>
      </c>
      <c r="AH326" s="30">
        <v>29726.09</v>
      </c>
      <c r="AI326" s="30">
        <v>12851.51</v>
      </c>
      <c r="AJ326" s="30">
        <v>9717.35</v>
      </c>
      <c r="AK326" s="30">
        <v>8619.93</v>
      </c>
      <c r="AL326" s="30">
        <v>13349.8</v>
      </c>
      <c r="AM326" s="30">
        <v>14684.84</v>
      </c>
      <c r="AN326" s="30">
        <v>12794.57</v>
      </c>
      <c r="AO326" s="30">
        <v>5342.13</v>
      </c>
      <c r="AP326" s="30">
        <v>13265.29</v>
      </c>
      <c r="AQ326" s="30">
        <v>27743.25</v>
      </c>
      <c r="AR326" s="30">
        <v>14510.07</v>
      </c>
      <c r="AS326" s="30">
        <v>5108.54</v>
      </c>
      <c r="AT326" s="30">
        <v>6169.26</v>
      </c>
      <c r="AU326" s="30">
        <v>92237.7</v>
      </c>
      <c r="AV326" s="30">
        <v>61894.13</v>
      </c>
      <c r="AW326" s="30">
        <v>49809.04</v>
      </c>
      <c r="AX326" s="30">
        <v>65536.259999999995</v>
      </c>
      <c r="AY326" s="30">
        <v>15966.13</v>
      </c>
      <c r="AZ326" s="30">
        <v>49062.47</v>
      </c>
      <c r="BA326" s="30">
        <v>149773.39000000001</v>
      </c>
      <c r="BB326" s="30">
        <v>74267.149999999994</v>
      </c>
      <c r="BC326" s="30">
        <v>2629.45</v>
      </c>
      <c r="BD326" s="30">
        <v>24858.3</v>
      </c>
      <c r="BE326" s="30">
        <v>57494.98</v>
      </c>
      <c r="BF326" s="29"/>
      <c r="BG326" s="30">
        <v>80024.460000000006</v>
      </c>
      <c r="BH326" s="30">
        <v>15785.64</v>
      </c>
      <c r="BI326" s="30">
        <v>39986.36</v>
      </c>
      <c r="BJ326" s="30">
        <v>51889.26</v>
      </c>
      <c r="BK326" s="30">
        <v>21272.93</v>
      </c>
      <c r="BL326" s="30">
        <v>49426.62</v>
      </c>
      <c r="BM326" s="30">
        <v>49522.84</v>
      </c>
      <c r="BN326" s="30">
        <v>9309.77</v>
      </c>
      <c r="BO326" s="30">
        <v>70618.7</v>
      </c>
      <c r="BP326" s="30">
        <v>25084.3</v>
      </c>
      <c r="BQ326" s="30">
        <v>11420.95</v>
      </c>
      <c r="BR326" s="30">
        <v>20660.45</v>
      </c>
      <c r="BS326" s="30">
        <v>4654.45</v>
      </c>
      <c r="BT326" s="30">
        <v>3876.6</v>
      </c>
      <c r="BU326" s="30">
        <v>29786.26</v>
      </c>
      <c r="BV326" s="30">
        <v>3463.05</v>
      </c>
      <c r="BW326" s="30">
        <v>5469.76</v>
      </c>
      <c r="BX326" s="30">
        <v>23075.5</v>
      </c>
      <c r="BY326" s="29"/>
      <c r="BZ326" s="29"/>
      <c r="CA326" s="29"/>
      <c r="CB326" s="29"/>
      <c r="CC326" s="30">
        <v>21408.2</v>
      </c>
      <c r="CD326" s="30">
        <v>9559.02</v>
      </c>
      <c r="CE326" s="30">
        <v>2716.59</v>
      </c>
      <c r="CF326" s="30">
        <v>1485.98</v>
      </c>
      <c r="CG326" s="30">
        <v>5715.25</v>
      </c>
    </row>
    <row r="327" spans="1:85" x14ac:dyDescent="0.3">
      <c r="A327" s="25" t="s">
        <v>400</v>
      </c>
      <c r="B327" s="30">
        <v>1604938.96</v>
      </c>
      <c r="C327" s="29"/>
      <c r="D327" s="30">
        <v>33382.75</v>
      </c>
      <c r="E327" s="30">
        <v>107499.53</v>
      </c>
      <c r="F327" s="30">
        <v>235588.86</v>
      </c>
      <c r="G327" s="30">
        <v>94276.09</v>
      </c>
      <c r="H327" s="30">
        <v>112235.77</v>
      </c>
      <c r="I327" s="30">
        <v>66483.240000000005</v>
      </c>
      <c r="J327" s="30">
        <v>216301.31</v>
      </c>
      <c r="K327" s="30">
        <v>162599.59</v>
      </c>
      <c r="L327" s="30">
        <v>80192.800000000003</v>
      </c>
      <c r="M327" s="30">
        <v>128652.11</v>
      </c>
      <c r="N327" s="30">
        <v>109929.47</v>
      </c>
      <c r="O327" s="30">
        <v>70596.28</v>
      </c>
      <c r="P327" s="30">
        <v>66167.710000000006</v>
      </c>
      <c r="Q327" s="30">
        <v>62237.32</v>
      </c>
      <c r="R327" s="29"/>
      <c r="S327" s="29"/>
      <c r="T327" s="29"/>
      <c r="U327" s="30">
        <v>31040.48</v>
      </c>
      <c r="V327" s="30">
        <v>9891.48</v>
      </c>
      <c r="W327" s="29"/>
      <c r="X327" s="30">
        <v>31579.439999999999</v>
      </c>
      <c r="Y327" s="30">
        <v>812.43</v>
      </c>
      <c r="Z327" s="30">
        <v>990.88</v>
      </c>
      <c r="AA327" s="30">
        <v>107499.53</v>
      </c>
      <c r="AB327" s="30">
        <v>35297.360000000001</v>
      </c>
      <c r="AC327" s="30">
        <v>4753.3999999999996</v>
      </c>
      <c r="AD327" s="30">
        <v>3048.93</v>
      </c>
      <c r="AE327" s="30">
        <v>5828.55</v>
      </c>
      <c r="AF327" s="30">
        <v>7800.46</v>
      </c>
      <c r="AG327" s="30">
        <v>4834.72</v>
      </c>
      <c r="AH327" s="30">
        <v>29643</v>
      </c>
      <c r="AI327" s="30">
        <v>12795</v>
      </c>
      <c r="AJ327" s="30">
        <v>9696.36</v>
      </c>
      <c r="AK327" s="30">
        <v>8615.83</v>
      </c>
      <c r="AL327" s="30">
        <v>13226.74</v>
      </c>
      <c r="AM327" s="30">
        <v>14752.8</v>
      </c>
      <c r="AN327" s="30">
        <v>12704.72</v>
      </c>
      <c r="AO327" s="30">
        <v>5319.95</v>
      </c>
      <c r="AP327" s="30">
        <v>13327.95</v>
      </c>
      <c r="AQ327" s="30">
        <v>28045.23</v>
      </c>
      <c r="AR327" s="30">
        <v>14685.02</v>
      </c>
      <c r="AS327" s="30">
        <v>5099.7299999999996</v>
      </c>
      <c r="AT327" s="30">
        <v>6113.11</v>
      </c>
      <c r="AU327" s="30">
        <v>94276.09</v>
      </c>
      <c r="AV327" s="30">
        <v>62266.87</v>
      </c>
      <c r="AW327" s="30">
        <v>49968.9</v>
      </c>
      <c r="AX327" s="30">
        <v>66483.240000000005</v>
      </c>
      <c r="AY327" s="30">
        <v>15988.15</v>
      </c>
      <c r="AZ327" s="30">
        <v>49282.03</v>
      </c>
      <c r="BA327" s="30">
        <v>151031.13</v>
      </c>
      <c r="BB327" s="30">
        <v>74284.759999999995</v>
      </c>
      <c r="BC327" s="30">
        <v>2829.46</v>
      </c>
      <c r="BD327" s="30">
        <v>24064.99</v>
      </c>
      <c r="BE327" s="30">
        <v>57826.400000000001</v>
      </c>
      <c r="BF327" s="29"/>
      <c r="BG327" s="30">
        <v>80192.800000000003</v>
      </c>
      <c r="BH327" s="30">
        <v>15743.37</v>
      </c>
      <c r="BI327" s="30">
        <v>39898.81</v>
      </c>
      <c r="BJ327" s="30">
        <v>51669.279999999999</v>
      </c>
      <c r="BK327" s="30">
        <v>21340.65</v>
      </c>
      <c r="BL327" s="30">
        <v>51157.05</v>
      </c>
      <c r="BM327" s="30">
        <v>49401.23</v>
      </c>
      <c r="BN327" s="30">
        <v>9371.19</v>
      </c>
      <c r="BO327" s="30">
        <v>70596.28</v>
      </c>
      <c r="BP327" s="30">
        <v>25397.42</v>
      </c>
      <c r="BQ327" s="30">
        <v>11720.33</v>
      </c>
      <c r="BR327" s="30">
        <v>20472.98</v>
      </c>
      <c r="BS327" s="30">
        <v>4666.57</v>
      </c>
      <c r="BT327" s="30">
        <v>3910.41</v>
      </c>
      <c r="BU327" s="30">
        <v>30115.360000000001</v>
      </c>
      <c r="BV327" s="30">
        <v>3458.47</v>
      </c>
      <c r="BW327" s="30">
        <v>5526.79</v>
      </c>
      <c r="BX327" s="30">
        <v>23136.69</v>
      </c>
      <c r="BY327" s="29"/>
      <c r="BZ327" s="29"/>
      <c r="CA327" s="29"/>
      <c r="CB327" s="29"/>
      <c r="CC327" s="30">
        <v>21353.34</v>
      </c>
      <c r="CD327" s="30">
        <v>9687.14</v>
      </c>
      <c r="CE327" s="30">
        <v>2744.51</v>
      </c>
      <c r="CF327" s="30">
        <v>1482.49</v>
      </c>
      <c r="CG327" s="30">
        <v>5664.47</v>
      </c>
    </row>
    <row r="328" spans="1:85" x14ac:dyDescent="0.3">
      <c r="A328" s="25" t="s">
        <v>401</v>
      </c>
      <c r="B328" s="30">
        <v>1608780.7</v>
      </c>
      <c r="C328" s="29"/>
      <c r="D328" s="30">
        <v>33549.550000000003</v>
      </c>
      <c r="E328" s="30">
        <v>108730.6</v>
      </c>
      <c r="F328" s="30">
        <v>235182.29</v>
      </c>
      <c r="G328" s="30">
        <v>95900.73</v>
      </c>
      <c r="H328" s="30">
        <v>112901.57</v>
      </c>
      <c r="I328" s="30">
        <v>66955.53</v>
      </c>
      <c r="J328" s="30">
        <v>216900.89</v>
      </c>
      <c r="K328" s="30">
        <v>161781.20000000001</v>
      </c>
      <c r="L328" s="30">
        <v>80236.23</v>
      </c>
      <c r="M328" s="30">
        <v>128824.91</v>
      </c>
      <c r="N328" s="30">
        <v>109647.67999999999</v>
      </c>
      <c r="O328" s="30">
        <v>70619.600000000006</v>
      </c>
      <c r="P328" s="30">
        <v>66258.5</v>
      </c>
      <c r="Q328" s="30">
        <v>62117.42</v>
      </c>
      <c r="R328" s="29"/>
      <c r="S328" s="29"/>
      <c r="T328" s="29"/>
      <c r="U328" s="30">
        <v>31141.56</v>
      </c>
      <c r="V328" s="30">
        <v>10067.06</v>
      </c>
      <c r="W328" s="29"/>
      <c r="X328" s="30">
        <v>31734.06</v>
      </c>
      <c r="Y328" s="30">
        <v>807.51</v>
      </c>
      <c r="Z328" s="30">
        <v>1007.98</v>
      </c>
      <c r="AA328" s="30">
        <v>108730.6</v>
      </c>
      <c r="AB328" s="30">
        <v>35369.67</v>
      </c>
      <c r="AC328" s="30">
        <v>4706.2299999999996</v>
      </c>
      <c r="AD328" s="30">
        <v>3019.52</v>
      </c>
      <c r="AE328" s="30">
        <v>5806.31</v>
      </c>
      <c r="AF328" s="30">
        <v>7774.53</v>
      </c>
      <c r="AG328" s="30">
        <v>4835.7700000000004</v>
      </c>
      <c r="AH328" s="30">
        <v>29423.63</v>
      </c>
      <c r="AI328" s="30">
        <v>12719.68</v>
      </c>
      <c r="AJ328" s="30">
        <v>9678.2800000000007</v>
      </c>
      <c r="AK328" s="30">
        <v>8543.26</v>
      </c>
      <c r="AL328" s="30">
        <v>13090.07</v>
      </c>
      <c r="AM328" s="30">
        <v>14775.69</v>
      </c>
      <c r="AN328" s="30">
        <v>12621.94</v>
      </c>
      <c r="AO328" s="30">
        <v>5287.28</v>
      </c>
      <c r="AP328" s="30">
        <v>13337.96</v>
      </c>
      <c r="AQ328" s="30">
        <v>28379.79</v>
      </c>
      <c r="AR328" s="30">
        <v>14679.48</v>
      </c>
      <c r="AS328" s="30">
        <v>5085.37</v>
      </c>
      <c r="AT328" s="30">
        <v>6047.83</v>
      </c>
      <c r="AU328" s="30">
        <v>95900.73</v>
      </c>
      <c r="AV328" s="30">
        <v>62773.52</v>
      </c>
      <c r="AW328" s="30">
        <v>50128.05</v>
      </c>
      <c r="AX328" s="30">
        <v>66955.53</v>
      </c>
      <c r="AY328" s="30">
        <v>15949.68</v>
      </c>
      <c r="AZ328" s="30">
        <v>49342.58</v>
      </c>
      <c r="BA328" s="30">
        <v>151608.64000000001</v>
      </c>
      <c r="BB328" s="30">
        <v>74278.33</v>
      </c>
      <c r="BC328" s="30">
        <v>2808.42</v>
      </c>
      <c r="BD328" s="30">
        <v>23087.75</v>
      </c>
      <c r="BE328" s="30">
        <v>58060.46</v>
      </c>
      <c r="BF328" s="29"/>
      <c r="BG328" s="30">
        <v>80236.23</v>
      </c>
      <c r="BH328" s="30">
        <v>15710.82</v>
      </c>
      <c r="BI328" s="30">
        <v>39922.379999999997</v>
      </c>
      <c r="BJ328" s="30">
        <v>51776.959999999999</v>
      </c>
      <c r="BK328" s="30">
        <v>21414.75</v>
      </c>
      <c r="BL328" s="30">
        <v>51180.160000000003</v>
      </c>
      <c r="BM328" s="30">
        <v>49113.11</v>
      </c>
      <c r="BN328" s="30">
        <v>9354.42</v>
      </c>
      <c r="BO328" s="30">
        <v>70619.600000000006</v>
      </c>
      <c r="BP328" s="30">
        <v>25539.27</v>
      </c>
      <c r="BQ328" s="30">
        <v>11804.41</v>
      </c>
      <c r="BR328" s="30">
        <v>20358.02</v>
      </c>
      <c r="BS328" s="30">
        <v>4646.5</v>
      </c>
      <c r="BT328" s="30">
        <v>3910.3</v>
      </c>
      <c r="BU328" s="30">
        <v>30018.400000000001</v>
      </c>
      <c r="BV328" s="30">
        <v>3438.89</v>
      </c>
      <c r="BW328" s="30">
        <v>5552.74</v>
      </c>
      <c r="BX328" s="30">
        <v>23107.4</v>
      </c>
      <c r="BY328" s="29"/>
      <c r="BZ328" s="29"/>
      <c r="CA328" s="29"/>
      <c r="CB328" s="29"/>
      <c r="CC328" s="30">
        <v>21308.28</v>
      </c>
      <c r="CD328" s="30">
        <v>9833.2800000000007</v>
      </c>
      <c r="CE328" s="30">
        <v>2736.11</v>
      </c>
      <c r="CF328" s="30">
        <v>1512.08</v>
      </c>
      <c r="CG328" s="30">
        <v>5818.88</v>
      </c>
    </row>
    <row r="329" spans="1:85" x14ac:dyDescent="0.3">
      <c r="A329" s="25" t="s">
        <v>402</v>
      </c>
      <c r="B329" s="30">
        <v>1613653.57</v>
      </c>
      <c r="C329" s="29"/>
      <c r="D329" s="30">
        <v>33818.93</v>
      </c>
      <c r="E329" s="30">
        <v>110088.89</v>
      </c>
      <c r="F329" s="30">
        <v>234654.57</v>
      </c>
      <c r="G329" s="30">
        <v>97289.15</v>
      </c>
      <c r="H329" s="30">
        <v>113285.83</v>
      </c>
      <c r="I329" s="30">
        <v>67498.69</v>
      </c>
      <c r="J329" s="30">
        <v>217715.06</v>
      </c>
      <c r="K329" s="30">
        <v>161569.28</v>
      </c>
      <c r="L329" s="30">
        <v>80307.600000000006</v>
      </c>
      <c r="M329" s="30">
        <v>128901.75999999999</v>
      </c>
      <c r="N329" s="30">
        <v>109329.38</v>
      </c>
      <c r="O329" s="30">
        <v>70551.55</v>
      </c>
      <c r="P329" s="30">
        <v>66410.960000000006</v>
      </c>
      <c r="Q329" s="30">
        <v>62737.87</v>
      </c>
      <c r="R329" s="29"/>
      <c r="S329" s="29"/>
      <c r="T329" s="29"/>
      <c r="U329" s="30">
        <v>31219.08</v>
      </c>
      <c r="V329" s="30">
        <v>10184.33</v>
      </c>
      <c r="W329" s="29"/>
      <c r="X329" s="30">
        <v>31987.43</v>
      </c>
      <c r="Y329" s="30">
        <v>808.98</v>
      </c>
      <c r="Z329" s="30">
        <v>1022.52</v>
      </c>
      <c r="AA329" s="30">
        <v>110088.89</v>
      </c>
      <c r="AB329" s="30">
        <v>35521.589999999997</v>
      </c>
      <c r="AC329" s="30">
        <v>4677.25</v>
      </c>
      <c r="AD329" s="30">
        <v>2999.92</v>
      </c>
      <c r="AE329" s="30">
        <v>5789.08</v>
      </c>
      <c r="AF329" s="30">
        <v>7737.51</v>
      </c>
      <c r="AG329" s="30">
        <v>4818.5</v>
      </c>
      <c r="AH329" s="30">
        <v>29230.75</v>
      </c>
      <c r="AI329" s="30">
        <v>12666.15</v>
      </c>
      <c r="AJ329" s="30">
        <v>9640.26</v>
      </c>
      <c r="AK329" s="30">
        <v>8487.06</v>
      </c>
      <c r="AL329" s="30">
        <v>12937.51</v>
      </c>
      <c r="AM329" s="30">
        <v>14797.68</v>
      </c>
      <c r="AN329" s="30">
        <v>12557.33</v>
      </c>
      <c r="AO329" s="30">
        <v>5254.19</v>
      </c>
      <c r="AP329" s="30">
        <v>13291.91</v>
      </c>
      <c r="AQ329" s="30">
        <v>28494.16</v>
      </c>
      <c r="AR329" s="30">
        <v>14719.44</v>
      </c>
      <c r="AS329" s="30">
        <v>5053.88</v>
      </c>
      <c r="AT329" s="30">
        <v>5980.4</v>
      </c>
      <c r="AU329" s="30">
        <v>97289.15</v>
      </c>
      <c r="AV329" s="30">
        <v>63052.88</v>
      </c>
      <c r="AW329" s="30">
        <v>50232.95</v>
      </c>
      <c r="AX329" s="30">
        <v>67498.69</v>
      </c>
      <c r="AY329" s="30">
        <v>16024.51</v>
      </c>
      <c r="AZ329" s="30">
        <v>49538.53</v>
      </c>
      <c r="BA329" s="30">
        <v>152152.01999999999</v>
      </c>
      <c r="BB329" s="30">
        <v>74353.22</v>
      </c>
      <c r="BC329" s="30">
        <v>2789.02</v>
      </c>
      <c r="BD329" s="30">
        <v>22649.5</v>
      </c>
      <c r="BE329" s="30">
        <v>58303.360000000001</v>
      </c>
      <c r="BF329" s="29"/>
      <c r="BG329" s="30">
        <v>80307.600000000006</v>
      </c>
      <c r="BH329" s="30">
        <v>15662.28</v>
      </c>
      <c r="BI329" s="30">
        <v>39965.160000000003</v>
      </c>
      <c r="BJ329" s="30">
        <v>51696.1</v>
      </c>
      <c r="BK329" s="30">
        <v>21578.22</v>
      </c>
      <c r="BL329" s="30">
        <v>51084.72</v>
      </c>
      <c r="BM329" s="30">
        <v>48835.26</v>
      </c>
      <c r="BN329" s="30">
        <v>9409.4</v>
      </c>
      <c r="BO329" s="30">
        <v>70551.55</v>
      </c>
      <c r="BP329" s="30">
        <v>25657.48</v>
      </c>
      <c r="BQ329" s="30">
        <v>11905.7</v>
      </c>
      <c r="BR329" s="30">
        <v>20280.98</v>
      </c>
      <c r="BS329" s="30">
        <v>4625.33</v>
      </c>
      <c r="BT329" s="30">
        <v>3941.47</v>
      </c>
      <c r="BU329" s="30">
        <v>30328.17</v>
      </c>
      <c r="BV329" s="30">
        <v>3422.61</v>
      </c>
      <c r="BW329" s="30">
        <v>5522.51</v>
      </c>
      <c r="BX329" s="30">
        <v>23464.57</v>
      </c>
      <c r="BY329" s="29"/>
      <c r="BZ329" s="29"/>
      <c r="CA329" s="29"/>
      <c r="CB329" s="29"/>
      <c r="CC329" s="30">
        <v>21301.19</v>
      </c>
      <c r="CD329" s="30">
        <v>9917.89</v>
      </c>
      <c r="CE329" s="30">
        <v>2749.29</v>
      </c>
      <c r="CF329" s="30">
        <v>1540.7</v>
      </c>
      <c r="CG329" s="30">
        <v>5894.33</v>
      </c>
    </row>
    <row r="330" spans="1:85" x14ac:dyDescent="0.3">
      <c r="A330" s="25" t="s">
        <v>403</v>
      </c>
      <c r="B330" s="30">
        <v>1620153.98</v>
      </c>
      <c r="C330" s="29"/>
      <c r="D330" s="30">
        <v>34102.85</v>
      </c>
      <c r="E330" s="30">
        <v>111654.72</v>
      </c>
      <c r="F330" s="30">
        <v>234536.64</v>
      </c>
      <c r="G330" s="30">
        <v>98584.46</v>
      </c>
      <c r="H330" s="30">
        <v>113932.43</v>
      </c>
      <c r="I330" s="30">
        <v>68044.320000000007</v>
      </c>
      <c r="J330" s="30">
        <v>218719.29</v>
      </c>
      <c r="K330" s="30">
        <v>161503.26</v>
      </c>
      <c r="L330" s="30">
        <v>80499.7</v>
      </c>
      <c r="M330" s="30">
        <v>128750.44</v>
      </c>
      <c r="N330" s="30">
        <v>109249.73</v>
      </c>
      <c r="O330" s="30">
        <v>70712.41</v>
      </c>
      <c r="P330" s="30">
        <v>66894.02</v>
      </c>
      <c r="Q330" s="30">
        <v>63012.77</v>
      </c>
      <c r="R330" s="29"/>
      <c r="S330" s="29"/>
      <c r="T330" s="29"/>
      <c r="U330" s="30">
        <v>31268.19</v>
      </c>
      <c r="V330" s="30">
        <v>10419.969999999999</v>
      </c>
      <c r="W330" s="29"/>
      <c r="X330" s="30">
        <v>32253.19</v>
      </c>
      <c r="Y330" s="30">
        <v>811.07</v>
      </c>
      <c r="Z330" s="30">
        <v>1038.5999999999999</v>
      </c>
      <c r="AA330" s="30">
        <v>111654.72</v>
      </c>
      <c r="AB330" s="30">
        <v>35654.379999999997</v>
      </c>
      <c r="AC330" s="30">
        <v>4640.24</v>
      </c>
      <c r="AD330" s="30">
        <v>3023.49</v>
      </c>
      <c r="AE330" s="30">
        <v>5757.84</v>
      </c>
      <c r="AF330" s="30">
        <v>7692.98</v>
      </c>
      <c r="AG330" s="30">
        <v>4816.66</v>
      </c>
      <c r="AH330" s="30">
        <v>29051.759999999998</v>
      </c>
      <c r="AI330" s="30">
        <v>12595.15</v>
      </c>
      <c r="AJ330" s="30">
        <v>9601.4500000000007</v>
      </c>
      <c r="AK330" s="30">
        <v>8482.57</v>
      </c>
      <c r="AL330" s="30">
        <v>12801.45</v>
      </c>
      <c r="AM330" s="30">
        <v>14800.01</v>
      </c>
      <c r="AN330" s="30">
        <v>12502.02</v>
      </c>
      <c r="AO330" s="30">
        <v>5216.87</v>
      </c>
      <c r="AP330" s="30">
        <v>13305.61</v>
      </c>
      <c r="AQ330" s="30">
        <v>28820.75</v>
      </c>
      <c r="AR330" s="30">
        <v>14746.79</v>
      </c>
      <c r="AS330" s="30">
        <v>5064.66</v>
      </c>
      <c r="AT330" s="30">
        <v>5961.94</v>
      </c>
      <c r="AU330" s="30">
        <v>98584.46</v>
      </c>
      <c r="AV330" s="30">
        <v>63436.91</v>
      </c>
      <c r="AW330" s="30">
        <v>50495.519999999997</v>
      </c>
      <c r="AX330" s="30">
        <v>68044.320000000007</v>
      </c>
      <c r="AY330" s="30">
        <v>16095.27</v>
      </c>
      <c r="AZ330" s="30">
        <v>49703.199999999997</v>
      </c>
      <c r="BA330" s="30">
        <v>152920.82999999999</v>
      </c>
      <c r="BB330" s="30">
        <v>74464.179999999993</v>
      </c>
      <c r="BC330" s="30">
        <v>2749.1</v>
      </c>
      <c r="BD330" s="30">
        <v>22276.17</v>
      </c>
      <c r="BE330" s="30">
        <v>58576.41</v>
      </c>
      <c r="BF330" s="29"/>
      <c r="BG330" s="30">
        <v>80499.7</v>
      </c>
      <c r="BH330" s="30">
        <v>15628.4</v>
      </c>
      <c r="BI330" s="30">
        <v>39947.160000000003</v>
      </c>
      <c r="BJ330" s="30">
        <v>51445.06</v>
      </c>
      <c r="BK330" s="30">
        <v>21729.82</v>
      </c>
      <c r="BL330" s="30">
        <v>51258.43</v>
      </c>
      <c r="BM330" s="30">
        <v>48540.639999999999</v>
      </c>
      <c r="BN330" s="30">
        <v>9450.66</v>
      </c>
      <c r="BO330" s="30">
        <v>70712.41</v>
      </c>
      <c r="BP330" s="30">
        <v>25729.88</v>
      </c>
      <c r="BQ330" s="30">
        <v>12341.37</v>
      </c>
      <c r="BR330" s="30">
        <v>20257.27</v>
      </c>
      <c r="BS330" s="30">
        <v>4610.7299999999996</v>
      </c>
      <c r="BT330" s="30">
        <v>3954.78</v>
      </c>
      <c r="BU330" s="30">
        <v>30681.58</v>
      </c>
      <c r="BV330" s="30">
        <v>3414.56</v>
      </c>
      <c r="BW330" s="30">
        <v>5486.16</v>
      </c>
      <c r="BX330" s="30">
        <v>23430.47</v>
      </c>
      <c r="BY330" s="29"/>
      <c r="BZ330" s="29"/>
      <c r="CA330" s="29"/>
      <c r="CB330" s="29"/>
      <c r="CC330" s="30">
        <v>21234.91</v>
      </c>
      <c r="CD330" s="30">
        <v>10033.290000000001</v>
      </c>
      <c r="CE330" s="30">
        <v>2773.1</v>
      </c>
      <c r="CF330" s="30">
        <v>1582.14</v>
      </c>
      <c r="CG330" s="30">
        <v>6064.73</v>
      </c>
    </row>
    <row r="331" spans="1:85" x14ac:dyDescent="0.3">
      <c r="A331" s="25" t="s">
        <v>404</v>
      </c>
      <c r="B331" s="30">
        <v>1629129.15</v>
      </c>
      <c r="C331" s="29"/>
      <c r="D331" s="30">
        <v>34318.11</v>
      </c>
      <c r="E331" s="30">
        <v>113040.65</v>
      </c>
      <c r="F331" s="30">
        <v>234930.85</v>
      </c>
      <c r="G331" s="30">
        <v>100292.71</v>
      </c>
      <c r="H331" s="30">
        <v>114620.38</v>
      </c>
      <c r="I331" s="30">
        <v>68475.62</v>
      </c>
      <c r="J331" s="30">
        <v>220464.61</v>
      </c>
      <c r="K331" s="30">
        <v>161703.07</v>
      </c>
      <c r="L331" s="30">
        <v>80831.009999999995</v>
      </c>
      <c r="M331" s="30">
        <v>128744.95</v>
      </c>
      <c r="N331" s="30">
        <v>109394.56</v>
      </c>
      <c r="O331" s="30">
        <v>70859.06</v>
      </c>
      <c r="P331" s="30">
        <v>67690.720000000001</v>
      </c>
      <c r="Q331" s="30">
        <v>63431.360000000001</v>
      </c>
      <c r="R331" s="29"/>
      <c r="S331" s="29"/>
      <c r="T331" s="29"/>
      <c r="U331" s="30">
        <v>31293.19</v>
      </c>
      <c r="V331" s="30">
        <v>10586.42</v>
      </c>
      <c r="W331" s="29"/>
      <c r="X331" s="30">
        <v>32450.34</v>
      </c>
      <c r="Y331" s="30">
        <v>811.84</v>
      </c>
      <c r="Z331" s="30">
        <v>1055.92</v>
      </c>
      <c r="AA331" s="30">
        <v>113040.65</v>
      </c>
      <c r="AB331" s="30">
        <v>35966.57</v>
      </c>
      <c r="AC331" s="30">
        <v>4617.62</v>
      </c>
      <c r="AD331" s="30">
        <v>3037</v>
      </c>
      <c r="AE331" s="30">
        <v>5755.1</v>
      </c>
      <c r="AF331" s="30">
        <v>7668.29</v>
      </c>
      <c r="AG331" s="30">
        <v>4803.83</v>
      </c>
      <c r="AH331" s="30">
        <v>28937.64</v>
      </c>
      <c r="AI331" s="30">
        <v>12530.74</v>
      </c>
      <c r="AJ331" s="30">
        <v>9637.69</v>
      </c>
      <c r="AK331" s="30">
        <v>8480.8799999999992</v>
      </c>
      <c r="AL331" s="30">
        <v>12672.5</v>
      </c>
      <c r="AM331" s="30">
        <v>14860.01</v>
      </c>
      <c r="AN331" s="30">
        <v>12434.07</v>
      </c>
      <c r="AO331" s="30">
        <v>5187.07</v>
      </c>
      <c r="AP331" s="30">
        <v>13306.07</v>
      </c>
      <c r="AQ331" s="30">
        <v>29124.28</v>
      </c>
      <c r="AR331" s="30">
        <v>14912.16</v>
      </c>
      <c r="AS331" s="30">
        <v>5080.6899999999996</v>
      </c>
      <c r="AT331" s="30">
        <v>5918.63</v>
      </c>
      <c r="AU331" s="30">
        <v>100292.71</v>
      </c>
      <c r="AV331" s="30">
        <v>63791.74</v>
      </c>
      <c r="AW331" s="30">
        <v>50828.639999999999</v>
      </c>
      <c r="AX331" s="30">
        <v>68475.62</v>
      </c>
      <c r="AY331" s="30">
        <v>16240.8</v>
      </c>
      <c r="AZ331" s="30">
        <v>50110.39</v>
      </c>
      <c r="BA331" s="30">
        <v>154113.42000000001</v>
      </c>
      <c r="BB331" s="30">
        <v>74665.42</v>
      </c>
      <c r="BC331" s="30">
        <v>2810.01</v>
      </c>
      <c r="BD331" s="30">
        <v>21830.95</v>
      </c>
      <c r="BE331" s="30">
        <v>58872.19</v>
      </c>
      <c r="BF331" s="29"/>
      <c r="BG331" s="30">
        <v>80831.009999999995</v>
      </c>
      <c r="BH331" s="30">
        <v>15590.27</v>
      </c>
      <c r="BI331" s="30">
        <v>39960.93</v>
      </c>
      <c r="BJ331" s="30">
        <v>51253.06</v>
      </c>
      <c r="BK331" s="30">
        <v>21940.68</v>
      </c>
      <c r="BL331" s="30">
        <v>51569.33</v>
      </c>
      <c r="BM331" s="30">
        <v>48311.42</v>
      </c>
      <c r="BN331" s="30">
        <v>9513.82</v>
      </c>
      <c r="BO331" s="30">
        <v>70859.06</v>
      </c>
      <c r="BP331" s="30">
        <v>26062.19</v>
      </c>
      <c r="BQ331" s="30">
        <v>12621.57</v>
      </c>
      <c r="BR331" s="30">
        <v>20260.28</v>
      </c>
      <c r="BS331" s="30">
        <v>4655.5200000000004</v>
      </c>
      <c r="BT331" s="30">
        <v>4091.17</v>
      </c>
      <c r="BU331" s="30">
        <v>31099.08</v>
      </c>
      <c r="BV331" s="30">
        <v>3398.85</v>
      </c>
      <c r="BW331" s="30">
        <v>5507</v>
      </c>
      <c r="BX331" s="30">
        <v>23426.43</v>
      </c>
      <c r="BY331" s="29"/>
      <c r="BZ331" s="29"/>
      <c r="CA331" s="29"/>
      <c r="CB331" s="29"/>
      <c r="CC331" s="30">
        <v>21185.22</v>
      </c>
      <c r="CD331" s="30">
        <v>10107.969999999999</v>
      </c>
      <c r="CE331" s="30">
        <v>2771.89</v>
      </c>
      <c r="CF331" s="30">
        <v>1620.07</v>
      </c>
      <c r="CG331" s="30">
        <v>6194.47</v>
      </c>
    </row>
    <row r="332" spans="1:85" x14ac:dyDescent="0.3">
      <c r="A332" s="25" t="s">
        <v>405</v>
      </c>
      <c r="B332" s="30">
        <v>1634666.41</v>
      </c>
      <c r="C332" s="29"/>
      <c r="D332" s="30">
        <v>34468.449999999997</v>
      </c>
      <c r="E332" s="30">
        <v>114126.28</v>
      </c>
      <c r="F332" s="30">
        <v>234443.19</v>
      </c>
      <c r="G332" s="30">
        <v>101448.42</v>
      </c>
      <c r="H332" s="30">
        <v>115210.37</v>
      </c>
      <c r="I332" s="30">
        <v>69048.429999999993</v>
      </c>
      <c r="J332" s="30">
        <v>221936.51</v>
      </c>
      <c r="K332" s="30">
        <v>161840.85</v>
      </c>
      <c r="L332" s="30">
        <v>81186.92</v>
      </c>
      <c r="M332" s="30">
        <v>128560.55</v>
      </c>
      <c r="N332" s="30">
        <v>109235.8</v>
      </c>
      <c r="O332" s="30">
        <v>71152.34</v>
      </c>
      <c r="P332" s="30">
        <v>68054.259999999995</v>
      </c>
      <c r="Q332" s="30">
        <v>63388.47</v>
      </c>
      <c r="R332" s="29"/>
      <c r="S332" s="29"/>
      <c r="T332" s="29"/>
      <c r="U332" s="30">
        <v>31359.8</v>
      </c>
      <c r="V332" s="30">
        <v>10608.32</v>
      </c>
      <c r="W332" s="29"/>
      <c r="X332" s="30">
        <v>32583.9</v>
      </c>
      <c r="Y332" s="30">
        <v>813.24</v>
      </c>
      <c r="Z332" s="30">
        <v>1071.32</v>
      </c>
      <c r="AA332" s="30">
        <v>114126.28</v>
      </c>
      <c r="AB332" s="30">
        <v>35966.06</v>
      </c>
      <c r="AC332" s="30">
        <v>4597.12</v>
      </c>
      <c r="AD332" s="30">
        <v>3027.1</v>
      </c>
      <c r="AE332" s="30">
        <v>5750.26</v>
      </c>
      <c r="AF332" s="30">
        <v>7615.6</v>
      </c>
      <c r="AG332" s="30">
        <v>4794.66</v>
      </c>
      <c r="AH332" s="30">
        <v>28748.67</v>
      </c>
      <c r="AI332" s="30">
        <v>12435.9</v>
      </c>
      <c r="AJ332" s="30">
        <v>9633.51</v>
      </c>
      <c r="AK332" s="30">
        <v>8420.6200000000008</v>
      </c>
      <c r="AL332" s="30">
        <v>12528.12</v>
      </c>
      <c r="AM332" s="30">
        <v>14863.24</v>
      </c>
      <c r="AN332" s="30">
        <v>12412.34</v>
      </c>
      <c r="AO332" s="30">
        <v>5164.5600000000004</v>
      </c>
      <c r="AP332" s="30">
        <v>13292.16</v>
      </c>
      <c r="AQ332" s="30">
        <v>29356.45</v>
      </c>
      <c r="AR332" s="30">
        <v>14901.77</v>
      </c>
      <c r="AS332" s="30">
        <v>5088.4799999999996</v>
      </c>
      <c r="AT332" s="30">
        <v>5846.57</v>
      </c>
      <c r="AU332" s="30">
        <v>101448.42</v>
      </c>
      <c r="AV332" s="30">
        <v>64191.48</v>
      </c>
      <c r="AW332" s="30">
        <v>51018.9</v>
      </c>
      <c r="AX332" s="30">
        <v>69048.429999999993</v>
      </c>
      <c r="AY332" s="30">
        <v>16292.28</v>
      </c>
      <c r="AZ332" s="30">
        <v>50303.72</v>
      </c>
      <c r="BA332" s="30">
        <v>155340.51</v>
      </c>
      <c r="BB332" s="30">
        <v>74667.02</v>
      </c>
      <c r="BC332" s="30">
        <v>2804.98</v>
      </c>
      <c r="BD332" s="30">
        <v>21503.3</v>
      </c>
      <c r="BE332" s="30">
        <v>59242.98</v>
      </c>
      <c r="BF332" s="29"/>
      <c r="BG332" s="30">
        <v>81186.92</v>
      </c>
      <c r="BH332" s="30">
        <v>15544.44</v>
      </c>
      <c r="BI332" s="30">
        <v>39930.400000000001</v>
      </c>
      <c r="BJ332" s="30">
        <v>51305.65</v>
      </c>
      <c r="BK332" s="30">
        <v>21780.06</v>
      </c>
      <c r="BL332" s="30">
        <v>51671.18</v>
      </c>
      <c r="BM332" s="30">
        <v>48052.84</v>
      </c>
      <c r="BN332" s="30">
        <v>9511.7800000000007</v>
      </c>
      <c r="BO332" s="30">
        <v>71152.34</v>
      </c>
      <c r="BP332" s="30">
        <v>26202.32</v>
      </c>
      <c r="BQ332" s="30">
        <v>12752.65</v>
      </c>
      <c r="BR332" s="30">
        <v>20293.240000000002</v>
      </c>
      <c r="BS332" s="30">
        <v>4664.3999999999996</v>
      </c>
      <c r="BT332" s="30">
        <v>4141.66</v>
      </c>
      <c r="BU332" s="30">
        <v>31144.49</v>
      </c>
      <c r="BV332" s="30">
        <v>3394.93</v>
      </c>
      <c r="BW332" s="30">
        <v>5463.4</v>
      </c>
      <c r="BX332" s="30">
        <v>23385.65</v>
      </c>
      <c r="BY332" s="29"/>
      <c r="BZ332" s="29"/>
      <c r="CA332" s="29"/>
      <c r="CB332" s="29"/>
      <c r="CC332" s="30">
        <v>21135.01</v>
      </c>
      <c r="CD332" s="30">
        <v>10224.799999999999</v>
      </c>
      <c r="CE332" s="30">
        <v>2770.65</v>
      </c>
      <c r="CF332" s="30">
        <v>1646.15</v>
      </c>
      <c r="CG332" s="30">
        <v>6191.52</v>
      </c>
    </row>
    <row r="333" spans="1:85" x14ac:dyDescent="0.3">
      <c r="A333" s="25" t="s">
        <v>406</v>
      </c>
      <c r="B333" s="30">
        <v>1641987.55</v>
      </c>
      <c r="C333" s="29"/>
      <c r="D333" s="30">
        <v>34725.43</v>
      </c>
      <c r="E333" s="30">
        <v>115693.57</v>
      </c>
      <c r="F333" s="30">
        <v>234230.01</v>
      </c>
      <c r="G333" s="30">
        <v>103319.11</v>
      </c>
      <c r="H333" s="30">
        <v>115580.25</v>
      </c>
      <c r="I333" s="30">
        <v>69464.820000000007</v>
      </c>
      <c r="J333" s="30">
        <v>222880.01</v>
      </c>
      <c r="K333" s="30">
        <v>162096.85</v>
      </c>
      <c r="L333" s="30">
        <v>81745.5</v>
      </c>
      <c r="M333" s="30">
        <v>128699.21</v>
      </c>
      <c r="N333" s="30">
        <v>109148.39</v>
      </c>
      <c r="O333" s="30">
        <v>71187.960000000006</v>
      </c>
      <c r="P333" s="30">
        <v>68417.33</v>
      </c>
      <c r="Q333" s="30">
        <v>64075.87</v>
      </c>
      <c r="R333" s="29"/>
      <c r="S333" s="29"/>
      <c r="T333" s="29"/>
      <c r="U333" s="30">
        <v>31422.26</v>
      </c>
      <c r="V333" s="30">
        <v>10607.08</v>
      </c>
      <c r="W333" s="29"/>
      <c r="X333" s="30">
        <v>32811.46</v>
      </c>
      <c r="Y333" s="30">
        <v>819.43</v>
      </c>
      <c r="Z333" s="30">
        <v>1094.55</v>
      </c>
      <c r="AA333" s="30">
        <v>115693.57</v>
      </c>
      <c r="AB333" s="30">
        <v>36127.22</v>
      </c>
      <c r="AC333" s="30">
        <v>4550.82</v>
      </c>
      <c r="AD333" s="30">
        <v>3015.76</v>
      </c>
      <c r="AE333" s="30">
        <v>5761.62</v>
      </c>
      <c r="AF333" s="30">
        <v>7578.48</v>
      </c>
      <c r="AG333" s="30">
        <v>4784.3100000000004</v>
      </c>
      <c r="AH333" s="30">
        <v>28640.880000000001</v>
      </c>
      <c r="AI333" s="30">
        <v>12348.87</v>
      </c>
      <c r="AJ333" s="30">
        <v>9629.2099999999991</v>
      </c>
      <c r="AK333" s="30">
        <v>8373.41</v>
      </c>
      <c r="AL333" s="30">
        <v>12415.61</v>
      </c>
      <c r="AM333" s="30">
        <v>14901.47</v>
      </c>
      <c r="AN333" s="30">
        <v>12351.21</v>
      </c>
      <c r="AO333" s="30">
        <v>5134.7</v>
      </c>
      <c r="AP333" s="30">
        <v>13261.54</v>
      </c>
      <c r="AQ333" s="30">
        <v>29523.1</v>
      </c>
      <c r="AR333" s="30">
        <v>14935.79</v>
      </c>
      <c r="AS333" s="30">
        <v>5111.1899999999996</v>
      </c>
      <c r="AT333" s="30">
        <v>5784.81</v>
      </c>
      <c r="AU333" s="30">
        <v>103319.11</v>
      </c>
      <c r="AV333" s="30">
        <v>64364.88</v>
      </c>
      <c r="AW333" s="30">
        <v>51215.37</v>
      </c>
      <c r="AX333" s="30">
        <v>69464.820000000007</v>
      </c>
      <c r="AY333" s="30">
        <v>16404.47</v>
      </c>
      <c r="AZ333" s="30">
        <v>50530.14</v>
      </c>
      <c r="BA333" s="30">
        <v>155945.39000000001</v>
      </c>
      <c r="BB333" s="30">
        <v>74770.66</v>
      </c>
      <c r="BC333" s="30">
        <v>2932.13</v>
      </c>
      <c r="BD333" s="30">
        <v>21485.29</v>
      </c>
      <c r="BE333" s="30">
        <v>59300.54</v>
      </c>
      <c r="BF333" s="29"/>
      <c r="BG333" s="30">
        <v>81745.5</v>
      </c>
      <c r="BH333" s="30">
        <v>15549.21</v>
      </c>
      <c r="BI333" s="30">
        <v>40069.11</v>
      </c>
      <c r="BJ333" s="30">
        <v>51235.68</v>
      </c>
      <c r="BK333" s="30">
        <v>21845.22</v>
      </c>
      <c r="BL333" s="30">
        <v>51659.73</v>
      </c>
      <c r="BM333" s="30">
        <v>47864.09</v>
      </c>
      <c r="BN333" s="30">
        <v>9624.57</v>
      </c>
      <c r="BO333" s="30">
        <v>71187.960000000006</v>
      </c>
      <c r="BP333" s="30">
        <v>26368.26</v>
      </c>
      <c r="BQ333" s="30">
        <v>12887.99</v>
      </c>
      <c r="BR333" s="30">
        <v>20308.29</v>
      </c>
      <c r="BS333" s="30">
        <v>4666.55</v>
      </c>
      <c r="BT333" s="30">
        <v>4186.24</v>
      </c>
      <c r="BU333" s="30">
        <v>31844.94</v>
      </c>
      <c r="BV333" s="30">
        <v>3383.2</v>
      </c>
      <c r="BW333" s="30">
        <v>5510.66</v>
      </c>
      <c r="BX333" s="30">
        <v>23337.07</v>
      </c>
      <c r="BY333" s="29"/>
      <c r="BZ333" s="29"/>
      <c r="CA333" s="29"/>
      <c r="CB333" s="29"/>
      <c r="CC333" s="30">
        <v>21054.44</v>
      </c>
      <c r="CD333" s="30">
        <v>10367.82</v>
      </c>
      <c r="CE333" s="30">
        <v>2763.14</v>
      </c>
      <c r="CF333" s="30">
        <v>1635.84</v>
      </c>
      <c r="CG333" s="30">
        <v>6208.1</v>
      </c>
    </row>
    <row r="334" spans="1:85" x14ac:dyDescent="0.3">
      <c r="A334" s="25" t="s">
        <v>407</v>
      </c>
      <c r="B334" s="30">
        <v>1649010.48</v>
      </c>
      <c r="C334" s="29"/>
      <c r="D334" s="30">
        <v>35025.5</v>
      </c>
      <c r="E334" s="30">
        <v>117237.88</v>
      </c>
      <c r="F334" s="30">
        <v>234301.39</v>
      </c>
      <c r="G334" s="30">
        <v>104425.85</v>
      </c>
      <c r="H334" s="30">
        <v>115931.74</v>
      </c>
      <c r="I334" s="30">
        <v>69916.160000000003</v>
      </c>
      <c r="J334" s="30">
        <v>224271.88</v>
      </c>
      <c r="K334" s="30">
        <v>162110.01</v>
      </c>
      <c r="L334" s="30">
        <v>82375.22</v>
      </c>
      <c r="M334" s="30">
        <v>128448.46</v>
      </c>
      <c r="N334" s="30">
        <v>109290.55</v>
      </c>
      <c r="O334" s="30">
        <v>71190.44</v>
      </c>
      <c r="P334" s="30">
        <v>68998.990000000005</v>
      </c>
      <c r="Q334" s="30">
        <v>64532.98</v>
      </c>
      <c r="R334" s="29"/>
      <c r="S334" s="29"/>
      <c r="T334" s="29"/>
      <c r="U334" s="30">
        <v>31469.88</v>
      </c>
      <c r="V334" s="30">
        <v>10579.83</v>
      </c>
      <c r="W334" s="29"/>
      <c r="X334" s="30">
        <v>33079.56</v>
      </c>
      <c r="Y334" s="30">
        <v>827.52</v>
      </c>
      <c r="Z334" s="30">
        <v>1118.42</v>
      </c>
      <c r="AA334" s="30">
        <v>117237.88</v>
      </c>
      <c r="AB334" s="30">
        <v>36253.339999999997</v>
      </c>
      <c r="AC334" s="30">
        <v>4515.92</v>
      </c>
      <c r="AD334" s="30">
        <v>3011.15</v>
      </c>
      <c r="AE334" s="30">
        <v>5770.84</v>
      </c>
      <c r="AF334" s="30">
        <v>7570.1</v>
      </c>
      <c r="AG334" s="30">
        <v>4775.08</v>
      </c>
      <c r="AH334" s="30">
        <v>28551.72</v>
      </c>
      <c r="AI334" s="30">
        <v>12285.07</v>
      </c>
      <c r="AJ334" s="30">
        <v>9626.84</v>
      </c>
      <c r="AK334" s="30">
        <v>8352.2000000000007</v>
      </c>
      <c r="AL334" s="30">
        <v>12292.58</v>
      </c>
      <c r="AM334" s="30">
        <v>14975.51</v>
      </c>
      <c r="AN334" s="30">
        <v>12281.28</v>
      </c>
      <c r="AO334" s="30">
        <v>5116.6499999999996</v>
      </c>
      <c r="AP334" s="30">
        <v>13261.4</v>
      </c>
      <c r="AQ334" s="30">
        <v>29866.13</v>
      </c>
      <c r="AR334" s="30">
        <v>14939.99</v>
      </c>
      <c r="AS334" s="30">
        <v>5141.2700000000004</v>
      </c>
      <c r="AT334" s="30">
        <v>5714.31</v>
      </c>
      <c r="AU334" s="30">
        <v>104425.85</v>
      </c>
      <c r="AV334" s="30">
        <v>64546.96</v>
      </c>
      <c r="AW334" s="30">
        <v>51384.77</v>
      </c>
      <c r="AX334" s="30">
        <v>69916.160000000003</v>
      </c>
      <c r="AY334" s="30">
        <v>16554.91</v>
      </c>
      <c r="AZ334" s="30">
        <v>51026.1</v>
      </c>
      <c r="BA334" s="30">
        <v>156690.88</v>
      </c>
      <c r="BB334" s="30">
        <v>74834.64</v>
      </c>
      <c r="BC334" s="30">
        <v>2875.89</v>
      </c>
      <c r="BD334" s="30">
        <v>21380.18</v>
      </c>
      <c r="BE334" s="30">
        <v>59397.48</v>
      </c>
      <c r="BF334" s="29"/>
      <c r="BG334" s="30">
        <v>82375.22</v>
      </c>
      <c r="BH334" s="30">
        <v>15504.4</v>
      </c>
      <c r="BI334" s="30">
        <v>40121.019999999997</v>
      </c>
      <c r="BJ334" s="30">
        <v>50877.34</v>
      </c>
      <c r="BK334" s="30">
        <v>21945.7</v>
      </c>
      <c r="BL334" s="30">
        <v>51715.03</v>
      </c>
      <c r="BM334" s="30">
        <v>47623.77</v>
      </c>
      <c r="BN334" s="30">
        <v>9951.75</v>
      </c>
      <c r="BO334" s="30">
        <v>71190.44</v>
      </c>
      <c r="BP334" s="30">
        <v>26624.33</v>
      </c>
      <c r="BQ334" s="30">
        <v>13058.95</v>
      </c>
      <c r="BR334" s="30">
        <v>20376.37</v>
      </c>
      <c r="BS334" s="30">
        <v>4636.99</v>
      </c>
      <c r="BT334" s="30">
        <v>4302.3500000000004</v>
      </c>
      <c r="BU334" s="30">
        <v>32377.66</v>
      </c>
      <c r="BV334" s="30">
        <v>3365.2</v>
      </c>
      <c r="BW334" s="30">
        <v>5465.17</v>
      </c>
      <c r="BX334" s="30">
        <v>23324.95</v>
      </c>
      <c r="BY334" s="29"/>
      <c r="BZ334" s="29"/>
      <c r="CA334" s="29"/>
      <c r="CB334" s="29"/>
      <c r="CC334" s="30">
        <v>20975.52</v>
      </c>
      <c r="CD334" s="30">
        <v>10494.36</v>
      </c>
      <c r="CE334" s="30">
        <v>2771.8</v>
      </c>
      <c r="CF334" s="30">
        <v>1626.34</v>
      </c>
      <c r="CG334" s="30">
        <v>6181.69</v>
      </c>
    </row>
    <row r="335" spans="1:85" x14ac:dyDescent="0.3">
      <c r="A335" s="25" t="s">
        <v>408</v>
      </c>
      <c r="B335" s="30">
        <v>1659125.37</v>
      </c>
      <c r="C335" s="29"/>
      <c r="D335" s="30">
        <v>35167.01</v>
      </c>
      <c r="E335" s="30">
        <v>118866.64</v>
      </c>
      <c r="F335" s="30">
        <v>235441.72</v>
      </c>
      <c r="G335" s="30">
        <v>106290.92</v>
      </c>
      <c r="H335" s="30">
        <v>116431.05</v>
      </c>
      <c r="I335" s="30">
        <v>70239.33</v>
      </c>
      <c r="J335" s="30">
        <v>226110.92</v>
      </c>
      <c r="K335" s="30">
        <v>162456.57999999999</v>
      </c>
      <c r="L335" s="30">
        <v>82964.55</v>
      </c>
      <c r="M335" s="30">
        <v>128620.16</v>
      </c>
      <c r="N335" s="30">
        <v>109257.83</v>
      </c>
      <c r="O335" s="30">
        <v>71098.73</v>
      </c>
      <c r="P335" s="30">
        <v>69578.149999999994</v>
      </c>
      <c r="Q335" s="30">
        <v>65362.84</v>
      </c>
      <c r="R335" s="29"/>
      <c r="S335" s="29"/>
      <c r="T335" s="29"/>
      <c r="U335" s="30">
        <v>31584.23</v>
      </c>
      <c r="V335" s="30">
        <v>10616.57</v>
      </c>
      <c r="W335" s="29"/>
      <c r="X335" s="30">
        <v>33199.629999999997</v>
      </c>
      <c r="Y335" s="30">
        <v>835.37</v>
      </c>
      <c r="Z335" s="30">
        <v>1132.01</v>
      </c>
      <c r="AA335" s="30">
        <v>118866.64</v>
      </c>
      <c r="AB335" s="30">
        <v>36604.65</v>
      </c>
      <c r="AC335" s="30">
        <v>4489.8599999999997</v>
      </c>
      <c r="AD335" s="30">
        <v>3008.92</v>
      </c>
      <c r="AE335" s="30">
        <v>5770.61</v>
      </c>
      <c r="AF335" s="30">
        <v>7570.71</v>
      </c>
      <c r="AG335" s="30">
        <v>4795.2700000000004</v>
      </c>
      <c r="AH335" s="30">
        <v>28553.95</v>
      </c>
      <c r="AI335" s="30">
        <v>12203.07</v>
      </c>
      <c r="AJ335" s="30">
        <v>9634.48</v>
      </c>
      <c r="AK335" s="30">
        <v>8400.4500000000007</v>
      </c>
      <c r="AL335" s="30">
        <v>12187.6</v>
      </c>
      <c r="AM335" s="30">
        <v>15082.78</v>
      </c>
      <c r="AN335" s="30">
        <v>12238.14</v>
      </c>
      <c r="AO335" s="30">
        <v>5112.3599999999997</v>
      </c>
      <c r="AP335" s="30">
        <v>13276.33</v>
      </c>
      <c r="AQ335" s="30">
        <v>30460.67</v>
      </c>
      <c r="AR335" s="30">
        <v>15121.42</v>
      </c>
      <c r="AS335" s="30">
        <v>5230.99</v>
      </c>
      <c r="AT335" s="30">
        <v>5699.48</v>
      </c>
      <c r="AU335" s="30">
        <v>106290.92</v>
      </c>
      <c r="AV335" s="30">
        <v>64759.65</v>
      </c>
      <c r="AW335" s="30">
        <v>51671.4</v>
      </c>
      <c r="AX335" s="30">
        <v>70239.33</v>
      </c>
      <c r="AY335" s="30">
        <v>16902.91</v>
      </c>
      <c r="AZ335" s="30">
        <v>51409.36</v>
      </c>
      <c r="BA335" s="30">
        <v>157798.65</v>
      </c>
      <c r="BB335" s="30">
        <v>75008.149999999994</v>
      </c>
      <c r="BC335" s="30">
        <v>2864.64</v>
      </c>
      <c r="BD335" s="30">
        <v>21239.7</v>
      </c>
      <c r="BE335" s="30">
        <v>59639.27</v>
      </c>
      <c r="BF335" s="29"/>
      <c r="BG335" s="30">
        <v>82964.55</v>
      </c>
      <c r="BH335" s="30">
        <v>15440.71</v>
      </c>
      <c r="BI335" s="30">
        <v>40175.879999999997</v>
      </c>
      <c r="BJ335" s="30">
        <v>50911.92</v>
      </c>
      <c r="BK335" s="30">
        <v>22091.64</v>
      </c>
      <c r="BL335" s="30">
        <v>51603.86</v>
      </c>
      <c r="BM335" s="30">
        <v>47313.33</v>
      </c>
      <c r="BN335" s="30">
        <v>10340.629999999999</v>
      </c>
      <c r="BO335" s="30">
        <v>71098.73</v>
      </c>
      <c r="BP335" s="30">
        <v>26942.03</v>
      </c>
      <c r="BQ335" s="30">
        <v>13201.51</v>
      </c>
      <c r="BR335" s="30">
        <v>20381.47</v>
      </c>
      <c r="BS335" s="30">
        <v>4717.71</v>
      </c>
      <c r="BT335" s="30">
        <v>4335.43</v>
      </c>
      <c r="BU335" s="30">
        <v>33078.800000000003</v>
      </c>
      <c r="BV335" s="30">
        <v>3355.09</v>
      </c>
      <c r="BW335" s="30">
        <v>5492.64</v>
      </c>
      <c r="BX335" s="30">
        <v>23436.31</v>
      </c>
      <c r="BY335" s="29"/>
      <c r="BZ335" s="29"/>
      <c r="CA335" s="29"/>
      <c r="CB335" s="29"/>
      <c r="CC335" s="30">
        <v>20943.96</v>
      </c>
      <c r="CD335" s="30">
        <v>10640.27</v>
      </c>
      <c r="CE335" s="30">
        <v>2820.6</v>
      </c>
      <c r="CF335" s="30">
        <v>1613.22</v>
      </c>
      <c r="CG335" s="30">
        <v>6182.75</v>
      </c>
    </row>
    <row r="336" spans="1:85" x14ac:dyDescent="0.3">
      <c r="A336" s="25" t="s">
        <v>409</v>
      </c>
      <c r="B336" s="30">
        <v>1665146.23</v>
      </c>
      <c r="C336" s="29"/>
      <c r="D336" s="30">
        <v>35197.25</v>
      </c>
      <c r="E336" s="30">
        <v>119640.4</v>
      </c>
      <c r="F336" s="30">
        <v>235584.8</v>
      </c>
      <c r="G336" s="30">
        <v>107256.3</v>
      </c>
      <c r="H336" s="30">
        <v>117015.44</v>
      </c>
      <c r="I336" s="30">
        <v>70891.89</v>
      </c>
      <c r="J336" s="30">
        <v>226682</v>
      </c>
      <c r="K336" s="30">
        <v>162945.85</v>
      </c>
      <c r="L336" s="30">
        <v>83393.05</v>
      </c>
      <c r="M336" s="30">
        <v>128486.93</v>
      </c>
      <c r="N336" s="30">
        <v>109453.2</v>
      </c>
      <c r="O336" s="30">
        <v>71014.929999999993</v>
      </c>
      <c r="P336" s="30">
        <v>69976.38</v>
      </c>
      <c r="Q336" s="30">
        <v>66123.17</v>
      </c>
      <c r="R336" s="29"/>
      <c r="S336" s="29"/>
      <c r="T336" s="29"/>
      <c r="U336" s="30">
        <v>31550.2</v>
      </c>
      <c r="V336" s="30">
        <v>10686.04</v>
      </c>
      <c r="W336" s="29"/>
      <c r="X336" s="30">
        <v>33210.879999999997</v>
      </c>
      <c r="Y336" s="30">
        <v>851.29</v>
      </c>
      <c r="Z336" s="30">
        <v>1135.07</v>
      </c>
      <c r="AA336" s="30">
        <v>119640.4</v>
      </c>
      <c r="AB336" s="30">
        <v>36773.339999999997</v>
      </c>
      <c r="AC336" s="30">
        <v>4460.97</v>
      </c>
      <c r="AD336" s="30">
        <v>2984.02</v>
      </c>
      <c r="AE336" s="30">
        <v>5787.7</v>
      </c>
      <c r="AF336" s="30">
        <v>7550.29</v>
      </c>
      <c r="AG336" s="30">
        <v>4780.38</v>
      </c>
      <c r="AH336" s="30">
        <v>28433.82</v>
      </c>
      <c r="AI336" s="30">
        <v>12128.92</v>
      </c>
      <c r="AJ336" s="30">
        <v>9654.8700000000008</v>
      </c>
      <c r="AK336" s="30">
        <v>8437.89</v>
      </c>
      <c r="AL336" s="30">
        <v>12079.45</v>
      </c>
      <c r="AM336" s="30">
        <v>15068.97</v>
      </c>
      <c r="AN336" s="30">
        <v>12160.79</v>
      </c>
      <c r="AO336" s="30">
        <v>5092.9799999999996</v>
      </c>
      <c r="AP336" s="30">
        <v>13273.28</v>
      </c>
      <c r="AQ336" s="30">
        <v>30896.74</v>
      </c>
      <c r="AR336" s="30">
        <v>15097.78</v>
      </c>
      <c r="AS336" s="30">
        <v>5270.91</v>
      </c>
      <c r="AT336" s="30">
        <v>5651.69</v>
      </c>
      <c r="AU336" s="30">
        <v>107256.3</v>
      </c>
      <c r="AV336" s="30">
        <v>64972.07</v>
      </c>
      <c r="AW336" s="30">
        <v>52043.37</v>
      </c>
      <c r="AX336" s="30">
        <v>70891.89</v>
      </c>
      <c r="AY336" s="30">
        <v>17035.37</v>
      </c>
      <c r="AZ336" s="30">
        <v>51611.47</v>
      </c>
      <c r="BA336" s="30">
        <v>158035.16</v>
      </c>
      <c r="BB336" s="30">
        <v>75358.69</v>
      </c>
      <c r="BC336" s="30">
        <v>3158.65</v>
      </c>
      <c r="BD336" s="30">
        <v>21109.73</v>
      </c>
      <c r="BE336" s="30">
        <v>59581.37</v>
      </c>
      <c r="BF336" s="29"/>
      <c r="BG336" s="30">
        <v>83393.05</v>
      </c>
      <c r="BH336" s="30">
        <v>15396.26</v>
      </c>
      <c r="BI336" s="30">
        <v>40132.639999999999</v>
      </c>
      <c r="BJ336" s="30">
        <v>50867.69</v>
      </c>
      <c r="BK336" s="30">
        <v>22090.34</v>
      </c>
      <c r="BL336" s="30">
        <v>51696.19</v>
      </c>
      <c r="BM336" s="30">
        <v>47122.66</v>
      </c>
      <c r="BN336" s="30">
        <v>10634.35</v>
      </c>
      <c r="BO336" s="30">
        <v>71014.929999999993</v>
      </c>
      <c r="BP336" s="30">
        <v>27029.200000000001</v>
      </c>
      <c r="BQ336" s="30">
        <v>13497.31</v>
      </c>
      <c r="BR336" s="30">
        <v>20385.09</v>
      </c>
      <c r="BS336" s="30">
        <v>4690.46</v>
      </c>
      <c r="BT336" s="30">
        <v>4374.3100000000004</v>
      </c>
      <c r="BU336" s="30">
        <v>33678.92</v>
      </c>
      <c r="BV336" s="30">
        <v>3350.34</v>
      </c>
      <c r="BW336" s="30">
        <v>5592.24</v>
      </c>
      <c r="BX336" s="30">
        <v>23501.67</v>
      </c>
      <c r="BY336" s="29"/>
      <c r="BZ336" s="29"/>
      <c r="CA336" s="29"/>
      <c r="CB336" s="29"/>
      <c r="CC336" s="30">
        <v>20858.169999999998</v>
      </c>
      <c r="CD336" s="30">
        <v>10692.03</v>
      </c>
      <c r="CE336" s="30">
        <v>2814.12</v>
      </c>
      <c r="CF336" s="30">
        <v>1624.73</v>
      </c>
      <c r="CG336" s="30">
        <v>6247.19</v>
      </c>
    </row>
    <row r="337" spans="1:85" x14ac:dyDescent="0.3">
      <c r="A337" s="25" t="s">
        <v>410</v>
      </c>
      <c r="B337" s="30">
        <v>1672218.4</v>
      </c>
      <c r="C337" s="29"/>
      <c r="D337" s="30">
        <v>35299.839999999997</v>
      </c>
      <c r="E337" s="30">
        <v>120474.17</v>
      </c>
      <c r="F337" s="30">
        <v>236028.2</v>
      </c>
      <c r="G337" s="30">
        <v>108351.69</v>
      </c>
      <c r="H337" s="30">
        <v>117406.39</v>
      </c>
      <c r="I337" s="30">
        <v>71718.67</v>
      </c>
      <c r="J337" s="30">
        <v>227354.29</v>
      </c>
      <c r="K337" s="30">
        <v>162984.76</v>
      </c>
      <c r="L337" s="30">
        <v>83788.259999999995</v>
      </c>
      <c r="M337" s="30">
        <v>128300.51</v>
      </c>
      <c r="N337" s="30">
        <v>109628.33</v>
      </c>
      <c r="O337" s="30">
        <v>71020.990000000005</v>
      </c>
      <c r="P337" s="30">
        <v>70709.899999999994</v>
      </c>
      <c r="Q337" s="30">
        <v>67414.34</v>
      </c>
      <c r="R337" s="29"/>
      <c r="S337" s="29"/>
      <c r="T337" s="29"/>
      <c r="U337" s="30">
        <v>31514.400000000001</v>
      </c>
      <c r="V337" s="30">
        <v>10775.39</v>
      </c>
      <c r="W337" s="29"/>
      <c r="X337" s="30">
        <v>33288.39</v>
      </c>
      <c r="Y337" s="30">
        <v>874.25</v>
      </c>
      <c r="Z337" s="30">
        <v>1137.2</v>
      </c>
      <c r="AA337" s="30">
        <v>120474.17</v>
      </c>
      <c r="AB337" s="30">
        <v>36995.620000000003</v>
      </c>
      <c r="AC337" s="30">
        <v>4440.63</v>
      </c>
      <c r="AD337" s="30">
        <v>3004.33</v>
      </c>
      <c r="AE337" s="30">
        <v>5799.01</v>
      </c>
      <c r="AF337" s="30">
        <v>7514.74</v>
      </c>
      <c r="AG337" s="30">
        <v>4783.87</v>
      </c>
      <c r="AH337" s="30">
        <v>28346.01</v>
      </c>
      <c r="AI337" s="30">
        <v>12077.93</v>
      </c>
      <c r="AJ337" s="30">
        <v>9695.06</v>
      </c>
      <c r="AK337" s="30">
        <v>8517.7000000000007</v>
      </c>
      <c r="AL337" s="30">
        <v>11953.37</v>
      </c>
      <c r="AM337" s="30">
        <v>15081.32</v>
      </c>
      <c r="AN337" s="30">
        <v>12091.3</v>
      </c>
      <c r="AO337" s="30">
        <v>5067.63</v>
      </c>
      <c r="AP337" s="30">
        <v>13268.96</v>
      </c>
      <c r="AQ337" s="30">
        <v>31378.31</v>
      </c>
      <c r="AR337" s="30">
        <v>15122.96</v>
      </c>
      <c r="AS337" s="30">
        <v>5277.36</v>
      </c>
      <c r="AT337" s="30">
        <v>5612.09</v>
      </c>
      <c r="AU337" s="30">
        <v>108351.69</v>
      </c>
      <c r="AV337" s="30">
        <v>65059.3</v>
      </c>
      <c r="AW337" s="30">
        <v>52347.1</v>
      </c>
      <c r="AX337" s="30">
        <v>71718.67</v>
      </c>
      <c r="AY337" s="30">
        <v>17248.439999999999</v>
      </c>
      <c r="AZ337" s="30">
        <v>51869.38</v>
      </c>
      <c r="BA337" s="30">
        <v>158236.47</v>
      </c>
      <c r="BB337" s="30">
        <v>75690.73</v>
      </c>
      <c r="BC337" s="30">
        <v>3096.59</v>
      </c>
      <c r="BD337" s="30">
        <v>20767.650000000001</v>
      </c>
      <c r="BE337" s="30">
        <v>59708.12</v>
      </c>
      <c r="BF337" s="29"/>
      <c r="BG337" s="30">
        <v>83788.259999999995</v>
      </c>
      <c r="BH337" s="30">
        <v>15329.87</v>
      </c>
      <c r="BI337" s="30">
        <v>40164.410000000003</v>
      </c>
      <c r="BJ337" s="30">
        <v>50627.97</v>
      </c>
      <c r="BK337" s="30">
        <v>22178.25</v>
      </c>
      <c r="BL337" s="30">
        <v>51727.01</v>
      </c>
      <c r="BM337" s="30">
        <v>46908.97</v>
      </c>
      <c r="BN337" s="30">
        <v>10992.35</v>
      </c>
      <c r="BO337" s="30">
        <v>71020.990000000005</v>
      </c>
      <c r="BP337" s="30">
        <v>27421.279999999999</v>
      </c>
      <c r="BQ337" s="30">
        <v>13761.44</v>
      </c>
      <c r="BR337" s="30">
        <v>20389.32</v>
      </c>
      <c r="BS337" s="30">
        <v>4725.32</v>
      </c>
      <c r="BT337" s="30">
        <v>4412.54</v>
      </c>
      <c r="BU337" s="30">
        <v>34838.22</v>
      </c>
      <c r="BV337" s="30">
        <v>3329.29</v>
      </c>
      <c r="BW337" s="30">
        <v>5663.09</v>
      </c>
      <c r="BX337" s="30">
        <v>23583.73</v>
      </c>
      <c r="BY337" s="29"/>
      <c r="BZ337" s="29"/>
      <c r="CA337" s="29"/>
      <c r="CB337" s="29"/>
      <c r="CC337" s="30">
        <v>20756.009999999998</v>
      </c>
      <c r="CD337" s="30">
        <v>10758.39</v>
      </c>
      <c r="CE337" s="30">
        <v>2825.13</v>
      </c>
      <c r="CF337" s="30">
        <v>1620.82</v>
      </c>
      <c r="CG337" s="30">
        <v>6329.43</v>
      </c>
    </row>
    <row r="338" spans="1:85" x14ac:dyDescent="0.3">
      <c r="A338" s="25" t="s">
        <v>411</v>
      </c>
      <c r="B338" s="30">
        <v>1679273.63</v>
      </c>
      <c r="C338" s="29"/>
      <c r="D338" s="30">
        <v>35436.42</v>
      </c>
      <c r="E338" s="30">
        <v>121511.67</v>
      </c>
      <c r="F338" s="30">
        <v>236541.12</v>
      </c>
      <c r="G338" s="30">
        <v>109575.34</v>
      </c>
      <c r="H338" s="30">
        <v>117626.33</v>
      </c>
      <c r="I338" s="30">
        <v>72371.899999999994</v>
      </c>
      <c r="J338" s="30">
        <v>228367.89</v>
      </c>
      <c r="K338" s="30">
        <v>162697.89000000001</v>
      </c>
      <c r="L338" s="30">
        <v>84390.56</v>
      </c>
      <c r="M338" s="30">
        <v>128169.02</v>
      </c>
      <c r="N338" s="30">
        <v>109832.47</v>
      </c>
      <c r="O338" s="30">
        <v>70870.39</v>
      </c>
      <c r="P338" s="30">
        <v>71336.08</v>
      </c>
      <c r="Q338" s="30">
        <v>68504.37</v>
      </c>
      <c r="R338" s="29"/>
      <c r="S338" s="29"/>
      <c r="T338" s="29"/>
      <c r="U338" s="30">
        <v>31554</v>
      </c>
      <c r="V338" s="30">
        <v>10836.5</v>
      </c>
      <c r="W338" s="29"/>
      <c r="X338" s="30">
        <v>33394.82</v>
      </c>
      <c r="Y338" s="30">
        <v>898.43</v>
      </c>
      <c r="Z338" s="30">
        <v>1143.17</v>
      </c>
      <c r="AA338" s="30">
        <v>121511.67</v>
      </c>
      <c r="AB338" s="30">
        <v>37168.839999999997</v>
      </c>
      <c r="AC338" s="30">
        <v>4410.63</v>
      </c>
      <c r="AD338" s="30">
        <v>3004.8</v>
      </c>
      <c r="AE338" s="30">
        <v>5817.14</v>
      </c>
      <c r="AF338" s="30">
        <v>7485.22</v>
      </c>
      <c r="AG338" s="30">
        <v>4770.72</v>
      </c>
      <c r="AH338" s="30">
        <v>28272.54</v>
      </c>
      <c r="AI338" s="30">
        <v>12071.89</v>
      </c>
      <c r="AJ338" s="30">
        <v>9729.4599999999991</v>
      </c>
      <c r="AK338" s="30">
        <v>8500.16</v>
      </c>
      <c r="AL338" s="30">
        <v>11881.45</v>
      </c>
      <c r="AM338" s="30">
        <v>15092.08</v>
      </c>
      <c r="AN338" s="30">
        <v>12077.35</v>
      </c>
      <c r="AO338" s="30">
        <v>5030.8100000000004</v>
      </c>
      <c r="AP338" s="30">
        <v>13304.06</v>
      </c>
      <c r="AQ338" s="30">
        <v>31913.27</v>
      </c>
      <c r="AR338" s="30">
        <v>15154.88</v>
      </c>
      <c r="AS338" s="30">
        <v>5298.89</v>
      </c>
      <c r="AT338" s="30">
        <v>5556.95</v>
      </c>
      <c r="AU338" s="30">
        <v>109575.34</v>
      </c>
      <c r="AV338" s="30">
        <v>65118.38</v>
      </c>
      <c r="AW338" s="30">
        <v>52507.95</v>
      </c>
      <c r="AX338" s="30">
        <v>72371.899999999994</v>
      </c>
      <c r="AY338" s="30">
        <v>17462.91</v>
      </c>
      <c r="AZ338" s="30">
        <v>52248.22</v>
      </c>
      <c r="BA338" s="30">
        <v>158656.76</v>
      </c>
      <c r="BB338" s="30">
        <v>76164.13</v>
      </c>
      <c r="BC338" s="30">
        <v>3016.88</v>
      </c>
      <c r="BD338" s="30">
        <v>19860.86</v>
      </c>
      <c r="BE338" s="30">
        <v>59894.68</v>
      </c>
      <c r="BF338" s="29"/>
      <c r="BG338" s="30">
        <v>84390.56</v>
      </c>
      <c r="BH338" s="30">
        <v>15237.98</v>
      </c>
      <c r="BI338" s="30">
        <v>40240.559999999998</v>
      </c>
      <c r="BJ338" s="30">
        <v>50383.12</v>
      </c>
      <c r="BK338" s="30">
        <v>22307.37</v>
      </c>
      <c r="BL338" s="30">
        <v>51803.71</v>
      </c>
      <c r="BM338" s="30">
        <v>46780.05</v>
      </c>
      <c r="BN338" s="30">
        <v>11248.7</v>
      </c>
      <c r="BO338" s="30">
        <v>70870.39</v>
      </c>
      <c r="BP338" s="30">
        <v>27962.720000000001</v>
      </c>
      <c r="BQ338" s="30">
        <v>13787.55</v>
      </c>
      <c r="BR338" s="30">
        <v>20384.830000000002</v>
      </c>
      <c r="BS338" s="30">
        <v>4732.84</v>
      </c>
      <c r="BT338" s="30">
        <v>4468.1400000000003</v>
      </c>
      <c r="BU338" s="30">
        <v>35867.519999999997</v>
      </c>
      <c r="BV338" s="30">
        <v>3335.49</v>
      </c>
      <c r="BW338" s="30">
        <v>5610.72</v>
      </c>
      <c r="BX338" s="30">
        <v>23690.639999999999</v>
      </c>
      <c r="BY338" s="29"/>
      <c r="BZ338" s="29"/>
      <c r="CA338" s="29"/>
      <c r="CB338" s="29"/>
      <c r="CC338" s="30">
        <v>20673.919999999998</v>
      </c>
      <c r="CD338" s="30">
        <v>10880.08</v>
      </c>
      <c r="CE338" s="30">
        <v>2837.41</v>
      </c>
      <c r="CF338" s="30">
        <v>1614.07</v>
      </c>
      <c r="CG338" s="30">
        <v>6385.01</v>
      </c>
    </row>
    <row r="339" spans="1:85" x14ac:dyDescent="0.3">
      <c r="A339" s="25" t="s">
        <v>412</v>
      </c>
      <c r="B339" s="30">
        <v>1691099.5</v>
      </c>
      <c r="C339" s="29"/>
      <c r="D339" s="30">
        <v>35465.47</v>
      </c>
      <c r="E339" s="30">
        <v>122300.66</v>
      </c>
      <c r="F339" s="30">
        <v>237787.22</v>
      </c>
      <c r="G339" s="30">
        <v>111972.48</v>
      </c>
      <c r="H339" s="30">
        <v>118002.43</v>
      </c>
      <c r="I339" s="30">
        <v>72910.91</v>
      </c>
      <c r="J339" s="30">
        <v>230181.11</v>
      </c>
      <c r="K339" s="30">
        <v>163600.42000000001</v>
      </c>
      <c r="L339" s="30">
        <v>85124.25</v>
      </c>
      <c r="M339" s="30">
        <v>128353.77</v>
      </c>
      <c r="N339" s="30">
        <v>110297.75</v>
      </c>
      <c r="O339" s="30">
        <v>70871.399999999994</v>
      </c>
      <c r="P339" s="30">
        <v>72282.86</v>
      </c>
      <c r="Q339" s="30">
        <v>69456.160000000003</v>
      </c>
      <c r="R339" s="29"/>
      <c r="S339" s="29"/>
      <c r="T339" s="29"/>
      <c r="U339" s="30">
        <v>31749.360000000001</v>
      </c>
      <c r="V339" s="30">
        <v>10912.78</v>
      </c>
      <c r="W339" s="29"/>
      <c r="X339" s="30">
        <v>33392.639999999999</v>
      </c>
      <c r="Y339" s="30">
        <v>917.82</v>
      </c>
      <c r="Z339" s="30">
        <v>1155</v>
      </c>
      <c r="AA339" s="30">
        <v>122300.66</v>
      </c>
      <c r="AB339" s="30">
        <v>37556.5</v>
      </c>
      <c r="AC339" s="30">
        <v>4358.6099999999997</v>
      </c>
      <c r="AD339" s="30">
        <v>3004.37</v>
      </c>
      <c r="AE339" s="30">
        <v>5887.08</v>
      </c>
      <c r="AF339" s="30">
        <v>7544.84</v>
      </c>
      <c r="AG339" s="30">
        <v>4753.6499999999996</v>
      </c>
      <c r="AH339" s="30">
        <v>28268.5</v>
      </c>
      <c r="AI339" s="30">
        <v>12026.59</v>
      </c>
      <c r="AJ339" s="30">
        <v>9746.4</v>
      </c>
      <c r="AK339" s="30">
        <v>8516.61</v>
      </c>
      <c r="AL339" s="30">
        <v>11796.02</v>
      </c>
      <c r="AM339" s="30">
        <v>15234.34</v>
      </c>
      <c r="AN339" s="30">
        <v>12031.22</v>
      </c>
      <c r="AO339" s="30">
        <v>5039.13</v>
      </c>
      <c r="AP339" s="30">
        <v>13315.37</v>
      </c>
      <c r="AQ339" s="30">
        <v>32263.25</v>
      </c>
      <c r="AR339" s="30">
        <v>15560.19</v>
      </c>
      <c r="AS339" s="30">
        <v>5363.1</v>
      </c>
      <c r="AT339" s="30">
        <v>5521.46</v>
      </c>
      <c r="AU339" s="30">
        <v>111972.48</v>
      </c>
      <c r="AV339" s="30">
        <v>65261.07</v>
      </c>
      <c r="AW339" s="30">
        <v>52741.36</v>
      </c>
      <c r="AX339" s="30">
        <v>72910.91</v>
      </c>
      <c r="AY339" s="30">
        <v>17725.61</v>
      </c>
      <c r="AZ339" s="30">
        <v>52795.39</v>
      </c>
      <c r="BA339" s="30">
        <v>159660.10999999999</v>
      </c>
      <c r="BB339" s="30">
        <v>76713.89</v>
      </c>
      <c r="BC339" s="30">
        <v>2979.18</v>
      </c>
      <c r="BD339" s="30">
        <v>20110.75</v>
      </c>
      <c r="BE339" s="30">
        <v>60001.440000000002</v>
      </c>
      <c r="BF339" s="29"/>
      <c r="BG339" s="30">
        <v>85124.25</v>
      </c>
      <c r="BH339" s="30">
        <v>15155.99</v>
      </c>
      <c r="BI339" s="30">
        <v>40347.61</v>
      </c>
      <c r="BJ339" s="30">
        <v>50413.279999999999</v>
      </c>
      <c r="BK339" s="30">
        <v>22436.89</v>
      </c>
      <c r="BL339" s="30">
        <v>51909.27</v>
      </c>
      <c r="BM339" s="30">
        <v>46736.13</v>
      </c>
      <c r="BN339" s="30">
        <v>11652.36</v>
      </c>
      <c r="BO339" s="30">
        <v>70871.399999999994</v>
      </c>
      <c r="BP339" s="30">
        <v>28567.67</v>
      </c>
      <c r="BQ339" s="30">
        <v>13909.44</v>
      </c>
      <c r="BR339" s="30">
        <v>20350.87</v>
      </c>
      <c r="BS339" s="30">
        <v>4868.47</v>
      </c>
      <c r="BT339" s="30">
        <v>4586.3999999999996</v>
      </c>
      <c r="BU339" s="30">
        <v>36700.82</v>
      </c>
      <c r="BV339" s="30">
        <v>3330.94</v>
      </c>
      <c r="BW339" s="30">
        <v>5550.08</v>
      </c>
      <c r="BX339" s="30">
        <v>23874.32</v>
      </c>
      <c r="BY339" s="29"/>
      <c r="BZ339" s="29"/>
      <c r="CA339" s="29"/>
      <c r="CB339" s="29"/>
      <c r="CC339" s="30">
        <v>20611.86</v>
      </c>
      <c r="CD339" s="30">
        <v>11137.5</v>
      </c>
      <c r="CE339" s="30">
        <v>2858.74</v>
      </c>
      <c r="CF339" s="30">
        <v>1611.27</v>
      </c>
      <c r="CG339" s="30">
        <v>6442.77</v>
      </c>
    </row>
    <row r="340" spans="1:85" x14ac:dyDescent="0.3">
      <c r="A340" s="25" t="s">
        <v>413</v>
      </c>
      <c r="B340" s="30">
        <v>1697945.44</v>
      </c>
      <c r="C340" s="29"/>
      <c r="D340" s="30">
        <v>35424.5</v>
      </c>
      <c r="E340" s="30">
        <v>122407.49</v>
      </c>
      <c r="F340" s="30">
        <v>238189.11</v>
      </c>
      <c r="G340" s="30">
        <v>113304.11</v>
      </c>
      <c r="H340" s="30">
        <v>118588.36</v>
      </c>
      <c r="I340" s="30">
        <v>73419.789999999994</v>
      </c>
      <c r="J340" s="30">
        <v>231168.03</v>
      </c>
      <c r="K340" s="30">
        <v>163949.37</v>
      </c>
      <c r="L340" s="30">
        <v>85784.83</v>
      </c>
      <c r="M340" s="30">
        <v>128499.57</v>
      </c>
      <c r="N340" s="30">
        <v>110381.78</v>
      </c>
      <c r="O340" s="30">
        <v>70820.960000000006</v>
      </c>
      <c r="P340" s="30">
        <v>72968.95</v>
      </c>
      <c r="Q340" s="30">
        <v>70218.740000000005</v>
      </c>
      <c r="R340" s="29"/>
      <c r="S340" s="29"/>
      <c r="T340" s="29"/>
      <c r="U340" s="30">
        <v>31868.69</v>
      </c>
      <c r="V340" s="30">
        <v>10939.7</v>
      </c>
      <c r="W340" s="29"/>
      <c r="X340" s="30">
        <v>33302.79</v>
      </c>
      <c r="Y340" s="30">
        <v>941.03</v>
      </c>
      <c r="Z340" s="30">
        <v>1180.68</v>
      </c>
      <c r="AA340" s="30">
        <v>122407.49</v>
      </c>
      <c r="AB340" s="30">
        <v>37740.83</v>
      </c>
      <c r="AC340" s="30">
        <v>4300.1899999999996</v>
      </c>
      <c r="AD340" s="30">
        <v>2995.28</v>
      </c>
      <c r="AE340" s="30">
        <v>5932.42</v>
      </c>
      <c r="AF340" s="30">
        <v>7485.48</v>
      </c>
      <c r="AG340" s="30">
        <v>4770.63</v>
      </c>
      <c r="AH340" s="30">
        <v>28176.37</v>
      </c>
      <c r="AI340" s="30">
        <v>11997.69</v>
      </c>
      <c r="AJ340" s="30">
        <v>9724.23</v>
      </c>
      <c r="AK340" s="30">
        <v>8461.27</v>
      </c>
      <c r="AL340" s="30">
        <v>11679.4</v>
      </c>
      <c r="AM340" s="30">
        <v>15233.26</v>
      </c>
      <c r="AN340" s="30">
        <v>11957.07</v>
      </c>
      <c r="AO340" s="30">
        <v>5113.18</v>
      </c>
      <c r="AP340" s="30">
        <v>13274.94</v>
      </c>
      <c r="AQ340" s="30">
        <v>32730.95</v>
      </c>
      <c r="AR340" s="30">
        <v>15660.49</v>
      </c>
      <c r="AS340" s="30">
        <v>5464.07</v>
      </c>
      <c r="AT340" s="30">
        <v>5491.36</v>
      </c>
      <c r="AU340" s="30">
        <v>113304.11</v>
      </c>
      <c r="AV340" s="30">
        <v>65551.28</v>
      </c>
      <c r="AW340" s="30">
        <v>53037.07</v>
      </c>
      <c r="AX340" s="30">
        <v>73419.789999999994</v>
      </c>
      <c r="AY340" s="30">
        <v>17815.599999999999</v>
      </c>
      <c r="AZ340" s="30">
        <v>53110.17</v>
      </c>
      <c r="BA340" s="30">
        <v>160242.26</v>
      </c>
      <c r="BB340" s="30">
        <v>77087.600000000006</v>
      </c>
      <c r="BC340" s="30">
        <v>2969.51</v>
      </c>
      <c r="BD340" s="30">
        <v>19947.29</v>
      </c>
      <c r="BE340" s="30">
        <v>60099.42</v>
      </c>
      <c r="BF340" s="29"/>
      <c r="BG340" s="30">
        <v>85784.83</v>
      </c>
      <c r="BH340" s="30">
        <v>15060.32</v>
      </c>
      <c r="BI340" s="30">
        <v>40504.51</v>
      </c>
      <c r="BJ340" s="30">
        <v>50341.29</v>
      </c>
      <c r="BK340" s="30">
        <v>22593.439999999999</v>
      </c>
      <c r="BL340" s="30">
        <v>51919.67</v>
      </c>
      <c r="BM340" s="30">
        <v>46517.41</v>
      </c>
      <c r="BN340" s="30">
        <v>11944.71</v>
      </c>
      <c r="BO340" s="30">
        <v>70820.960000000006</v>
      </c>
      <c r="BP340" s="30">
        <v>28994.55</v>
      </c>
      <c r="BQ340" s="30">
        <v>14161.22</v>
      </c>
      <c r="BR340" s="30">
        <v>20314.55</v>
      </c>
      <c r="BS340" s="30">
        <v>4874.28</v>
      </c>
      <c r="BT340" s="30">
        <v>4624.3500000000004</v>
      </c>
      <c r="BU340" s="30">
        <v>37332.36</v>
      </c>
      <c r="BV340" s="30">
        <v>3357.69</v>
      </c>
      <c r="BW340" s="30">
        <v>5493.85</v>
      </c>
      <c r="BX340" s="30">
        <v>24034.84</v>
      </c>
      <c r="BY340" s="29"/>
      <c r="BZ340" s="29"/>
      <c r="CA340" s="29"/>
      <c r="CB340" s="29"/>
      <c r="CC340" s="30">
        <v>20501.97</v>
      </c>
      <c r="CD340" s="30">
        <v>11366.71</v>
      </c>
      <c r="CE340" s="30">
        <v>2860.27</v>
      </c>
      <c r="CF340" s="30">
        <v>1610.73</v>
      </c>
      <c r="CG340" s="30">
        <v>6468.7</v>
      </c>
    </row>
    <row r="341" spans="1:85" x14ac:dyDescent="0.3">
      <c r="A341" s="25" t="s">
        <v>414</v>
      </c>
      <c r="B341" s="30">
        <v>1706679.26</v>
      </c>
      <c r="C341" s="29"/>
      <c r="D341" s="30">
        <v>35466</v>
      </c>
      <c r="E341" s="30">
        <v>123304.86</v>
      </c>
      <c r="F341" s="30">
        <v>238568.03</v>
      </c>
      <c r="G341" s="30">
        <v>114679.16</v>
      </c>
      <c r="H341" s="30">
        <v>119034.21</v>
      </c>
      <c r="I341" s="30">
        <v>73949.039999999994</v>
      </c>
      <c r="J341" s="30">
        <v>232192.28</v>
      </c>
      <c r="K341" s="30">
        <v>164004.14000000001</v>
      </c>
      <c r="L341" s="30">
        <v>86375.77</v>
      </c>
      <c r="M341" s="30">
        <v>128472.99</v>
      </c>
      <c r="N341" s="30">
        <v>110484.63</v>
      </c>
      <c r="O341" s="30">
        <v>70926.44</v>
      </c>
      <c r="P341" s="30">
        <v>74008.53</v>
      </c>
      <c r="Q341" s="30">
        <v>72035.960000000006</v>
      </c>
      <c r="R341" s="29"/>
      <c r="S341" s="29"/>
      <c r="T341" s="29"/>
      <c r="U341" s="30">
        <v>31985.55</v>
      </c>
      <c r="V341" s="30">
        <v>10991.25</v>
      </c>
      <c r="W341" s="29"/>
      <c r="X341" s="30">
        <v>33275.32</v>
      </c>
      <c r="Y341" s="30">
        <v>972.25</v>
      </c>
      <c r="Z341" s="30">
        <v>1218.43</v>
      </c>
      <c r="AA341" s="30">
        <v>123304.86</v>
      </c>
      <c r="AB341" s="30">
        <v>38005.21</v>
      </c>
      <c r="AC341" s="30">
        <v>4258.57</v>
      </c>
      <c r="AD341" s="30">
        <v>3055.37</v>
      </c>
      <c r="AE341" s="30">
        <v>5971.03</v>
      </c>
      <c r="AF341" s="30">
        <v>7483.85</v>
      </c>
      <c r="AG341" s="30">
        <v>4782.2299999999996</v>
      </c>
      <c r="AH341" s="30">
        <v>28158.400000000001</v>
      </c>
      <c r="AI341" s="30">
        <v>12031.96</v>
      </c>
      <c r="AJ341" s="30">
        <v>9707.44</v>
      </c>
      <c r="AK341" s="30">
        <v>8469.2000000000007</v>
      </c>
      <c r="AL341" s="30">
        <v>11549.57</v>
      </c>
      <c r="AM341" s="30">
        <v>15267.11</v>
      </c>
      <c r="AN341" s="30">
        <v>11877.88</v>
      </c>
      <c r="AO341" s="30">
        <v>5085.74</v>
      </c>
      <c r="AP341" s="30">
        <v>13192.15</v>
      </c>
      <c r="AQ341" s="30">
        <v>32771.42</v>
      </c>
      <c r="AR341" s="30">
        <v>15906.3</v>
      </c>
      <c r="AS341" s="30">
        <v>5565.58</v>
      </c>
      <c r="AT341" s="30">
        <v>5429.03</v>
      </c>
      <c r="AU341" s="30">
        <v>114679.16</v>
      </c>
      <c r="AV341" s="30">
        <v>65748.100000000006</v>
      </c>
      <c r="AW341" s="30">
        <v>53286.1</v>
      </c>
      <c r="AX341" s="30">
        <v>73949.039999999994</v>
      </c>
      <c r="AY341" s="30">
        <v>18034.150000000001</v>
      </c>
      <c r="AZ341" s="30">
        <v>53470.68</v>
      </c>
      <c r="BA341" s="30">
        <v>160687.45000000001</v>
      </c>
      <c r="BB341" s="30">
        <v>77458.320000000007</v>
      </c>
      <c r="BC341" s="30">
        <v>2961.13</v>
      </c>
      <c r="BD341" s="30">
        <v>19596.740000000002</v>
      </c>
      <c r="BE341" s="30">
        <v>60151.4</v>
      </c>
      <c r="BF341" s="29"/>
      <c r="BG341" s="30">
        <v>86375.77</v>
      </c>
      <c r="BH341" s="30">
        <v>14948.43</v>
      </c>
      <c r="BI341" s="30">
        <v>40545.769999999997</v>
      </c>
      <c r="BJ341" s="30">
        <v>50243.65</v>
      </c>
      <c r="BK341" s="30">
        <v>22735.13</v>
      </c>
      <c r="BL341" s="30">
        <v>51929.760000000002</v>
      </c>
      <c r="BM341" s="30">
        <v>46307.62</v>
      </c>
      <c r="BN341" s="30">
        <v>12247.25</v>
      </c>
      <c r="BO341" s="30">
        <v>70926.44</v>
      </c>
      <c r="BP341" s="30">
        <v>29537.119999999999</v>
      </c>
      <c r="BQ341" s="30">
        <v>14683.64</v>
      </c>
      <c r="BR341" s="30">
        <v>20258.330000000002</v>
      </c>
      <c r="BS341" s="30">
        <v>4879.8500000000004</v>
      </c>
      <c r="BT341" s="30">
        <v>4649.59</v>
      </c>
      <c r="BU341" s="30">
        <v>38724.21</v>
      </c>
      <c r="BV341" s="30">
        <v>3334.8</v>
      </c>
      <c r="BW341" s="30">
        <v>5717.62</v>
      </c>
      <c r="BX341" s="30">
        <v>24259.34</v>
      </c>
      <c r="BY341" s="29"/>
      <c r="BZ341" s="29"/>
      <c r="CA341" s="29"/>
      <c r="CB341" s="29"/>
      <c r="CC341" s="30">
        <v>20423.64</v>
      </c>
      <c r="CD341" s="30">
        <v>11561.91</v>
      </c>
      <c r="CE341" s="30">
        <v>2860.93</v>
      </c>
      <c r="CF341" s="30">
        <v>1605.9</v>
      </c>
      <c r="CG341" s="30">
        <v>6524.42</v>
      </c>
    </row>
    <row r="342" spans="1:85" x14ac:dyDescent="0.3">
      <c r="A342" s="25" t="s">
        <v>415</v>
      </c>
      <c r="B342" s="30">
        <v>1716055</v>
      </c>
      <c r="C342" s="29"/>
      <c r="D342" s="30">
        <v>35578.639999999999</v>
      </c>
      <c r="E342" s="30">
        <v>123462.43</v>
      </c>
      <c r="F342" s="30">
        <v>238941.47</v>
      </c>
      <c r="G342" s="30">
        <v>116645.16</v>
      </c>
      <c r="H342" s="30">
        <v>119579.29</v>
      </c>
      <c r="I342" s="30">
        <v>74587.61</v>
      </c>
      <c r="J342" s="30">
        <v>233894.85</v>
      </c>
      <c r="K342" s="30">
        <v>165474.91</v>
      </c>
      <c r="L342" s="30">
        <v>87200.72</v>
      </c>
      <c r="M342" s="30">
        <v>128240.49</v>
      </c>
      <c r="N342" s="30">
        <v>110598.03</v>
      </c>
      <c r="O342" s="30">
        <v>70871.210000000006</v>
      </c>
      <c r="P342" s="30">
        <v>74359.09</v>
      </c>
      <c r="Q342" s="30">
        <v>72873.05</v>
      </c>
      <c r="R342" s="29"/>
      <c r="S342" s="29"/>
      <c r="T342" s="29"/>
      <c r="U342" s="30">
        <v>32099.51</v>
      </c>
      <c r="V342" s="30">
        <v>11093.79</v>
      </c>
      <c r="W342" s="29"/>
      <c r="X342" s="30">
        <v>33311.9</v>
      </c>
      <c r="Y342" s="30">
        <v>1004.65</v>
      </c>
      <c r="Z342" s="30">
        <v>1262.08</v>
      </c>
      <c r="AA342" s="30">
        <v>123462.43</v>
      </c>
      <c r="AB342" s="30">
        <v>38183.24</v>
      </c>
      <c r="AC342" s="30">
        <v>4225.33</v>
      </c>
      <c r="AD342" s="30">
        <v>3073.85</v>
      </c>
      <c r="AE342" s="30">
        <v>6004.1</v>
      </c>
      <c r="AF342" s="30">
        <v>7483.8</v>
      </c>
      <c r="AG342" s="30">
        <v>4794.17</v>
      </c>
      <c r="AH342" s="30">
        <v>28094.959999999999</v>
      </c>
      <c r="AI342" s="30">
        <v>12001.65</v>
      </c>
      <c r="AJ342" s="30">
        <v>9704.2800000000007</v>
      </c>
      <c r="AK342" s="30">
        <v>8572.19</v>
      </c>
      <c r="AL342" s="30">
        <v>11418.1</v>
      </c>
      <c r="AM342" s="30">
        <v>15281.14</v>
      </c>
      <c r="AN342" s="30">
        <v>11807.64</v>
      </c>
      <c r="AO342" s="30">
        <v>5059.84</v>
      </c>
      <c r="AP342" s="30">
        <v>13147.33</v>
      </c>
      <c r="AQ342" s="30">
        <v>32922.06</v>
      </c>
      <c r="AR342" s="30">
        <v>16123.17</v>
      </c>
      <c r="AS342" s="30">
        <v>5675.81</v>
      </c>
      <c r="AT342" s="30">
        <v>5368.8</v>
      </c>
      <c r="AU342" s="30">
        <v>116645.16</v>
      </c>
      <c r="AV342" s="30">
        <v>66109.399999999994</v>
      </c>
      <c r="AW342" s="30">
        <v>53469.88</v>
      </c>
      <c r="AX342" s="30">
        <v>74587.61</v>
      </c>
      <c r="AY342" s="30">
        <v>18249.46</v>
      </c>
      <c r="AZ342" s="30">
        <v>53992.7</v>
      </c>
      <c r="BA342" s="30">
        <v>161652.70000000001</v>
      </c>
      <c r="BB342" s="30">
        <v>77779.320000000007</v>
      </c>
      <c r="BC342" s="30">
        <v>2895.12</v>
      </c>
      <c r="BD342" s="30">
        <v>20605.689999999999</v>
      </c>
      <c r="BE342" s="30">
        <v>60304</v>
      </c>
      <c r="BF342" s="29"/>
      <c r="BG342" s="30">
        <v>87200.72</v>
      </c>
      <c r="BH342" s="30">
        <v>14837.48</v>
      </c>
      <c r="BI342" s="30">
        <v>40534.129999999997</v>
      </c>
      <c r="BJ342" s="30">
        <v>50088.62</v>
      </c>
      <c r="BK342" s="30">
        <v>22780.26</v>
      </c>
      <c r="BL342" s="30">
        <v>51898.43</v>
      </c>
      <c r="BM342" s="30">
        <v>46177.64</v>
      </c>
      <c r="BN342" s="30">
        <v>12521.96</v>
      </c>
      <c r="BO342" s="30">
        <v>70871.210000000006</v>
      </c>
      <c r="BP342" s="30">
        <v>29624.54</v>
      </c>
      <c r="BQ342" s="30">
        <v>15006.15</v>
      </c>
      <c r="BR342" s="30">
        <v>20206.03</v>
      </c>
      <c r="BS342" s="30">
        <v>4874.57</v>
      </c>
      <c r="BT342" s="30">
        <v>4647.8</v>
      </c>
      <c r="BU342" s="30">
        <v>39427.32</v>
      </c>
      <c r="BV342" s="30">
        <v>3318.52</v>
      </c>
      <c r="BW342" s="30">
        <v>5647.76</v>
      </c>
      <c r="BX342" s="30">
        <v>24479.45</v>
      </c>
      <c r="BY342" s="29"/>
      <c r="BZ342" s="29"/>
      <c r="CA342" s="29"/>
      <c r="CB342" s="29"/>
      <c r="CC342" s="30">
        <v>20308.439999999999</v>
      </c>
      <c r="CD342" s="30">
        <v>11791.07</v>
      </c>
      <c r="CE342" s="30">
        <v>2872.08</v>
      </c>
      <c r="CF342" s="30">
        <v>1594.12</v>
      </c>
      <c r="CG342" s="30">
        <v>6627.58</v>
      </c>
    </row>
    <row r="343" spans="1:85" x14ac:dyDescent="0.3">
      <c r="A343" s="25" t="s">
        <v>416</v>
      </c>
      <c r="B343" s="30">
        <v>1727180.72</v>
      </c>
      <c r="C343" s="29"/>
      <c r="D343" s="30">
        <v>35547.120000000003</v>
      </c>
      <c r="E343" s="30">
        <v>123564.37</v>
      </c>
      <c r="F343" s="30">
        <v>239809.72</v>
      </c>
      <c r="G343" s="30">
        <v>118643.23</v>
      </c>
      <c r="H343" s="30">
        <v>120214.63</v>
      </c>
      <c r="I343" s="30">
        <v>75802.36</v>
      </c>
      <c r="J343" s="30">
        <v>236366.36</v>
      </c>
      <c r="K343" s="30">
        <v>166101.70000000001</v>
      </c>
      <c r="L343" s="30">
        <v>87866.75</v>
      </c>
      <c r="M343" s="30">
        <v>128027.99</v>
      </c>
      <c r="N343" s="30">
        <v>110777.97</v>
      </c>
      <c r="O343" s="30">
        <v>70915.59</v>
      </c>
      <c r="P343" s="30">
        <v>75328.31</v>
      </c>
      <c r="Q343" s="30">
        <v>74027.28</v>
      </c>
      <c r="R343" s="29"/>
      <c r="S343" s="29"/>
      <c r="T343" s="29"/>
      <c r="U343" s="30">
        <v>32170.06</v>
      </c>
      <c r="V343" s="30">
        <v>11217.7</v>
      </c>
      <c r="W343" s="29"/>
      <c r="X343" s="30">
        <v>33220.629999999997</v>
      </c>
      <c r="Y343" s="30">
        <v>1030.02</v>
      </c>
      <c r="Z343" s="30">
        <v>1296.47</v>
      </c>
      <c r="AA343" s="30">
        <v>123564.37</v>
      </c>
      <c r="AB343" s="30">
        <v>38321.379999999997</v>
      </c>
      <c r="AC343" s="30">
        <v>4196.6899999999996</v>
      </c>
      <c r="AD343" s="30">
        <v>3281.8</v>
      </c>
      <c r="AE343" s="30">
        <v>6047.86</v>
      </c>
      <c r="AF343" s="30">
        <v>7469.54</v>
      </c>
      <c r="AG343" s="30">
        <v>4785.6000000000004</v>
      </c>
      <c r="AH343" s="30">
        <v>28102.44</v>
      </c>
      <c r="AI343" s="30">
        <v>12019.35</v>
      </c>
      <c r="AJ343" s="30">
        <v>9737.2199999999993</v>
      </c>
      <c r="AK343" s="30">
        <v>8713.56</v>
      </c>
      <c r="AL343" s="30">
        <v>11308.85</v>
      </c>
      <c r="AM343" s="30">
        <v>15333.24</v>
      </c>
      <c r="AN343" s="30">
        <v>11742.41</v>
      </c>
      <c r="AO343" s="30">
        <v>5043.66</v>
      </c>
      <c r="AP343" s="30">
        <v>13136.82</v>
      </c>
      <c r="AQ343" s="30">
        <v>33026.07</v>
      </c>
      <c r="AR343" s="30">
        <v>16435.240000000002</v>
      </c>
      <c r="AS343" s="30">
        <v>5783.94</v>
      </c>
      <c r="AT343" s="30">
        <v>5324.05</v>
      </c>
      <c r="AU343" s="30">
        <v>118643.23</v>
      </c>
      <c r="AV343" s="30">
        <v>66526.649999999994</v>
      </c>
      <c r="AW343" s="30">
        <v>53687.97</v>
      </c>
      <c r="AX343" s="30">
        <v>75802.36</v>
      </c>
      <c r="AY343" s="30">
        <v>18526.73</v>
      </c>
      <c r="AZ343" s="30">
        <v>54733.14</v>
      </c>
      <c r="BA343" s="30">
        <v>163106.49</v>
      </c>
      <c r="BB343" s="30">
        <v>78245.09</v>
      </c>
      <c r="BC343" s="30">
        <v>2835.84</v>
      </c>
      <c r="BD343" s="30">
        <v>20331.16</v>
      </c>
      <c r="BE343" s="30">
        <v>60703.63</v>
      </c>
      <c r="BF343" s="29"/>
      <c r="BG343" s="30">
        <v>87866.75</v>
      </c>
      <c r="BH343" s="30">
        <v>14749.08</v>
      </c>
      <c r="BI343" s="30">
        <v>40529.519999999997</v>
      </c>
      <c r="BJ343" s="30">
        <v>49792.41</v>
      </c>
      <c r="BK343" s="30">
        <v>22956.98</v>
      </c>
      <c r="BL343" s="30">
        <v>51847.1</v>
      </c>
      <c r="BM343" s="30">
        <v>46038.92</v>
      </c>
      <c r="BN343" s="30">
        <v>12891.95</v>
      </c>
      <c r="BO343" s="30">
        <v>70915.59</v>
      </c>
      <c r="BP343" s="30">
        <v>29901.24</v>
      </c>
      <c r="BQ343" s="30">
        <v>15571.47</v>
      </c>
      <c r="BR343" s="30">
        <v>20245.41</v>
      </c>
      <c r="BS343" s="30">
        <v>4901.26</v>
      </c>
      <c r="BT343" s="30">
        <v>4708.93</v>
      </c>
      <c r="BU343" s="30">
        <v>40245.769999999997</v>
      </c>
      <c r="BV343" s="30">
        <v>3300.97</v>
      </c>
      <c r="BW343" s="30">
        <v>5600.7</v>
      </c>
      <c r="BX343" s="30">
        <v>24879.84</v>
      </c>
      <c r="BY343" s="29"/>
      <c r="BZ343" s="29"/>
      <c r="CA343" s="29"/>
      <c r="CB343" s="29"/>
      <c r="CC343" s="30">
        <v>20219.240000000002</v>
      </c>
      <c r="CD343" s="30">
        <v>11950.81</v>
      </c>
      <c r="CE343" s="30">
        <v>2879.16</v>
      </c>
      <c r="CF343" s="30">
        <v>1579.96</v>
      </c>
      <c r="CG343" s="30">
        <v>6758.58</v>
      </c>
    </row>
    <row r="344" spans="1:85" x14ac:dyDescent="0.3">
      <c r="A344" s="25" t="s">
        <v>417</v>
      </c>
      <c r="B344" s="30">
        <v>1735428.22</v>
      </c>
      <c r="C344" s="29"/>
      <c r="D344" s="30">
        <v>35423.29</v>
      </c>
      <c r="E344" s="30">
        <v>123358.07</v>
      </c>
      <c r="F344" s="30">
        <v>240116.34</v>
      </c>
      <c r="G344" s="30">
        <v>120083.38</v>
      </c>
      <c r="H344" s="30">
        <v>121028.46</v>
      </c>
      <c r="I344" s="30">
        <v>76602.210000000006</v>
      </c>
      <c r="J344" s="30">
        <v>237864.58</v>
      </c>
      <c r="K344" s="30">
        <v>166461.9</v>
      </c>
      <c r="L344" s="30">
        <v>88796.07</v>
      </c>
      <c r="M344" s="30">
        <v>128368.85</v>
      </c>
      <c r="N344" s="30">
        <v>110972.93</v>
      </c>
      <c r="O344" s="30">
        <v>70924.679999999993</v>
      </c>
      <c r="P344" s="30">
        <v>75933.39</v>
      </c>
      <c r="Q344" s="30">
        <v>74676.66</v>
      </c>
      <c r="R344" s="29"/>
      <c r="S344" s="29"/>
      <c r="T344" s="29"/>
      <c r="U344" s="30">
        <v>32389.78</v>
      </c>
      <c r="V344" s="30">
        <v>11351.39</v>
      </c>
      <c r="W344" s="29"/>
      <c r="X344" s="30">
        <v>33050.61</v>
      </c>
      <c r="Y344" s="30">
        <v>1049.1600000000001</v>
      </c>
      <c r="Z344" s="30">
        <v>1323.52</v>
      </c>
      <c r="AA344" s="30">
        <v>123358.07</v>
      </c>
      <c r="AB344" s="30">
        <v>38369.82</v>
      </c>
      <c r="AC344" s="30">
        <v>4190.71</v>
      </c>
      <c r="AD344" s="30">
        <v>3584.14</v>
      </c>
      <c r="AE344" s="30">
        <v>6056.83</v>
      </c>
      <c r="AF344" s="30">
        <v>7466.58</v>
      </c>
      <c r="AG344" s="30">
        <v>4759.32</v>
      </c>
      <c r="AH344" s="30">
        <v>27966.3</v>
      </c>
      <c r="AI344" s="30">
        <v>12023.65</v>
      </c>
      <c r="AJ344" s="30">
        <v>9742.91</v>
      </c>
      <c r="AK344" s="30">
        <v>8739.9599999999991</v>
      </c>
      <c r="AL344" s="30">
        <v>11185.18</v>
      </c>
      <c r="AM344" s="30">
        <v>15293.4</v>
      </c>
      <c r="AN344" s="30">
        <v>11679.72</v>
      </c>
      <c r="AO344" s="30">
        <v>5028.71</v>
      </c>
      <c r="AP344" s="30">
        <v>13079.82</v>
      </c>
      <c r="AQ344" s="30">
        <v>33295.1</v>
      </c>
      <c r="AR344" s="30">
        <v>16552.72</v>
      </c>
      <c r="AS344" s="30">
        <v>5831.41</v>
      </c>
      <c r="AT344" s="30">
        <v>5270.06</v>
      </c>
      <c r="AU344" s="30">
        <v>120083.38</v>
      </c>
      <c r="AV344" s="30">
        <v>67065.350000000006</v>
      </c>
      <c r="AW344" s="30">
        <v>53963.11</v>
      </c>
      <c r="AX344" s="30">
        <v>76602.210000000006</v>
      </c>
      <c r="AY344" s="30">
        <v>18783.72</v>
      </c>
      <c r="AZ344" s="30">
        <v>55016.5</v>
      </c>
      <c r="BA344" s="30">
        <v>164064.37</v>
      </c>
      <c r="BB344" s="30">
        <v>78705.759999999995</v>
      </c>
      <c r="BC344" s="30">
        <v>2775.17</v>
      </c>
      <c r="BD344" s="30">
        <v>20002.09</v>
      </c>
      <c r="BE344" s="30">
        <v>60968.63</v>
      </c>
      <c r="BF344" s="29"/>
      <c r="BG344" s="30">
        <v>88796.07</v>
      </c>
      <c r="BH344" s="30">
        <v>14675.02</v>
      </c>
      <c r="BI344" s="30">
        <v>40469.25</v>
      </c>
      <c r="BJ344" s="30">
        <v>49997.61</v>
      </c>
      <c r="BK344" s="30">
        <v>23226.97</v>
      </c>
      <c r="BL344" s="30">
        <v>51948.09</v>
      </c>
      <c r="BM344" s="30">
        <v>45873.96</v>
      </c>
      <c r="BN344" s="30">
        <v>13150.89</v>
      </c>
      <c r="BO344" s="30">
        <v>70924.679999999993</v>
      </c>
      <c r="BP344" s="30">
        <v>30177.82</v>
      </c>
      <c r="BQ344" s="30">
        <v>15756.8</v>
      </c>
      <c r="BR344" s="30">
        <v>20326.07</v>
      </c>
      <c r="BS344" s="30">
        <v>4872.32</v>
      </c>
      <c r="BT344" s="30">
        <v>4800.38</v>
      </c>
      <c r="BU344" s="30">
        <v>40550.11</v>
      </c>
      <c r="BV344" s="30">
        <v>3281.01</v>
      </c>
      <c r="BW344" s="30">
        <v>5750.89</v>
      </c>
      <c r="BX344" s="30">
        <v>25094.65</v>
      </c>
      <c r="BY344" s="29"/>
      <c r="BZ344" s="29"/>
      <c r="CA344" s="29"/>
      <c r="CB344" s="29"/>
      <c r="CC344" s="30">
        <v>20139.990000000002</v>
      </c>
      <c r="CD344" s="30">
        <v>12249.8</v>
      </c>
      <c r="CE344" s="30">
        <v>2879.19</v>
      </c>
      <c r="CF344" s="30">
        <v>1573.26</v>
      </c>
      <c r="CG344" s="30">
        <v>6898.95</v>
      </c>
    </row>
    <row r="345" spans="1:85" x14ac:dyDescent="0.3">
      <c r="A345" s="25" t="s">
        <v>418</v>
      </c>
      <c r="B345" s="30">
        <v>1744799.38</v>
      </c>
      <c r="C345" s="29"/>
      <c r="D345" s="30">
        <v>35379.910000000003</v>
      </c>
      <c r="E345" s="30">
        <v>123227.72</v>
      </c>
      <c r="F345" s="30">
        <v>240829.92</v>
      </c>
      <c r="G345" s="30">
        <v>121728.22</v>
      </c>
      <c r="H345" s="30">
        <v>121441.79</v>
      </c>
      <c r="I345" s="30">
        <v>77368.649999999994</v>
      </c>
      <c r="J345" s="30">
        <v>238990.24</v>
      </c>
      <c r="K345" s="30">
        <v>167268.89000000001</v>
      </c>
      <c r="L345" s="30">
        <v>89814.58</v>
      </c>
      <c r="M345" s="30">
        <v>129191.13</v>
      </c>
      <c r="N345" s="30">
        <v>111090.43</v>
      </c>
      <c r="O345" s="30">
        <v>71024.649999999994</v>
      </c>
      <c r="P345" s="30">
        <v>76353.5</v>
      </c>
      <c r="Q345" s="30">
        <v>75885.66</v>
      </c>
      <c r="R345" s="29"/>
      <c r="S345" s="29"/>
      <c r="T345" s="29"/>
      <c r="U345" s="30">
        <v>32480.58</v>
      </c>
      <c r="V345" s="30">
        <v>11401.53</v>
      </c>
      <c r="W345" s="29"/>
      <c r="X345" s="30">
        <v>32955.1</v>
      </c>
      <c r="Y345" s="30">
        <v>1074.68</v>
      </c>
      <c r="Z345" s="30">
        <v>1350.14</v>
      </c>
      <c r="AA345" s="30">
        <v>123227.72</v>
      </c>
      <c r="AB345" s="30">
        <v>38589.980000000003</v>
      </c>
      <c r="AC345" s="30">
        <v>4176.3500000000004</v>
      </c>
      <c r="AD345" s="30">
        <v>3767.34</v>
      </c>
      <c r="AE345" s="30">
        <v>6070.84</v>
      </c>
      <c r="AF345" s="30">
        <v>7384.16</v>
      </c>
      <c r="AG345" s="30">
        <v>4778.6099999999997</v>
      </c>
      <c r="AH345" s="30">
        <v>27838.69</v>
      </c>
      <c r="AI345" s="30">
        <v>12042.82</v>
      </c>
      <c r="AJ345" s="30">
        <v>9738.7199999999993</v>
      </c>
      <c r="AK345" s="30">
        <v>8754.7800000000007</v>
      </c>
      <c r="AL345" s="30">
        <v>11114.57</v>
      </c>
      <c r="AM345" s="30">
        <v>15294.63</v>
      </c>
      <c r="AN345" s="30">
        <v>11632.21</v>
      </c>
      <c r="AO345" s="30">
        <v>5019.68</v>
      </c>
      <c r="AP345" s="30">
        <v>13030.78</v>
      </c>
      <c r="AQ345" s="30">
        <v>33787.300000000003</v>
      </c>
      <c r="AR345" s="30">
        <v>16668.93</v>
      </c>
      <c r="AS345" s="30">
        <v>5916.12</v>
      </c>
      <c r="AT345" s="30">
        <v>5223.43</v>
      </c>
      <c r="AU345" s="30">
        <v>121728.22</v>
      </c>
      <c r="AV345" s="30">
        <v>67374</v>
      </c>
      <c r="AW345" s="30">
        <v>54067.79</v>
      </c>
      <c r="AX345" s="30">
        <v>77368.649999999994</v>
      </c>
      <c r="AY345" s="30">
        <v>18985.91</v>
      </c>
      <c r="AZ345" s="30">
        <v>55273.35</v>
      </c>
      <c r="BA345" s="30">
        <v>164730.98000000001</v>
      </c>
      <c r="BB345" s="30">
        <v>79115.98</v>
      </c>
      <c r="BC345" s="30">
        <v>2790.95</v>
      </c>
      <c r="BD345" s="30">
        <v>20236.32</v>
      </c>
      <c r="BE345" s="30">
        <v>61159.92</v>
      </c>
      <c r="BF345" s="29"/>
      <c r="BG345" s="30">
        <v>89814.58</v>
      </c>
      <c r="BH345" s="30">
        <v>14602.99</v>
      </c>
      <c r="BI345" s="30">
        <v>40441.919999999998</v>
      </c>
      <c r="BJ345" s="30">
        <v>50632.7</v>
      </c>
      <c r="BK345" s="30">
        <v>23513.52</v>
      </c>
      <c r="BL345" s="30">
        <v>51922.46</v>
      </c>
      <c r="BM345" s="30">
        <v>45640.18</v>
      </c>
      <c r="BN345" s="30">
        <v>13527.78</v>
      </c>
      <c r="BO345" s="30">
        <v>71024.649999999994</v>
      </c>
      <c r="BP345" s="30">
        <v>30393.83</v>
      </c>
      <c r="BQ345" s="30">
        <v>15905.84</v>
      </c>
      <c r="BR345" s="30">
        <v>20344.36</v>
      </c>
      <c r="BS345" s="30">
        <v>4853.49</v>
      </c>
      <c r="BT345" s="30">
        <v>4855.9799999999996</v>
      </c>
      <c r="BU345" s="30">
        <v>41223.99</v>
      </c>
      <c r="BV345" s="30">
        <v>3364.45</v>
      </c>
      <c r="BW345" s="30">
        <v>5821.42</v>
      </c>
      <c r="BX345" s="30">
        <v>25475.81</v>
      </c>
      <c r="BY345" s="29"/>
      <c r="BZ345" s="29"/>
      <c r="CA345" s="29"/>
      <c r="CB345" s="29"/>
      <c r="CC345" s="30">
        <v>20076.830000000002</v>
      </c>
      <c r="CD345" s="30">
        <v>12403.75</v>
      </c>
      <c r="CE345" s="30">
        <v>2874.82</v>
      </c>
      <c r="CF345" s="30">
        <v>1576.19</v>
      </c>
      <c r="CG345" s="30">
        <v>6950.51</v>
      </c>
    </row>
    <row r="346" spans="1:85" x14ac:dyDescent="0.3">
      <c r="A346" s="25" t="s">
        <v>419</v>
      </c>
      <c r="B346" s="30">
        <v>1754639.16</v>
      </c>
      <c r="C346" s="29"/>
      <c r="D346" s="30">
        <v>35376.69</v>
      </c>
      <c r="E346" s="30">
        <v>122983.29</v>
      </c>
      <c r="F346" s="30">
        <v>241689.74</v>
      </c>
      <c r="G346" s="30">
        <v>123540.78</v>
      </c>
      <c r="H346" s="30">
        <v>121898.09</v>
      </c>
      <c r="I346" s="30">
        <v>78481.16</v>
      </c>
      <c r="J346" s="30">
        <v>240711.14</v>
      </c>
      <c r="K346" s="30">
        <v>167915.58</v>
      </c>
      <c r="L346" s="30">
        <v>90634.55</v>
      </c>
      <c r="M346" s="30">
        <v>129651.22</v>
      </c>
      <c r="N346" s="30">
        <v>111143.96</v>
      </c>
      <c r="O346" s="30">
        <v>71044.789999999994</v>
      </c>
      <c r="P346" s="30">
        <v>76829.75</v>
      </c>
      <c r="Q346" s="30">
        <v>76876.91</v>
      </c>
      <c r="R346" s="29"/>
      <c r="S346" s="29"/>
      <c r="T346" s="29"/>
      <c r="U346" s="30">
        <v>32822.230000000003</v>
      </c>
      <c r="V346" s="30">
        <v>11485.62</v>
      </c>
      <c r="W346" s="29"/>
      <c r="X346" s="30">
        <v>32900.410000000003</v>
      </c>
      <c r="Y346" s="30">
        <v>1101.68</v>
      </c>
      <c r="Z346" s="30">
        <v>1374.6</v>
      </c>
      <c r="AA346" s="30">
        <v>122983.29</v>
      </c>
      <c r="AB346" s="30">
        <v>38731.83</v>
      </c>
      <c r="AC346" s="30">
        <v>4164</v>
      </c>
      <c r="AD346" s="30">
        <v>3778.76</v>
      </c>
      <c r="AE346" s="30">
        <v>6058.14</v>
      </c>
      <c r="AF346" s="30">
        <v>7356.34</v>
      </c>
      <c r="AG346" s="30">
        <v>4792.2299999999996</v>
      </c>
      <c r="AH346" s="30">
        <v>27758.2</v>
      </c>
      <c r="AI346" s="30">
        <v>12066.54</v>
      </c>
      <c r="AJ346" s="30">
        <v>9770.26</v>
      </c>
      <c r="AK346" s="30">
        <v>8839.43</v>
      </c>
      <c r="AL346" s="30">
        <v>10992.7</v>
      </c>
      <c r="AM346" s="30">
        <v>15335.32</v>
      </c>
      <c r="AN346" s="30">
        <v>11572.6</v>
      </c>
      <c r="AO346" s="30">
        <v>5020.99</v>
      </c>
      <c r="AP346" s="30">
        <v>13030.75</v>
      </c>
      <c r="AQ346" s="30">
        <v>34205.53</v>
      </c>
      <c r="AR346" s="30">
        <v>17029.689999999999</v>
      </c>
      <c r="AS346" s="30">
        <v>6012.62</v>
      </c>
      <c r="AT346" s="30">
        <v>5173.79</v>
      </c>
      <c r="AU346" s="30">
        <v>123540.78</v>
      </c>
      <c r="AV346" s="30">
        <v>67702.990000000005</v>
      </c>
      <c r="AW346" s="30">
        <v>54195.1</v>
      </c>
      <c r="AX346" s="30">
        <v>78481.16</v>
      </c>
      <c r="AY346" s="30">
        <v>19211.11</v>
      </c>
      <c r="AZ346" s="30">
        <v>55576.58</v>
      </c>
      <c r="BA346" s="30">
        <v>165923.46</v>
      </c>
      <c r="BB346" s="30">
        <v>79476.800000000003</v>
      </c>
      <c r="BC346" s="30">
        <v>2782.12</v>
      </c>
      <c r="BD346" s="30">
        <v>20270.93</v>
      </c>
      <c r="BE346" s="30">
        <v>61433.72</v>
      </c>
      <c r="BF346" s="29"/>
      <c r="BG346" s="30">
        <v>90634.55</v>
      </c>
      <c r="BH346" s="30">
        <v>14488.98</v>
      </c>
      <c r="BI346" s="30">
        <v>40462.17</v>
      </c>
      <c r="BJ346" s="30">
        <v>51209.87</v>
      </c>
      <c r="BK346" s="30">
        <v>23490.2</v>
      </c>
      <c r="BL346" s="30">
        <v>52008.34</v>
      </c>
      <c r="BM346" s="30">
        <v>45443.7</v>
      </c>
      <c r="BN346" s="30">
        <v>13691.92</v>
      </c>
      <c r="BO346" s="30">
        <v>71044.789999999994</v>
      </c>
      <c r="BP346" s="30">
        <v>30668.77</v>
      </c>
      <c r="BQ346" s="30">
        <v>15979.7</v>
      </c>
      <c r="BR346" s="30">
        <v>20417.2</v>
      </c>
      <c r="BS346" s="30">
        <v>4876.6499999999996</v>
      </c>
      <c r="BT346" s="30">
        <v>4887.43</v>
      </c>
      <c r="BU346" s="30">
        <v>41708.92</v>
      </c>
      <c r="BV346" s="30">
        <v>3332.99</v>
      </c>
      <c r="BW346" s="30">
        <v>5785.98</v>
      </c>
      <c r="BX346" s="30">
        <v>26049.02</v>
      </c>
      <c r="BY346" s="29"/>
      <c r="BZ346" s="29"/>
      <c r="CA346" s="29"/>
      <c r="CB346" s="29"/>
      <c r="CC346" s="30">
        <v>19975.990000000002</v>
      </c>
      <c r="CD346" s="30">
        <v>12846.25</v>
      </c>
      <c r="CE346" s="30">
        <v>2900.47</v>
      </c>
      <c r="CF346" s="30">
        <v>1562.04</v>
      </c>
      <c r="CG346" s="30">
        <v>7023.11</v>
      </c>
    </row>
    <row r="347" spans="1:85" x14ac:dyDescent="0.3">
      <c r="A347" s="25" t="s">
        <v>420</v>
      </c>
      <c r="B347" s="30">
        <v>1767565.61</v>
      </c>
      <c r="C347" s="29"/>
      <c r="D347" s="30">
        <v>35265.089999999997</v>
      </c>
      <c r="E347" s="30">
        <v>122811.88</v>
      </c>
      <c r="F347" s="30">
        <v>243369.36</v>
      </c>
      <c r="G347" s="30">
        <v>126089.33</v>
      </c>
      <c r="H347" s="30">
        <v>122373.28</v>
      </c>
      <c r="I347" s="30">
        <v>79408.3</v>
      </c>
      <c r="J347" s="30">
        <v>243240.97</v>
      </c>
      <c r="K347" s="30">
        <v>168442.12</v>
      </c>
      <c r="L347" s="30">
        <v>91219.03</v>
      </c>
      <c r="M347" s="30">
        <v>130375.13</v>
      </c>
      <c r="N347" s="30">
        <v>111340.45</v>
      </c>
      <c r="O347" s="30">
        <v>71523.210000000006</v>
      </c>
      <c r="P347" s="30">
        <v>77506.240000000005</v>
      </c>
      <c r="Q347" s="30">
        <v>78375.48</v>
      </c>
      <c r="R347" s="29"/>
      <c r="S347" s="29"/>
      <c r="T347" s="29"/>
      <c r="U347" s="30">
        <v>32926.78</v>
      </c>
      <c r="V347" s="30">
        <v>11619.83</v>
      </c>
      <c r="W347" s="29"/>
      <c r="X347" s="30">
        <v>32747.73</v>
      </c>
      <c r="Y347" s="30">
        <v>1123.6600000000001</v>
      </c>
      <c r="Z347" s="30">
        <v>1393.7</v>
      </c>
      <c r="AA347" s="30">
        <v>122811.88</v>
      </c>
      <c r="AB347" s="30">
        <v>39057.279999999999</v>
      </c>
      <c r="AC347" s="30">
        <v>4142.3599999999997</v>
      </c>
      <c r="AD347" s="30">
        <v>3878.89</v>
      </c>
      <c r="AE347" s="30">
        <v>6084.19</v>
      </c>
      <c r="AF347" s="30">
        <v>7319.25</v>
      </c>
      <c r="AG347" s="30">
        <v>4836.0200000000004</v>
      </c>
      <c r="AH347" s="30">
        <v>27747.52</v>
      </c>
      <c r="AI347" s="30">
        <v>12168.06</v>
      </c>
      <c r="AJ347" s="30">
        <v>9809.1200000000008</v>
      </c>
      <c r="AK347" s="30">
        <v>9082.4599999999991</v>
      </c>
      <c r="AL347" s="30">
        <v>10904.55</v>
      </c>
      <c r="AM347" s="30">
        <v>15414.26</v>
      </c>
      <c r="AN347" s="30">
        <v>11531.02</v>
      </c>
      <c r="AO347" s="30">
        <v>5000.16</v>
      </c>
      <c r="AP347" s="30">
        <v>13093.87</v>
      </c>
      <c r="AQ347" s="30">
        <v>34687</v>
      </c>
      <c r="AR347" s="30">
        <v>17373.669999999998</v>
      </c>
      <c r="AS347" s="30">
        <v>6078.07</v>
      </c>
      <c r="AT347" s="30">
        <v>5161.6400000000003</v>
      </c>
      <c r="AU347" s="30">
        <v>126089.33</v>
      </c>
      <c r="AV347" s="30">
        <v>68060.460000000006</v>
      </c>
      <c r="AW347" s="30">
        <v>54312.82</v>
      </c>
      <c r="AX347" s="30">
        <v>79408.3</v>
      </c>
      <c r="AY347" s="30">
        <v>19600.419999999998</v>
      </c>
      <c r="AZ347" s="30">
        <v>56185.63</v>
      </c>
      <c r="BA347" s="30">
        <v>167454.92000000001</v>
      </c>
      <c r="BB347" s="30">
        <v>79905.289999999994</v>
      </c>
      <c r="BC347" s="30">
        <v>2878.2</v>
      </c>
      <c r="BD347" s="30">
        <v>19883.689999999999</v>
      </c>
      <c r="BE347" s="30">
        <v>61818.77</v>
      </c>
      <c r="BF347" s="29"/>
      <c r="BG347" s="30">
        <v>91219.03</v>
      </c>
      <c r="BH347" s="30">
        <v>14398.2</v>
      </c>
      <c r="BI347" s="30">
        <v>40437.68</v>
      </c>
      <c r="BJ347" s="30">
        <v>51778.36</v>
      </c>
      <c r="BK347" s="30">
        <v>23760.89</v>
      </c>
      <c r="BL347" s="30">
        <v>52117.91</v>
      </c>
      <c r="BM347" s="30">
        <v>45308.08</v>
      </c>
      <c r="BN347" s="30">
        <v>13914.46</v>
      </c>
      <c r="BO347" s="30">
        <v>71523.210000000006</v>
      </c>
      <c r="BP347" s="30">
        <v>30969.03</v>
      </c>
      <c r="BQ347" s="30">
        <v>16172.56</v>
      </c>
      <c r="BR347" s="30">
        <v>20485.939999999999</v>
      </c>
      <c r="BS347" s="30">
        <v>4892.3500000000004</v>
      </c>
      <c r="BT347" s="30">
        <v>4986.3599999999997</v>
      </c>
      <c r="BU347" s="30">
        <v>42202.99</v>
      </c>
      <c r="BV347" s="30">
        <v>3299.33</v>
      </c>
      <c r="BW347" s="30">
        <v>5732.2</v>
      </c>
      <c r="BX347" s="30">
        <v>27140.97</v>
      </c>
      <c r="BY347" s="29"/>
      <c r="BZ347" s="29"/>
      <c r="CA347" s="29"/>
      <c r="CB347" s="29"/>
      <c r="CC347" s="30">
        <v>19916.14</v>
      </c>
      <c r="CD347" s="30">
        <v>13010.64</v>
      </c>
      <c r="CE347" s="30">
        <v>2905.74</v>
      </c>
      <c r="CF347" s="30">
        <v>1571.76</v>
      </c>
      <c r="CG347" s="30">
        <v>7142.33</v>
      </c>
    </row>
    <row r="348" spans="1:85" x14ac:dyDescent="0.3">
      <c r="A348" s="25" t="s">
        <v>421</v>
      </c>
      <c r="B348" s="30">
        <v>1775320.25</v>
      </c>
      <c r="C348" s="29"/>
      <c r="D348" s="30">
        <v>35100.28</v>
      </c>
      <c r="E348" s="30">
        <v>121849.67</v>
      </c>
      <c r="F348" s="30">
        <v>243872.07</v>
      </c>
      <c r="G348" s="30">
        <v>127965.46</v>
      </c>
      <c r="H348" s="30">
        <v>123218.53</v>
      </c>
      <c r="I348" s="30">
        <v>80164.3</v>
      </c>
      <c r="J348" s="30">
        <v>244682.99</v>
      </c>
      <c r="K348" s="30">
        <v>167941.08</v>
      </c>
      <c r="L348" s="30">
        <v>91926.7</v>
      </c>
      <c r="M348" s="30">
        <v>131004.67</v>
      </c>
      <c r="N348" s="30">
        <v>111457.69</v>
      </c>
      <c r="O348" s="30">
        <v>71677.91</v>
      </c>
      <c r="P348" s="30">
        <v>78252.679999999993</v>
      </c>
      <c r="Q348" s="30">
        <v>79487.63</v>
      </c>
      <c r="R348" s="29"/>
      <c r="S348" s="29"/>
      <c r="T348" s="29"/>
      <c r="U348" s="30">
        <v>33117.370000000003</v>
      </c>
      <c r="V348" s="30">
        <v>11648.94</v>
      </c>
      <c r="W348" s="29"/>
      <c r="X348" s="30">
        <v>32543.01</v>
      </c>
      <c r="Y348" s="30">
        <v>1145.6600000000001</v>
      </c>
      <c r="Z348" s="30">
        <v>1411.61</v>
      </c>
      <c r="AA348" s="30">
        <v>121849.67</v>
      </c>
      <c r="AB348" s="30">
        <v>39187.160000000003</v>
      </c>
      <c r="AC348" s="30">
        <v>4149.8900000000003</v>
      </c>
      <c r="AD348" s="30">
        <v>3903.03</v>
      </c>
      <c r="AE348" s="30">
        <v>6051.28</v>
      </c>
      <c r="AF348" s="30">
        <v>7319.01</v>
      </c>
      <c r="AG348" s="30">
        <v>4879.6499999999996</v>
      </c>
      <c r="AH348" s="30">
        <v>27584.63</v>
      </c>
      <c r="AI348" s="30">
        <v>12156.01</v>
      </c>
      <c r="AJ348" s="30">
        <v>9828.34</v>
      </c>
      <c r="AK348" s="30">
        <v>9139.41</v>
      </c>
      <c r="AL348" s="30">
        <v>10848.72</v>
      </c>
      <c r="AM348" s="30">
        <v>15432.77</v>
      </c>
      <c r="AN348" s="30">
        <v>11473.14</v>
      </c>
      <c r="AO348" s="30">
        <v>4977.99</v>
      </c>
      <c r="AP348" s="30">
        <v>13024</v>
      </c>
      <c r="AQ348" s="30">
        <v>35034.47</v>
      </c>
      <c r="AR348" s="30">
        <v>17623.54</v>
      </c>
      <c r="AS348" s="30">
        <v>6108.32</v>
      </c>
      <c r="AT348" s="30">
        <v>5150.72</v>
      </c>
      <c r="AU348" s="30">
        <v>127965.46</v>
      </c>
      <c r="AV348" s="30">
        <v>68585.7</v>
      </c>
      <c r="AW348" s="30">
        <v>54632.83</v>
      </c>
      <c r="AX348" s="30">
        <v>80164.3</v>
      </c>
      <c r="AY348" s="30">
        <v>19993.939999999999</v>
      </c>
      <c r="AZ348" s="30">
        <v>56529.599999999999</v>
      </c>
      <c r="BA348" s="30">
        <v>168159.46</v>
      </c>
      <c r="BB348" s="30">
        <v>80291.710000000006</v>
      </c>
      <c r="BC348" s="30">
        <v>2819.21</v>
      </c>
      <c r="BD348" s="30">
        <v>18715.2</v>
      </c>
      <c r="BE348" s="30">
        <v>62083.62</v>
      </c>
      <c r="BF348" s="29"/>
      <c r="BG348" s="30">
        <v>91926.7</v>
      </c>
      <c r="BH348" s="30">
        <v>14302.7</v>
      </c>
      <c r="BI348" s="30">
        <v>40491.39</v>
      </c>
      <c r="BJ348" s="30">
        <v>52183.05</v>
      </c>
      <c r="BK348" s="30">
        <v>24027.53</v>
      </c>
      <c r="BL348" s="30">
        <v>52204.01</v>
      </c>
      <c r="BM348" s="30">
        <v>45149.19</v>
      </c>
      <c r="BN348" s="30">
        <v>14104.5</v>
      </c>
      <c r="BO348" s="30">
        <v>71677.91</v>
      </c>
      <c r="BP348" s="30">
        <v>31355.93</v>
      </c>
      <c r="BQ348" s="30">
        <v>16348.88</v>
      </c>
      <c r="BR348" s="30">
        <v>20599.939999999999</v>
      </c>
      <c r="BS348" s="30">
        <v>4927.8100000000004</v>
      </c>
      <c r="BT348" s="30">
        <v>5020.1099999999997</v>
      </c>
      <c r="BU348" s="30">
        <v>43144.44</v>
      </c>
      <c r="BV348" s="30">
        <v>3309.61</v>
      </c>
      <c r="BW348" s="30">
        <v>5813.03</v>
      </c>
      <c r="BX348" s="30">
        <v>27220.560000000001</v>
      </c>
      <c r="BY348" s="29"/>
      <c r="BZ348" s="29"/>
      <c r="CA348" s="29"/>
      <c r="CB348" s="29"/>
      <c r="CC348" s="30">
        <v>19845.54</v>
      </c>
      <c r="CD348" s="30">
        <v>13271.83</v>
      </c>
      <c r="CE348" s="30">
        <v>2903.85</v>
      </c>
      <c r="CF348" s="30">
        <v>1587.14</v>
      </c>
      <c r="CG348" s="30">
        <v>7157.95</v>
      </c>
    </row>
    <row r="349" spans="1:85" x14ac:dyDescent="0.3">
      <c r="A349" s="25" t="s">
        <v>422</v>
      </c>
      <c r="B349" s="30">
        <v>1783966.65</v>
      </c>
      <c r="C349" s="29"/>
      <c r="D349" s="30">
        <v>35034.03</v>
      </c>
      <c r="E349" s="30">
        <v>121499.58</v>
      </c>
      <c r="F349" s="30">
        <v>244034.78</v>
      </c>
      <c r="G349" s="30">
        <v>129876.15</v>
      </c>
      <c r="H349" s="30">
        <v>123552.6</v>
      </c>
      <c r="I349" s="30">
        <v>80790.350000000006</v>
      </c>
      <c r="J349" s="30">
        <v>246247.51</v>
      </c>
      <c r="K349" s="30">
        <v>167416.38</v>
      </c>
      <c r="L349" s="30">
        <v>92522.83</v>
      </c>
      <c r="M349" s="30">
        <v>131628.60999999999</v>
      </c>
      <c r="N349" s="30">
        <v>111852.95</v>
      </c>
      <c r="O349" s="30">
        <v>71859.39</v>
      </c>
      <c r="P349" s="30">
        <v>78743.320000000007</v>
      </c>
      <c r="Q349" s="30">
        <v>81499.23</v>
      </c>
      <c r="R349" s="29"/>
      <c r="S349" s="29"/>
      <c r="T349" s="29"/>
      <c r="U349" s="30">
        <v>33453.17</v>
      </c>
      <c r="V349" s="30">
        <v>11711.07</v>
      </c>
      <c r="W349" s="29"/>
      <c r="X349" s="30">
        <v>32424.6</v>
      </c>
      <c r="Y349" s="30">
        <v>1173.23</v>
      </c>
      <c r="Z349" s="30">
        <v>1436.21</v>
      </c>
      <c r="AA349" s="30">
        <v>121499.58</v>
      </c>
      <c r="AB349" s="30">
        <v>39512.39</v>
      </c>
      <c r="AC349" s="30">
        <v>4121.5200000000004</v>
      </c>
      <c r="AD349" s="30">
        <v>3928.39</v>
      </c>
      <c r="AE349" s="30">
        <v>6068.22</v>
      </c>
      <c r="AF349" s="30">
        <v>7268.36</v>
      </c>
      <c r="AG349" s="30">
        <v>4930.26</v>
      </c>
      <c r="AH349" s="30">
        <v>27470.92</v>
      </c>
      <c r="AI349" s="30">
        <v>12170.77</v>
      </c>
      <c r="AJ349" s="30">
        <v>9826.2000000000007</v>
      </c>
      <c r="AK349" s="30">
        <v>9126.86</v>
      </c>
      <c r="AL349" s="30">
        <v>10756.5</v>
      </c>
      <c r="AM349" s="30">
        <v>15467.63</v>
      </c>
      <c r="AN349" s="30">
        <v>11397.79</v>
      </c>
      <c r="AO349" s="30">
        <v>4955.3</v>
      </c>
      <c r="AP349" s="30">
        <v>13088.65</v>
      </c>
      <c r="AQ349" s="30">
        <v>34920.449999999997</v>
      </c>
      <c r="AR349" s="30">
        <v>17769.669999999998</v>
      </c>
      <c r="AS349" s="30">
        <v>6142.06</v>
      </c>
      <c r="AT349" s="30">
        <v>5112.83</v>
      </c>
      <c r="AU349" s="30">
        <v>129876.15</v>
      </c>
      <c r="AV349" s="30">
        <v>68910.95</v>
      </c>
      <c r="AW349" s="30">
        <v>54641.66</v>
      </c>
      <c r="AX349" s="30">
        <v>80790.350000000006</v>
      </c>
      <c r="AY349" s="30">
        <v>20406.21</v>
      </c>
      <c r="AZ349" s="30">
        <v>56977.46</v>
      </c>
      <c r="BA349" s="30">
        <v>168863.85</v>
      </c>
      <c r="BB349" s="30">
        <v>80663.399999999994</v>
      </c>
      <c r="BC349" s="30">
        <v>2796.44</v>
      </c>
      <c r="BD349" s="30">
        <v>17449.060000000001</v>
      </c>
      <c r="BE349" s="30">
        <v>62496.74</v>
      </c>
      <c r="BF349" s="29"/>
      <c r="BG349" s="30">
        <v>92522.83</v>
      </c>
      <c r="BH349" s="30">
        <v>14248.58</v>
      </c>
      <c r="BI349" s="30">
        <v>40493.599999999999</v>
      </c>
      <c r="BJ349" s="30">
        <v>52319.55</v>
      </c>
      <c r="BK349" s="30">
        <v>24566.880000000001</v>
      </c>
      <c r="BL349" s="30">
        <v>52471.19</v>
      </c>
      <c r="BM349" s="30">
        <v>45010.92</v>
      </c>
      <c r="BN349" s="30">
        <v>14370.84</v>
      </c>
      <c r="BO349" s="30">
        <v>71859.39</v>
      </c>
      <c r="BP349" s="30">
        <v>31605.08</v>
      </c>
      <c r="BQ349" s="30">
        <v>16497.330000000002</v>
      </c>
      <c r="BR349" s="30">
        <v>20662.64</v>
      </c>
      <c r="BS349" s="30">
        <v>4948.93</v>
      </c>
      <c r="BT349" s="30">
        <v>5029.34</v>
      </c>
      <c r="BU349" s="30">
        <v>44696.43</v>
      </c>
      <c r="BV349" s="30">
        <v>3361.98</v>
      </c>
      <c r="BW349" s="30">
        <v>5941.44</v>
      </c>
      <c r="BX349" s="30">
        <v>27499.38</v>
      </c>
      <c r="BY349" s="29"/>
      <c r="BZ349" s="29"/>
      <c r="CA349" s="29"/>
      <c r="CB349" s="29"/>
      <c r="CC349" s="30">
        <v>19801.509999999998</v>
      </c>
      <c r="CD349" s="30">
        <v>13651.67</v>
      </c>
      <c r="CE349" s="30">
        <v>2900.97</v>
      </c>
      <c r="CF349" s="30">
        <v>1570.25</v>
      </c>
      <c r="CG349" s="30">
        <v>7239.84</v>
      </c>
    </row>
    <row r="350" spans="1:85" x14ac:dyDescent="0.3">
      <c r="A350" s="25" t="s">
        <v>423</v>
      </c>
      <c r="B350" s="30">
        <v>1791854.19</v>
      </c>
      <c r="C350" s="29"/>
      <c r="D350" s="30">
        <v>35012.74</v>
      </c>
      <c r="E350" s="30">
        <v>120922.91</v>
      </c>
      <c r="F350" s="30">
        <v>244641.94</v>
      </c>
      <c r="G350" s="30">
        <v>131621.67000000001</v>
      </c>
      <c r="H350" s="30">
        <v>123968.28</v>
      </c>
      <c r="I350" s="30">
        <v>81544.33</v>
      </c>
      <c r="J350" s="30">
        <v>248158.5</v>
      </c>
      <c r="K350" s="30">
        <v>166912.45000000001</v>
      </c>
      <c r="L350" s="30">
        <v>93101.51</v>
      </c>
      <c r="M350" s="30">
        <v>132481.09</v>
      </c>
      <c r="N350" s="30">
        <v>111960.9</v>
      </c>
      <c r="O350" s="30">
        <v>72097.42</v>
      </c>
      <c r="P350" s="30">
        <v>78996.03</v>
      </c>
      <c r="Q350" s="30">
        <v>82159.19</v>
      </c>
      <c r="R350" s="29"/>
      <c r="S350" s="29"/>
      <c r="T350" s="29"/>
      <c r="U350" s="30">
        <v>33954.28</v>
      </c>
      <c r="V350" s="30">
        <v>11859.62</v>
      </c>
      <c r="W350" s="29"/>
      <c r="X350" s="30">
        <v>32344.639999999999</v>
      </c>
      <c r="Y350" s="30">
        <v>1203.03</v>
      </c>
      <c r="Z350" s="30">
        <v>1465.08</v>
      </c>
      <c r="AA350" s="30">
        <v>120922.91</v>
      </c>
      <c r="AB350" s="30">
        <v>39790.43</v>
      </c>
      <c r="AC350" s="30">
        <v>4156.3500000000004</v>
      </c>
      <c r="AD350" s="30">
        <v>3944.17</v>
      </c>
      <c r="AE350" s="30">
        <v>6066.61</v>
      </c>
      <c r="AF350" s="30">
        <v>7284.19</v>
      </c>
      <c r="AG350" s="30">
        <v>4996.45</v>
      </c>
      <c r="AH350" s="30">
        <v>27362.65</v>
      </c>
      <c r="AI350" s="30">
        <v>12217.35</v>
      </c>
      <c r="AJ350" s="30">
        <v>9842.14</v>
      </c>
      <c r="AK350" s="30">
        <v>9137.42</v>
      </c>
      <c r="AL350" s="30">
        <v>10677.41</v>
      </c>
      <c r="AM350" s="30">
        <v>15489.39</v>
      </c>
      <c r="AN350" s="30">
        <v>11342.01</v>
      </c>
      <c r="AO350" s="30">
        <v>4934.09</v>
      </c>
      <c r="AP350" s="30">
        <v>13135.11</v>
      </c>
      <c r="AQ350" s="30">
        <v>35115.35</v>
      </c>
      <c r="AR350" s="30">
        <v>17847.23</v>
      </c>
      <c r="AS350" s="30">
        <v>6201.06</v>
      </c>
      <c r="AT350" s="30">
        <v>5102.5200000000004</v>
      </c>
      <c r="AU350" s="30">
        <v>131621.67000000001</v>
      </c>
      <c r="AV350" s="30">
        <v>69200.2</v>
      </c>
      <c r="AW350" s="30">
        <v>54768.08</v>
      </c>
      <c r="AX350" s="30">
        <v>81544.33</v>
      </c>
      <c r="AY350" s="30">
        <v>20687.2</v>
      </c>
      <c r="AZ350" s="30">
        <v>57393.48</v>
      </c>
      <c r="BA350" s="30">
        <v>170077.81</v>
      </c>
      <c r="BB350" s="30">
        <v>80923.039999999994</v>
      </c>
      <c r="BC350" s="30">
        <v>2831.84</v>
      </c>
      <c r="BD350" s="30">
        <v>16376.59</v>
      </c>
      <c r="BE350" s="30">
        <v>62730.31</v>
      </c>
      <c r="BF350" s="29"/>
      <c r="BG350" s="30">
        <v>93101.51</v>
      </c>
      <c r="BH350" s="30">
        <v>14163.38</v>
      </c>
      <c r="BI350" s="30">
        <v>40459.410000000003</v>
      </c>
      <c r="BJ350" s="30">
        <v>52710.94</v>
      </c>
      <c r="BK350" s="30">
        <v>25147.360000000001</v>
      </c>
      <c r="BL350" s="30">
        <v>52696.86</v>
      </c>
      <c r="BM350" s="30">
        <v>44787.54</v>
      </c>
      <c r="BN350" s="30">
        <v>14476.5</v>
      </c>
      <c r="BO350" s="30">
        <v>72097.42</v>
      </c>
      <c r="BP350" s="30">
        <v>31572.09</v>
      </c>
      <c r="BQ350" s="30">
        <v>16623.740000000002</v>
      </c>
      <c r="BR350" s="30">
        <v>20697.93</v>
      </c>
      <c r="BS350" s="30">
        <v>4958.42</v>
      </c>
      <c r="BT350" s="30">
        <v>5143.84</v>
      </c>
      <c r="BU350" s="30">
        <v>45205.13</v>
      </c>
      <c r="BV350" s="30">
        <v>3322.98</v>
      </c>
      <c r="BW350" s="30">
        <v>5885.08</v>
      </c>
      <c r="BX350" s="30">
        <v>27746.01</v>
      </c>
      <c r="BY350" s="29"/>
      <c r="BZ350" s="29"/>
      <c r="CA350" s="29"/>
      <c r="CB350" s="29"/>
      <c r="CC350" s="30">
        <v>19751.16</v>
      </c>
      <c r="CD350" s="30">
        <v>14203.12</v>
      </c>
      <c r="CE350" s="30">
        <v>2910.65</v>
      </c>
      <c r="CF350" s="30">
        <v>1561.28</v>
      </c>
      <c r="CG350" s="30">
        <v>7387.68</v>
      </c>
    </row>
    <row r="351" spans="1:85" x14ac:dyDescent="0.3">
      <c r="A351" s="25" t="s">
        <v>553</v>
      </c>
      <c r="B351" s="30">
        <v>1802065.27</v>
      </c>
      <c r="D351" s="30">
        <v>34915.31</v>
      </c>
      <c r="E351" s="30">
        <v>121006.1</v>
      </c>
      <c r="F351" s="30">
        <v>246247.78</v>
      </c>
      <c r="G351" s="30">
        <v>133184.16</v>
      </c>
      <c r="H351" s="30">
        <v>124687.1</v>
      </c>
      <c r="I351" s="30">
        <v>82328.84</v>
      </c>
      <c r="J351" s="30">
        <v>249860.44</v>
      </c>
      <c r="K351" s="30">
        <v>166509.39000000001</v>
      </c>
      <c r="L351" s="30">
        <v>93866.26</v>
      </c>
      <c r="M351" s="30">
        <v>133419.63</v>
      </c>
      <c r="N351" s="30">
        <v>112234.32</v>
      </c>
      <c r="O351" s="30">
        <v>72258.23</v>
      </c>
      <c r="P351" s="30">
        <v>79572.490000000005</v>
      </c>
      <c r="Q351" s="30">
        <v>83205.63</v>
      </c>
      <c r="U351" s="30">
        <v>34168.9</v>
      </c>
      <c r="V351" s="30">
        <v>11991.31</v>
      </c>
      <c r="X351" s="30">
        <v>32199.19</v>
      </c>
      <c r="Y351" s="30">
        <v>1226.8800000000001</v>
      </c>
      <c r="Z351" s="30">
        <v>1489.25</v>
      </c>
      <c r="AA351" s="30">
        <v>121006.1</v>
      </c>
      <c r="AB351" s="30">
        <v>40016.21</v>
      </c>
      <c r="AC351" s="30">
        <v>4161.18</v>
      </c>
      <c r="AD351" s="30">
        <v>3957.63</v>
      </c>
      <c r="AE351" s="30">
        <v>6089.01</v>
      </c>
      <c r="AF351" s="30">
        <v>7214.98</v>
      </c>
      <c r="AG351" s="30">
        <v>5110.4799999999996</v>
      </c>
      <c r="AH351" s="30">
        <v>27335.17</v>
      </c>
      <c r="AI351" s="30">
        <v>12415.11</v>
      </c>
      <c r="AJ351" s="30">
        <v>9865.33</v>
      </c>
      <c r="AK351" s="30">
        <v>9275.9</v>
      </c>
      <c r="AL351" s="30">
        <v>10640.37</v>
      </c>
      <c r="AM351" s="30">
        <v>15514.85</v>
      </c>
      <c r="AN351" s="30">
        <v>11260.37</v>
      </c>
      <c r="AO351" s="30">
        <v>4896.82</v>
      </c>
      <c r="AP351" s="30">
        <v>13190.89</v>
      </c>
      <c r="AQ351" s="30">
        <v>35908.019999999997</v>
      </c>
      <c r="AR351" s="30">
        <v>18025.150000000001</v>
      </c>
      <c r="AS351" s="30">
        <v>6233.63</v>
      </c>
      <c r="AT351" s="30">
        <v>5136.68</v>
      </c>
      <c r="AU351" s="30">
        <v>133184.16</v>
      </c>
      <c r="AV351" s="30">
        <v>69630.45</v>
      </c>
      <c r="AW351" s="30">
        <v>55056.65</v>
      </c>
      <c r="AX351" s="30">
        <v>82328.84</v>
      </c>
      <c r="AY351" s="30">
        <v>21113.41</v>
      </c>
      <c r="AZ351" s="30">
        <v>57924.49</v>
      </c>
      <c r="BA351" s="30">
        <v>170822.55</v>
      </c>
      <c r="BB351" s="30">
        <v>81140.289999999994</v>
      </c>
      <c r="BC351" s="30">
        <v>2896.91</v>
      </c>
      <c r="BD351" s="30">
        <v>15303.31</v>
      </c>
      <c r="BE351" s="30">
        <v>63175.74</v>
      </c>
      <c r="BG351" s="30">
        <v>93866.26</v>
      </c>
      <c r="BH351" s="30">
        <v>14109.25</v>
      </c>
      <c r="BI351" s="30">
        <v>40527.35</v>
      </c>
      <c r="BJ351" s="30">
        <v>53097.19</v>
      </c>
      <c r="BK351" s="30">
        <v>25685.84</v>
      </c>
      <c r="BL351" s="30">
        <v>52946.43</v>
      </c>
      <c r="BM351" s="30">
        <v>44595.97</v>
      </c>
      <c r="BN351" s="30">
        <v>14691.91</v>
      </c>
      <c r="BO351" s="30">
        <v>72258.23</v>
      </c>
      <c r="BP351" s="30">
        <v>31738.06</v>
      </c>
      <c r="BQ351" s="30">
        <v>16827.89</v>
      </c>
      <c r="BR351" s="30">
        <v>20726.43</v>
      </c>
      <c r="BS351" s="30">
        <v>4970.16</v>
      </c>
      <c r="BT351" s="30">
        <v>5309.95</v>
      </c>
      <c r="BU351" s="30">
        <v>45876.97</v>
      </c>
      <c r="BV351" s="30">
        <v>3294.95</v>
      </c>
      <c r="BW351" s="30">
        <v>5969.63</v>
      </c>
      <c r="BX351" s="30">
        <v>28064.080000000002</v>
      </c>
      <c r="CC351" s="30">
        <v>19657.009999999998</v>
      </c>
      <c r="CD351" s="30">
        <v>14511.9</v>
      </c>
      <c r="CE351" s="30">
        <v>2941.3</v>
      </c>
      <c r="CF351" s="30">
        <v>1538.98</v>
      </c>
      <c r="CG351" s="30">
        <v>7511.03</v>
      </c>
    </row>
    <row r="352" spans="1:85" x14ac:dyDescent="0.3">
      <c r="A352" s="25" t="s">
        <v>577</v>
      </c>
      <c r="B352" s="30">
        <v>1811266.76</v>
      </c>
      <c r="D352" s="30">
        <v>34772.06</v>
      </c>
      <c r="E352" s="30">
        <v>121317.54</v>
      </c>
      <c r="F352" s="30">
        <v>247341.14</v>
      </c>
      <c r="G352" s="30">
        <v>134621.29999999999</v>
      </c>
      <c r="H352" s="30">
        <v>125474.16</v>
      </c>
      <c r="I352" s="30">
        <v>83452.850000000006</v>
      </c>
      <c r="J352" s="30">
        <v>250793.93</v>
      </c>
      <c r="K352" s="30">
        <v>166533.71</v>
      </c>
      <c r="L352" s="30">
        <v>94642.45</v>
      </c>
      <c r="M352" s="30">
        <v>133945.01</v>
      </c>
      <c r="N352" s="30">
        <v>112545.76</v>
      </c>
      <c r="O352" s="30">
        <v>72483.78</v>
      </c>
      <c r="P352" s="30">
        <v>80185.48</v>
      </c>
      <c r="Q352" s="30">
        <v>84092.4</v>
      </c>
      <c r="U352" s="30">
        <v>34309.32</v>
      </c>
      <c r="V352" s="30">
        <v>12050.59</v>
      </c>
      <c r="X352" s="30">
        <v>32011.71</v>
      </c>
      <c r="Y352" s="30">
        <v>1249.4000000000001</v>
      </c>
      <c r="Z352" s="30">
        <v>1510.95</v>
      </c>
      <c r="AA352" s="30">
        <v>121317.54</v>
      </c>
      <c r="AB352" s="30">
        <v>40410.9</v>
      </c>
      <c r="AC352" s="30">
        <v>4181.99</v>
      </c>
      <c r="AD352" s="30">
        <v>3957.84</v>
      </c>
      <c r="AE352" s="30">
        <v>6059.64</v>
      </c>
      <c r="AF352" s="30">
        <v>7225.26</v>
      </c>
      <c r="AG352" s="30">
        <v>5172.1899999999996</v>
      </c>
      <c r="AH352" s="30">
        <v>27112.38</v>
      </c>
      <c r="AI352" s="30">
        <v>12549.54</v>
      </c>
      <c r="AJ352" s="30">
        <v>9879.15</v>
      </c>
      <c r="AK352" s="30">
        <v>9252.7000000000007</v>
      </c>
      <c r="AL352" s="30">
        <v>10587.13</v>
      </c>
      <c r="AM352" s="30">
        <v>15573.56</v>
      </c>
      <c r="AN352" s="30">
        <v>11206.91</v>
      </c>
      <c r="AO352" s="30">
        <v>4858.22</v>
      </c>
      <c r="AP352" s="30">
        <v>13214.76</v>
      </c>
      <c r="AQ352" s="30">
        <v>36403.32</v>
      </c>
      <c r="AR352" s="30">
        <v>18234.97</v>
      </c>
      <c r="AS352" s="30">
        <v>6274.51</v>
      </c>
      <c r="AT352" s="30">
        <v>5186.17</v>
      </c>
      <c r="AU352" s="30">
        <v>134621.29999999999</v>
      </c>
      <c r="AV352" s="30">
        <v>70131.22</v>
      </c>
      <c r="AW352" s="30">
        <v>55342.94</v>
      </c>
      <c r="AX352" s="30">
        <v>83452.850000000006</v>
      </c>
      <c r="AY352" s="30">
        <v>21365.67</v>
      </c>
      <c r="AZ352" s="30">
        <v>58195.71</v>
      </c>
      <c r="BA352" s="30">
        <v>171232.55</v>
      </c>
      <c r="BB352" s="30">
        <v>81572.89</v>
      </c>
      <c r="BC352" s="30">
        <v>2874.54</v>
      </c>
      <c r="BD352" s="30">
        <v>14313.53</v>
      </c>
      <c r="BE352" s="30">
        <v>63733.25</v>
      </c>
      <c r="BG352" s="30">
        <v>94642.45</v>
      </c>
      <c r="BH352" s="30">
        <v>14009.79</v>
      </c>
      <c r="BI352" s="30">
        <v>40613.15</v>
      </c>
      <c r="BJ352" s="30">
        <v>53156.09</v>
      </c>
      <c r="BK352" s="30">
        <v>26165.98</v>
      </c>
      <c r="BL352" s="30">
        <v>53239.11</v>
      </c>
      <c r="BM352" s="30">
        <v>44442.43</v>
      </c>
      <c r="BN352" s="30">
        <v>14864.22</v>
      </c>
      <c r="BO352" s="30">
        <v>72483.78</v>
      </c>
      <c r="BP352" s="30">
        <v>32059.48</v>
      </c>
      <c r="BQ352" s="30">
        <v>16953.25</v>
      </c>
      <c r="BR352" s="30">
        <v>20868.259999999998</v>
      </c>
      <c r="BS352" s="30">
        <v>4966.38</v>
      </c>
      <c r="BT352" s="30">
        <v>5338.11</v>
      </c>
      <c r="BU352" s="30">
        <v>46231.57</v>
      </c>
      <c r="BV352" s="30">
        <v>3261.52</v>
      </c>
      <c r="BW352" s="30">
        <v>6149.32</v>
      </c>
      <c r="BX352" s="30">
        <v>28449.99</v>
      </c>
      <c r="CC352" s="30">
        <v>19577.400000000001</v>
      </c>
      <c r="CD352" s="30">
        <v>14731.93</v>
      </c>
      <c r="CE352" s="30">
        <v>2959.05</v>
      </c>
      <c r="CF352" s="30">
        <v>1527.17</v>
      </c>
      <c r="CG352" s="30">
        <v>7564.38</v>
      </c>
    </row>
  </sheetData>
  <hyperlinks>
    <hyperlink ref="A1" location="Contents!A1" display="Return to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51"/>
  <sheetViews>
    <sheetView workbookViewId="0">
      <pane xSplit="1" ySplit="3" topLeftCell="B324" activePane="bottomRight" state="frozen"/>
      <selection pane="topRight" activeCell="B1" sqref="B1"/>
      <selection pane="bottomLeft" activeCell="A4" sqref="A4"/>
      <selection pane="bottomRight" activeCell="A351" sqref="A35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96.6" x14ac:dyDescent="0.3">
      <c r="A2" s="23" t="s">
        <v>452</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AVERAGE(OFFSET(B$75,$O4,0,4,1))</f>
        <v>110521.67000000001</v>
      </c>
      <c r="C4" s="28">
        <f t="shared" ref="C4:N4" ca="1" si="0">AVERAGE(OFFSET(C$75,$O4,0,4,1))</f>
        <v>23715.807500000003</v>
      </c>
      <c r="D4" s="28">
        <f t="shared" ca="1" si="0"/>
        <v>1267.6125</v>
      </c>
      <c r="E4" s="28">
        <f t="shared" ca="1" si="0"/>
        <v>19086.927499999998</v>
      </c>
      <c r="F4" s="28">
        <f t="shared" ca="1" si="0"/>
        <v>0</v>
      </c>
      <c r="G4" s="28">
        <f t="shared" ca="1" si="0"/>
        <v>156.71249999999998</v>
      </c>
      <c r="H4" s="28">
        <f t="shared" ca="1" si="0"/>
        <v>90001.455000000002</v>
      </c>
      <c r="I4" s="28">
        <f t="shared" ca="1" si="0"/>
        <v>523.8175</v>
      </c>
      <c r="J4" s="28">
        <f t="shared" ca="1" si="0"/>
        <v>0</v>
      </c>
      <c r="K4" s="28">
        <f t="shared" ca="1" si="0"/>
        <v>206.69</v>
      </c>
      <c r="L4" s="28">
        <f t="shared" ca="1" si="0"/>
        <v>0</v>
      </c>
      <c r="M4" s="28">
        <f t="shared" ca="1" si="0"/>
        <v>0</v>
      </c>
      <c r="N4" s="28">
        <f t="shared" ca="1" si="0"/>
        <v>0</v>
      </c>
      <c r="O4" s="26">
        <f>0</f>
        <v>0</v>
      </c>
      <c r="P4" s="28">
        <f ca="1">AVERAGE(OFFSET(P$75,$O4,0,4,1))</f>
        <v>245480.6925</v>
      </c>
    </row>
    <row r="5" spans="1:16" x14ac:dyDescent="0.3">
      <c r="A5" s="25">
        <v>1951</v>
      </c>
      <c r="B5" s="28">
        <f t="shared" ref="B5:N68" ca="1" si="1">AVERAGE(OFFSET(B$75,$O5,0,4,1))</f>
        <v>112127.65999999999</v>
      </c>
      <c r="C5" s="28">
        <f t="shared" ca="1" si="1"/>
        <v>24619.600000000002</v>
      </c>
      <c r="D5" s="28">
        <f t="shared" ca="1" si="1"/>
        <v>1308.7474999999999</v>
      </c>
      <c r="E5" s="28">
        <f t="shared" ca="1" si="1"/>
        <v>19473.915000000001</v>
      </c>
      <c r="F5" s="28">
        <f t="shared" ca="1" si="1"/>
        <v>0</v>
      </c>
      <c r="G5" s="28">
        <f t="shared" ca="1" si="1"/>
        <v>181.11750000000001</v>
      </c>
      <c r="H5" s="28">
        <f t="shared" ca="1" si="1"/>
        <v>95215.464999999997</v>
      </c>
      <c r="I5" s="28">
        <f t="shared" ca="1" si="1"/>
        <v>676.41250000000002</v>
      </c>
      <c r="J5" s="28">
        <f t="shared" ca="1" si="1"/>
        <v>0</v>
      </c>
      <c r="K5" s="28">
        <f t="shared" ca="1" si="1"/>
        <v>280.01750000000004</v>
      </c>
      <c r="L5" s="28">
        <f t="shared" ca="1" si="1"/>
        <v>0</v>
      </c>
      <c r="M5" s="28">
        <f t="shared" ca="1" si="1"/>
        <v>0</v>
      </c>
      <c r="N5" s="28">
        <f t="shared" ca="1" si="1"/>
        <v>0</v>
      </c>
      <c r="O5" s="26">
        <f>O4+4</f>
        <v>4</v>
      </c>
      <c r="P5" s="28">
        <f t="shared" ref="P5:P68" ca="1" si="2">AVERAGE(OFFSET(P$75,$O5,0,4,1))</f>
        <v>253882.935</v>
      </c>
    </row>
    <row r="6" spans="1:16" x14ac:dyDescent="0.3">
      <c r="A6" s="25">
        <v>1952</v>
      </c>
      <c r="B6" s="28">
        <f t="shared" ca="1" si="1"/>
        <v>113665.33249999999</v>
      </c>
      <c r="C6" s="28">
        <f t="shared" ca="1" si="1"/>
        <v>25382.114999999998</v>
      </c>
      <c r="D6" s="28">
        <f t="shared" ca="1" si="1"/>
        <v>1337.7475000000002</v>
      </c>
      <c r="E6" s="28">
        <f t="shared" ca="1" si="1"/>
        <v>19498.73</v>
      </c>
      <c r="F6" s="28">
        <f t="shared" ca="1" si="1"/>
        <v>0</v>
      </c>
      <c r="G6" s="28">
        <f t="shared" ca="1" si="1"/>
        <v>209.95249999999999</v>
      </c>
      <c r="H6" s="28">
        <f t="shared" ca="1" si="1"/>
        <v>100038.595</v>
      </c>
      <c r="I6" s="28">
        <f t="shared" ca="1" si="1"/>
        <v>810</v>
      </c>
      <c r="J6" s="28">
        <f t="shared" ca="1" si="1"/>
        <v>0</v>
      </c>
      <c r="K6" s="28">
        <f t="shared" ca="1" si="1"/>
        <v>340.38499999999999</v>
      </c>
      <c r="L6" s="28">
        <f t="shared" ca="1" si="1"/>
        <v>0</v>
      </c>
      <c r="M6" s="28">
        <f t="shared" ca="1" si="1"/>
        <v>0</v>
      </c>
      <c r="N6" s="28">
        <f t="shared" ca="1" si="1"/>
        <v>0</v>
      </c>
      <c r="O6" s="26">
        <f t="shared" ref="O6:O69" si="3">O5+4</f>
        <v>8</v>
      </c>
      <c r="P6" s="28">
        <f t="shared" ca="1" si="2"/>
        <v>261282.85749999998</v>
      </c>
    </row>
    <row r="7" spans="1:16" x14ac:dyDescent="0.3">
      <c r="A7" s="25">
        <v>1953</v>
      </c>
      <c r="B7" s="28">
        <f t="shared" ca="1" si="1"/>
        <v>115617.53749999999</v>
      </c>
      <c r="C7" s="28">
        <f t="shared" ca="1" si="1"/>
        <v>26433.1675</v>
      </c>
      <c r="D7" s="28">
        <f t="shared" ca="1" si="1"/>
        <v>1371.8375000000001</v>
      </c>
      <c r="E7" s="28">
        <f t="shared" ca="1" si="1"/>
        <v>19726.287499999999</v>
      </c>
      <c r="F7" s="28">
        <f t="shared" ca="1" si="1"/>
        <v>0</v>
      </c>
      <c r="G7" s="28">
        <f t="shared" ca="1" si="1"/>
        <v>244.1225</v>
      </c>
      <c r="H7" s="28">
        <f t="shared" ca="1" si="1"/>
        <v>104015.38249999999</v>
      </c>
      <c r="I7" s="28">
        <f t="shared" ca="1" si="1"/>
        <v>925.02</v>
      </c>
      <c r="J7" s="28">
        <f t="shared" ca="1" si="1"/>
        <v>0</v>
      </c>
      <c r="K7" s="28">
        <f t="shared" ca="1" si="1"/>
        <v>398.04250000000002</v>
      </c>
      <c r="L7" s="28">
        <f t="shared" ca="1" si="1"/>
        <v>0</v>
      </c>
      <c r="M7" s="28">
        <f t="shared" ca="1" si="1"/>
        <v>0</v>
      </c>
      <c r="N7" s="28">
        <f t="shared" ca="1" si="1"/>
        <v>0</v>
      </c>
      <c r="O7" s="26">
        <f t="shared" si="3"/>
        <v>12</v>
      </c>
      <c r="P7" s="28">
        <f t="shared" ca="1" si="2"/>
        <v>268731.39750000002</v>
      </c>
    </row>
    <row r="8" spans="1:16" x14ac:dyDescent="0.3">
      <c r="A8" s="25">
        <v>1954</v>
      </c>
      <c r="B8" s="28">
        <f t="shared" ca="1" si="1"/>
        <v>118074.97</v>
      </c>
      <c r="C8" s="28">
        <f t="shared" ca="1" si="1"/>
        <v>27651.127500000002</v>
      </c>
      <c r="D8" s="28">
        <f t="shared" ca="1" si="1"/>
        <v>1409.635</v>
      </c>
      <c r="E8" s="28">
        <f t="shared" ca="1" si="1"/>
        <v>20165.032500000001</v>
      </c>
      <c r="F8" s="28">
        <f t="shared" ca="1" si="1"/>
        <v>0</v>
      </c>
      <c r="G8" s="28">
        <f t="shared" ca="1" si="1"/>
        <v>273.8775</v>
      </c>
      <c r="H8" s="28">
        <f t="shared" ca="1" si="1"/>
        <v>108488.07</v>
      </c>
      <c r="I8" s="28">
        <f t="shared" ca="1" si="1"/>
        <v>1033.6025</v>
      </c>
      <c r="J8" s="28">
        <f t="shared" ca="1" si="1"/>
        <v>0</v>
      </c>
      <c r="K8" s="28">
        <f t="shared" ca="1" si="1"/>
        <v>454.39750000000004</v>
      </c>
      <c r="L8" s="28">
        <f t="shared" ca="1" si="1"/>
        <v>0</v>
      </c>
      <c r="M8" s="28">
        <f t="shared" ca="1" si="1"/>
        <v>0</v>
      </c>
      <c r="N8" s="28">
        <f t="shared" ca="1" si="1"/>
        <v>0</v>
      </c>
      <c r="O8" s="26">
        <f t="shared" si="3"/>
        <v>16</v>
      </c>
      <c r="P8" s="28">
        <f t="shared" ca="1" si="2"/>
        <v>277550.70500000002</v>
      </c>
    </row>
    <row r="9" spans="1:16" x14ac:dyDescent="0.3">
      <c r="A9" s="25">
        <v>1955</v>
      </c>
      <c r="B9" s="28">
        <f t="shared" ca="1" si="1"/>
        <v>121327.67</v>
      </c>
      <c r="C9" s="28">
        <f t="shared" ca="1" si="1"/>
        <v>28955.8475</v>
      </c>
      <c r="D9" s="28">
        <f t="shared" ca="1" si="1"/>
        <v>1460.92</v>
      </c>
      <c r="E9" s="28">
        <f t="shared" ca="1" si="1"/>
        <v>20780.244999999999</v>
      </c>
      <c r="F9" s="28">
        <f t="shared" ca="1" si="1"/>
        <v>0</v>
      </c>
      <c r="G9" s="28">
        <f t="shared" ca="1" si="1"/>
        <v>315.75749999999999</v>
      </c>
      <c r="H9" s="28">
        <f t="shared" ca="1" si="1"/>
        <v>113655.44749999998</v>
      </c>
      <c r="I9" s="28">
        <f t="shared" ca="1" si="1"/>
        <v>1122.4974999999999</v>
      </c>
      <c r="J9" s="28">
        <f t="shared" ca="1" si="1"/>
        <v>377.1875</v>
      </c>
      <c r="K9" s="28">
        <f t="shared" ca="1" si="1"/>
        <v>493.46749999999997</v>
      </c>
      <c r="L9" s="28">
        <f t="shared" ca="1" si="1"/>
        <v>0</v>
      </c>
      <c r="M9" s="28">
        <f t="shared" ca="1" si="1"/>
        <v>0</v>
      </c>
      <c r="N9" s="28">
        <f t="shared" ca="1" si="1"/>
        <v>0</v>
      </c>
      <c r="O9" s="26">
        <f t="shared" si="3"/>
        <v>20</v>
      </c>
      <c r="P9" s="28">
        <f t="shared" ca="1" si="2"/>
        <v>288489.03999999998</v>
      </c>
    </row>
    <row r="10" spans="1:16" x14ac:dyDescent="0.3">
      <c r="A10" s="25">
        <v>1956</v>
      </c>
      <c r="B10" s="28">
        <f t="shared" ca="1" si="1"/>
        <v>125617.16749999998</v>
      </c>
      <c r="C10" s="28">
        <f t="shared" ca="1" si="1"/>
        <v>30334.857500000002</v>
      </c>
      <c r="D10" s="28">
        <f t="shared" ca="1" si="1"/>
        <v>1525.25</v>
      </c>
      <c r="E10" s="28">
        <f t="shared" ca="1" si="1"/>
        <v>21377.744999999999</v>
      </c>
      <c r="F10" s="28">
        <f t="shared" ca="1" si="1"/>
        <v>0</v>
      </c>
      <c r="G10" s="28">
        <f t="shared" ca="1" si="1"/>
        <v>366.52</v>
      </c>
      <c r="H10" s="28">
        <f t="shared" ca="1" si="1"/>
        <v>118826.3875</v>
      </c>
      <c r="I10" s="28">
        <f t="shared" ca="1" si="1"/>
        <v>1205.0900000000001</v>
      </c>
      <c r="J10" s="28">
        <f t="shared" ca="1" si="1"/>
        <v>909.45749999999998</v>
      </c>
      <c r="K10" s="28">
        <f t="shared" ca="1" si="1"/>
        <v>532.9325</v>
      </c>
      <c r="L10" s="28">
        <f t="shared" ca="1" si="1"/>
        <v>0</v>
      </c>
      <c r="M10" s="28">
        <f t="shared" ca="1" si="1"/>
        <v>0</v>
      </c>
      <c r="N10" s="28">
        <f t="shared" ca="1" si="1"/>
        <v>0</v>
      </c>
      <c r="O10" s="26">
        <f t="shared" si="3"/>
        <v>24</v>
      </c>
      <c r="P10" s="28">
        <f t="shared" ca="1" si="2"/>
        <v>300695.40749999997</v>
      </c>
    </row>
    <row r="11" spans="1:16" x14ac:dyDescent="0.3">
      <c r="A11" s="25">
        <v>1957</v>
      </c>
      <c r="B11" s="28">
        <f t="shared" ca="1" si="1"/>
        <v>130628.66999999998</v>
      </c>
      <c r="C11" s="28">
        <f t="shared" ca="1" si="1"/>
        <v>31898.562500000004</v>
      </c>
      <c r="D11" s="28">
        <f t="shared" ca="1" si="1"/>
        <v>1587.7625</v>
      </c>
      <c r="E11" s="28">
        <f t="shared" ca="1" si="1"/>
        <v>22254.702499999999</v>
      </c>
      <c r="F11" s="28">
        <f t="shared" ca="1" si="1"/>
        <v>0</v>
      </c>
      <c r="G11" s="28">
        <f t="shared" ca="1" si="1"/>
        <v>413.53000000000003</v>
      </c>
      <c r="H11" s="28">
        <f t="shared" ca="1" si="1"/>
        <v>124370.58</v>
      </c>
      <c r="I11" s="28">
        <f t="shared" ca="1" si="1"/>
        <v>1286.9375</v>
      </c>
      <c r="J11" s="28">
        <f t="shared" ca="1" si="1"/>
        <v>1375.8025000000002</v>
      </c>
      <c r="K11" s="28">
        <f t="shared" ca="1" si="1"/>
        <v>566.99749999999995</v>
      </c>
      <c r="L11" s="28">
        <f t="shared" ca="1" si="1"/>
        <v>0</v>
      </c>
      <c r="M11" s="28">
        <f t="shared" ca="1" si="1"/>
        <v>0</v>
      </c>
      <c r="N11" s="28">
        <f t="shared" ca="1" si="1"/>
        <v>0</v>
      </c>
      <c r="O11" s="26">
        <f t="shared" si="3"/>
        <v>28</v>
      </c>
      <c r="P11" s="28">
        <f t="shared" ca="1" si="2"/>
        <v>314383.54000000004</v>
      </c>
    </row>
    <row r="12" spans="1:16" x14ac:dyDescent="0.3">
      <c r="A12" s="25">
        <v>1958</v>
      </c>
      <c r="B12" s="28">
        <f t="shared" ca="1" si="1"/>
        <v>135721.73500000002</v>
      </c>
      <c r="C12" s="28">
        <f t="shared" ca="1" si="1"/>
        <v>33430.822500000002</v>
      </c>
      <c r="D12" s="28">
        <f t="shared" ca="1" si="1"/>
        <v>1649.8325</v>
      </c>
      <c r="E12" s="28">
        <f t="shared" ca="1" si="1"/>
        <v>23402.85</v>
      </c>
      <c r="F12" s="28">
        <f t="shared" ca="1" si="1"/>
        <v>0</v>
      </c>
      <c r="G12" s="28">
        <f t="shared" ca="1" si="1"/>
        <v>459.26</v>
      </c>
      <c r="H12" s="28">
        <f t="shared" ca="1" si="1"/>
        <v>129906.04250000001</v>
      </c>
      <c r="I12" s="28">
        <f t="shared" ca="1" si="1"/>
        <v>1333.3000000000002</v>
      </c>
      <c r="J12" s="28">
        <f t="shared" ca="1" si="1"/>
        <v>1780.7449999999999</v>
      </c>
      <c r="K12" s="28">
        <f t="shared" ca="1" si="1"/>
        <v>595.17250000000001</v>
      </c>
      <c r="L12" s="28">
        <f t="shared" ca="1" si="1"/>
        <v>0</v>
      </c>
      <c r="M12" s="28">
        <f t="shared" ca="1" si="1"/>
        <v>0</v>
      </c>
      <c r="N12" s="28">
        <f t="shared" ca="1" si="1"/>
        <v>0</v>
      </c>
      <c r="O12" s="26">
        <f t="shared" si="3"/>
        <v>32</v>
      </c>
      <c r="P12" s="28">
        <f t="shared" ca="1" si="2"/>
        <v>328279.76749999996</v>
      </c>
    </row>
    <row r="13" spans="1:16" x14ac:dyDescent="0.3">
      <c r="A13" s="25">
        <v>1959</v>
      </c>
      <c r="B13" s="28">
        <f t="shared" ca="1" si="1"/>
        <v>141099.08000000002</v>
      </c>
      <c r="C13" s="28">
        <f t="shared" ca="1" si="1"/>
        <v>34909.379999999997</v>
      </c>
      <c r="D13" s="28">
        <f t="shared" ca="1" si="1"/>
        <v>1721.3074999999999</v>
      </c>
      <c r="E13" s="28">
        <f t="shared" ca="1" si="1"/>
        <v>24301.35</v>
      </c>
      <c r="F13" s="28">
        <f t="shared" ca="1" si="1"/>
        <v>0</v>
      </c>
      <c r="G13" s="28">
        <f t="shared" ca="1" si="1"/>
        <v>514.08750000000009</v>
      </c>
      <c r="H13" s="28">
        <f t="shared" ca="1" si="1"/>
        <v>135309.30249999999</v>
      </c>
      <c r="I13" s="28">
        <f t="shared" ca="1" si="1"/>
        <v>1361.7950000000001</v>
      </c>
      <c r="J13" s="28">
        <f t="shared" ca="1" si="1"/>
        <v>2196.23</v>
      </c>
      <c r="K13" s="28">
        <f t="shared" ca="1" si="1"/>
        <v>612.70999999999992</v>
      </c>
      <c r="L13" s="28">
        <f t="shared" ca="1" si="1"/>
        <v>0</v>
      </c>
      <c r="M13" s="28">
        <f t="shared" ca="1" si="1"/>
        <v>0</v>
      </c>
      <c r="N13" s="28">
        <f t="shared" ca="1" si="1"/>
        <v>0</v>
      </c>
      <c r="O13" s="26">
        <f t="shared" si="3"/>
        <v>36</v>
      </c>
      <c r="P13" s="28">
        <f t="shared" ca="1" si="2"/>
        <v>342025.23499999999</v>
      </c>
    </row>
    <row r="14" spans="1:16" x14ac:dyDescent="0.3">
      <c r="A14" s="25">
        <v>1960</v>
      </c>
      <c r="B14" s="28">
        <f t="shared" ca="1" si="1"/>
        <v>147745.66749999998</v>
      </c>
      <c r="C14" s="28">
        <f t="shared" ca="1" si="1"/>
        <v>36360.897500000006</v>
      </c>
      <c r="D14" s="28">
        <f t="shared" ca="1" si="1"/>
        <v>1812.405</v>
      </c>
      <c r="E14" s="28">
        <f t="shared" ca="1" si="1"/>
        <v>25661.6675</v>
      </c>
      <c r="F14" s="28">
        <f t="shared" ca="1" si="1"/>
        <v>0</v>
      </c>
      <c r="G14" s="28">
        <f t="shared" ca="1" si="1"/>
        <v>577.56000000000006</v>
      </c>
      <c r="H14" s="28">
        <f t="shared" ca="1" si="1"/>
        <v>140812.76500000001</v>
      </c>
      <c r="I14" s="28">
        <f t="shared" ca="1" si="1"/>
        <v>1431.085</v>
      </c>
      <c r="J14" s="28">
        <f t="shared" ca="1" si="1"/>
        <v>2610.42</v>
      </c>
      <c r="K14" s="28">
        <f t="shared" ca="1" si="1"/>
        <v>636.50000000000011</v>
      </c>
      <c r="L14" s="28">
        <f t="shared" ca="1" si="1"/>
        <v>0</v>
      </c>
      <c r="M14" s="28">
        <f t="shared" ca="1" si="1"/>
        <v>0</v>
      </c>
      <c r="N14" s="28">
        <f t="shared" ca="1" si="1"/>
        <v>0</v>
      </c>
      <c r="O14" s="26">
        <f t="shared" si="3"/>
        <v>40</v>
      </c>
      <c r="P14" s="28">
        <f t="shared" ca="1" si="2"/>
        <v>357648.96500000003</v>
      </c>
    </row>
    <row r="15" spans="1:16" x14ac:dyDescent="0.3">
      <c r="A15" s="25">
        <v>1961</v>
      </c>
      <c r="B15" s="28">
        <f t="shared" ca="1" si="1"/>
        <v>155975.21500000003</v>
      </c>
      <c r="C15" s="28">
        <f t="shared" ca="1" si="1"/>
        <v>37834.462500000001</v>
      </c>
      <c r="D15" s="28">
        <f t="shared" ca="1" si="1"/>
        <v>1925.8625</v>
      </c>
      <c r="E15" s="28">
        <f t="shared" ca="1" si="1"/>
        <v>26973.294999999998</v>
      </c>
      <c r="F15" s="28">
        <f t="shared" ca="1" si="1"/>
        <v>0</v>
      </c>
      <c r="G15" s="28">
        <f t="shared" ca="1" si="1"/>
        <v>660.89499999999998</v>
      </c>
      <c r="H15" s="28">
        <f t="shared" ca="1" si="1"/>
        <v>147698.71000000002</v>
      </c>
      <c r="I15" s="28">
        <f t="shared" ca="1" si="1"/>
        <v>1515.0725</v>
      </c>
      <c r="J15" s="28">
        <f t="shared" ca="1" si="1"/>
        <v>3026.98</v>
      </c>
      <c r="K15" s="28">
        <f t="shared" ca="1" si="1"/>
        <v>646.91750000000002</v>
      </c>
      <c r="L15" s="28">
        <f t="shared" ca="1" si="1"/>
        <v>0</v>
      </c>
      <c r="M15" s="28">
        <f t="shared" ca="1" si="1"/>
        <v>0</v>
      </c>
      <c r="N15" s="28">
        <f t="shared" ca="1" si="1"/>
        <v>0</v>
      </c>
      <c r="O15" s="26">
        <f t="shared" si="3"/>
        <v>44</v>
      </c>
      <c r="P15" s="28">
        <f t="shared" ca="1" si="2"/>
        <v>376257.41249999998</v>
      </c>
    </row>
    <row r="16" spans="1:16" x14ac:dyDescent="0.3">
      <c r="A16" s="25">
        <v>1962</v>
      </c>
      <c r="B16" s="28">
        <f t="shared" ca="1" si="1"/>
        <v>164512.01</v>
      </c>
      <c r="C16" s="28">
        <f t="shared" ca="1" si="1"/>
        <v>39454.277499999997</v>
      </c>
      <c r="D16" s="28">
        <f t="shared" ca="1" si="1"/>
        <v>2046.3649999999998</v>
      </c>
      <c r="E16" s="28">
        <f t="shared" ca="1" si="1"/>
        <v>27335.942500000001</v>
      </c>
      <c r="F16" s="28">
        <f t="shared" ca="1" si="1"/>
        <v>0</v>
      </c>
      <c r="G16" s="28">
        <f t="shared" ca="1" si="1"/>
        <v>761.59749999999997</v>
      </c>
      <c r="H16" s="28">
        <f t="shared" ca="1" si="1"/>
        <v>154612.7775</v>
      </c>
      <c r="I16" s="28">
        <f t="shared" ca="1" si="1"/>
        <v>1583.2375</v>
      </c>
      <c r="J16" s="28">
        <f t="shared" ca="1" si="1"/>
        <v>3409.5174999999999</v>
      </c>
      <c r="K16" s="28">
        <f t="shared" ca="1" si="1"/>
        <v>644.42250000000001</v>
      </c>
      <c r="L16" s="28">
        <f t="shared" ca="1" si="1"/>
        <v>0</v>
      </c>
      <c r="M16" s="28">
        <f t="shared" ca="1" si="1"/>
        <v>0</v>
      </c>
      <c r="N16" s="28">
        <f t="shared" ca="1" si="1"/>
        <v>0</v>
      </c>
      <c r="O16" s="26">
        <f t="shared" si="3"/>
        <v>48</v>
      </c>
      <c r="P16" s="28">
        <f t="shared" ca="1" si="2"/>
        <v>394360.13</v>
      </c>
    </row>
    <row r="17" spans="1:16" x14ac:dyDescent="0.3">
      <c r="A17" s="25">
        <v>1963</v>
      </c>
      <c r="B17" s="28">
        <f t="shared" ca="1" si="1"/>
        <v>171806.47</v>
      </c>
      <c r="C17" s="28">
        <f t="shared" ca="1" si="1"/>
        <v>40898.020000000004</v>
      </c>
      <c r="D17" s="28">
        <f t="shared" ca="1" si="1"/>
        <v>2159.2399999999998</v>
      </c>
      <c r="E17" s="28">
        <f t="shared" ca="1" si="1"/>
        <v>27486.8825</v>
      </c>
      <c r="F17" s="28">
        <f t="shared" ca="1" si="1"/>
        <v>0</v>
      </c>
      <c r="G17" s="28">
        <f t="shared" ca="1" si="1"/>
        <v>889.80499999999995</v>
      </c>
      <c r="H17" s="28">
        <f t="shared" ca="1" si="1"/>
        <v>160580.57250000001</v>
      </c>
      <c r="I17" s="28">
        <f t="shared" ca="1" si="1"/>
        <v>1658.1025</v>
      </c>
      <c r="J17" s="28">
        <f t="shared" ca="1" si="1"/>
        <v>3718.0825</v>
      </c>
      <c r="K17" s="28">
        <f t="shared" ca="1" si="1"/>
        <v>640.41250000000002</v>
      </c>
      <c r="L17" s="28">
        <f t="shared" ca="1" si="1"/>
        <v>0</v>
      </c>
      <c r="M17" s="28">
        <f t="shared" ca="1" si="1"/>
        <v>0</v>
      </c>
      <c r="N17" s="28">
        <f t="shared" ca="1" si="1"/>
        <v>0</v>
      </c>
      <c r="O17" s="26">
        <f t="shared" si="3"/>
        <v>52</v>
      </c>
      <c r="P17" s="28">
        <f t="shared" ca="1" si="2"/>
        <v>409837.59499999997</v>
      </c>
    </row>
    <row r="18" spans="1:16" x14ac:dyDescent="0.3">
      <c r="A18" s="25">
        <v>1964</v>
      </c>
      <c r="B18" s="28">
        <f t="shared" ca="1" si="1"/>
        <v>179593.77499999999</v>
      </c>
      <c r="C18" s="28">
        <f t="shared" ca="1" si="1"/>
        <v>42576.392500000002</v>
      </c>
      <c r="D18" s="28">
        <f t="shared" ca="1" si="1"/>
        <v>2277.3000000000002</v>
      </c>
      <c r="E18" s="28">
        <f t="shared" ca="1" si="1"/>
        <v>28391.375000000004</v>
      </c>
      <c r="F18" s="28">
        <f t="shared" ca="1" si="1"/>
        <v>0</v>
      </c>
      <c r="G18" s="28">
        <f t="shared" ca="1" si="1"/>
        <v>1070.2649999999999</v>
      </c>
      <c r="H18" s="28">
        <f t="shared" ca="1" si="1"/>
        <v>167379.2175</v>
      </c>
      <c r="I18" s="28">
        <f t="shared" ca="1" si="1"/>
        <v>1732.5274999999999</v>
      </c>
      <c r="J18" s="28">
        <f t="shared" ca="1" si="1"/>
        <v>3982.9700000000003</v>
      </c>
      <c r="K18" s="28">
        <f t="shared" ca="1" si="1"/>
        <v>630.51</v>
      </c>
      <c r="L18" s="28">
        <f t="shared" ca="1" si="1"/>
        <v>0</v>
      </c>
      <c r="M18" s="28">
        <f t="shared" ca="1" si="1"/>
        <v>0</v>
      </c>
      <c r="N18" s="28">
        <f t="shared" ca="1" si="1"/>
        <v>0</v>
      </c>
      <c r="O18" s="26">
        <f t="shared" si="3"/>
        <v>56</v>
      </c>
      <c r="P18" s="28">
        <f t="shared" ca="1" si="2"/>
        <v>427634.32999999996</v>
      </c>
    </row>
    <row r="19" spans="1:16" x14ac:dyDescent="0.3">
      <c r="A19" s="25">
        <v>1965</v>
      </c>
      <c r="B19" s="28">
        <f t="shared" ca="1" si="1"/>
        <v>189081.75</v>
      </c>
      <c r="C19" s="28">
        <f t="shared" ca="1" si="1"/>
        <v>44739.442499999997</v>
      </c>
      <c r="D19" s="28">
        <f t="shared" ca="1" si="1"/>
        <v>2453.8150000000001</v>
      </c>
      <c r="E19" s="28">
        <f t="shared" ca="1" si="1"/>
        <v>29358.99</v>
      </c>
      <c r="F19" s="28">
        <f t="shared" ca="1" si="1"/>
        <v>0</v>
      </c>
      <c r="G19" s="28">
        <f t="shared" ca="1" si="1"/>
        <v>1304.4175</v>
      </c>
      <c r="H19" s="28">
        <f t="shared" ca="1" si="1"/>
        <v>175049.33749999999</v>
      </c>
      <c r="I19" s="28">
        <f t="shared" ca="1" si="1"/>
        <v>1809.1775</v>
      </c>
      <c r="J19" s="28">
        <f t="shared" ca="1" si="1"/>
        <v>4266.3999999999996</v>
      </c>
      <c r="K19" s="28">
        <f t="shared" ca="1" si="1"/>
        <v>737.01250000000005</v>
      </c>
      <c r="L19" s="28">
        <f t="shared" ca="1" si="1"/>
        <v>0</v>
      </c>
      <c r="M19" s="28">
        <f t="shared" ca="1" si="1"/>
        <v>0</v>
      </c>
      <c r="N19" s="28">
        <f t="shared" ca="1" si="1"/>
        <v>0</v>
      </c>
      <c r="O19" s="26">
        <f t="shared" si="3"/>
        <v>60</v>
      </c>
      <c r="P19" s="28">
        <f t="shared" ca="1" si="2"/>
        <v>448800.35000000003</v>
      </c>
    </row>
    <row r="20" spans="1:16" x14ac:dyDescent="0.3">
      <c r="A20" s="25">
        <v>1966</v>
      </c>
      <c r="B20" s="28">
        <f t="shared" ca="1" si="1"/>
        <v>198178.07500000001</v>
      </c>
      <c r="C20" s="28">
        <f t="shared" ca="1" si="1"/>
        <v>47023.345000000001</v>
      </c>
      <c r="D20" s="28">
        <f t="shared" ca="1" si="1"/>
        <v>2594.73</v>
      </c>
      <c r="E20" s="28">
        <f t="shared" ca="1" si="1"/>
        <v>29590.3125</v>
      </c>
      <c r="F20" s="28">
        <f t="shared" ca="1" si="1"/>
        <v>0</v>
      </c>
      <c r="G20" s="28">
        <f t="shared" ca="1" si="1"/>
        <v>1611.06</v>
      </c>
      <c r="H20" s="28">
        <f t="shared" ca="1" si="1"/>
        <v>183052.185</v>
      </c>
      <c r="I20" s="28">
        <f t="shared" ca="1" si="1"/>
        <v>1875.5475000000001</v>
      </c>
      <c r="J20" s="28">
        <f t="shared" ca="1" si="1"/>
        <v>4549.7874999999995</v>
      </c>
      <c r="K20" s="28">
        <f t="shared" ca="1" si="1"/>
        <v>876.17750000000001</v>
      </c>
      <c r="L20" s="28">
        <f t="shared" ca="1" si="1"/>
        <v>0</v>
      </c>
      <c r="M20" s="28">
        <f t="shared" ca="1" si="1"/>
        <v>0</v>
      </c>
      <c r="N20" s="28">
        <f t="shared" ref="C20:N35" ca="1" si="4">AVERAGE(OFFSET(N$75,$O20,0,4,1))</f>
        <v>0</v>
      </c>
      <c r="O20" s="26">
        <f t="shared" si="3"/>
        <v>64</v>
      </c>
      <c r="P20" s="28">
        <f t="shared" ca="1" si="2"/>
        <v>469351.22499999998</v>
      </c>
    </row>
    <row r="21" spans="1:16" x14ac:dyDescent="0.3">
      <c r="A21" s="25">
        <v>1967</v>
      </c>
      <c r="B21" s="28">
        <f t="shared" ca="1" si="1"/>
        <v>206742.035</v>
      </c>
      <c r="C21" s="28">
        <f t="shared" ca="1" si="4"/>
        <v>49684.217499999999</v>
      </c>
      <c r="D21" s="28">
        <f t="shared" ca="1" si="4"/>
        <v>2718.0750000000003</v>
      </c>
      <c r="E21" s="28">
        <f t="shared" ca="1" si="4"/>
        <v>29874.19</v>
      </c>
      <c r="F21" s="28">
        <f t="shared" ca="1" si="4"/>
        <v>0</v>
      </c>
      <c r="G21" s="28">
        <f t="shared" ca="1" si="4"/>
        <v>1936.2874999999999</v>
      </c>
      <c r="H21" s="28">
        <f t="shared" ca="1" si="4"/>
        <v>190829.38750000001</v>
      </c>
      <c r="I21" s="28">
        <f t="shared" ca="1" si="4"/>
        <v>1941.1850000000002</v>
      </c>
      <c r="J21" s="28">
        <f t="shared" ca="1" si="4"/>
        <v>4795.5499999999993</v>
      </c>
      <c r="K21" s="28">
        <f t="shared" ca="1" si="4"/>
        <v>1427.3925000000002</v>
      </c>
      <c r="L21" s="28">
        <f t="shared" ca="1" si="4"/>
        <v>0</v>
      </c>
      <c r="M21" s="28">
        <f t="shared" ca="1" si="4"/>
        <v>0</v>
      </c>
      <c r="N21" s="28">
        <f t="shared" ca="1" si="4"/>
        <v>0</v>
      </c>
      <c r="O21" s="26">
        <f t="shared" si="3"/>
        <v>68</v>
      </c>
      <c r="P21" s="28">
        <f t="shared" ca="1" si="2"/>
        <v>489948.3175</v>
      </c>
    </row>
    <row r="22" spans="1:16" x14ac:dyDescent="0.3">
      <c r="A22" s="25">
        <v>1968</v>
      </c>
      <c r="B22" s="28">
        <f t="shared" ca="1" si="1"/>
        <v>215708.91250000001</v>
      </c>
      <c r="C22" s="28">
        <f t="shared" ca="1" si="4"/>
        <v>52474.697499999995</v>
      </c>
      <c r="D22" s="28">
        <f t="shared" ca="1" si="4"/>
        <v>2853.8</v>
      </c>
      <c r="E22" s="28">
        <f t="shared" ca="1" si="4"/>
        <v>31457.9175</v>
      </c>
      <c r="F22" s="28">
        <f t="shared" ca="1" si="4"/>
        <v>0</v>
      </c>
      <c r="G22" s="28">
        <f t="shared" ca="1" si="4"/>
        <v>2214.6450000000004</v>
      </c>
      <c r="H22" s="28">
        <f t="shared" ca="1" si="4"/>
        <v>197834.1275</v>
      </c>
      <c r="I22" s="28">
        <f t="shared" ca="1" si="4"/>
        <v>2004.1675</v>
      </c>
      <c r="J22" s="28">
        <f t="shared" ca="1" si="4"/>
        <v>5057.7624999999998</v>
      </c>
      <c r="K22" s="28">
        <f t="shared" ca="1" si="4"/>
        <v>1791.115</v>
      </c>
      <c r="L22" s="28">
        <f t="shared" ca="1" si="4"/>
        <v>0</v>
      </c>
      <c r="M22" s="28">
        <f t="shared" ca="1" si="4"/>
        <v>0</v>
      </c>
      <c r="N22" s="28">
        <f t="shared" ca="1" si="4"/>
        <v>0</v>
      </c>
      <c r="O22" s="26">
        <f t="shared" si="3"/>
        <v>72</v>
      </c>
      <c r="P22" s="28">
        <f t="shared" ca="1" si="2"/>
        <v>511397.14499999996</v>
      </c>
    </row>
    <row r="23" spans="1:16" x14ac:dyDescent="0.3">
      <c r="A23" s="25">
        <v>1969</v>
      </c>
      <c r="B23" s="28">
        <f t="shared" ca="1" si="1"/>
        <v>225452.6</v>
      </c>
      <c r="C23" s="28">
        <f t="shared" ca="1" si="4"/>
        <v>54846.914999999994</v>
      </c>
      <c r="D23" s="28">
        <f t="shared" ca="1" si="4"/>
        <v>2999.2474999999999</v>
      </c>
      <c r="E23" s="28">
        <f t="shared" ca="1" si="4"/>
        <v>33154.7425</v>
      </c>
      <c r="F23" s="28">
        <f t="shared" ca="1" si="4"/>
        <v>0</v>
      </c>
      <c r="G23" s="28">
        <f t="shared" ca="1" si="4"/>
        <v>2415.3399999999997</v>
      </c>
      <c r="H23" s="28">
        <f t="shared" ca="1" si="4"/>
        <v>204213.8</v>
      </c>
      <c r="I23" s="28">
        <f t="shared" ca="1" si="4"/>
        <v>2051.4924999999998</v>
      </c>
      <c r="J23" s="28">
        <f t="shared" ca="1" si="4"/>
        <v>5323.3674999999994</v>
      </c>
      <c r="K23" s="28">
        <f t="shared" ca="1" si="4"/>
        <v>2116.8675000000003</v>
      </c>
      <c r="L23" s="28">
        <f t="shared" ca="1" si="4"/>
        <v>0</v>
      </c>
      <c r="M23" s="28">
        <f t="shared" ca="1" si="4"/>
        <v>0</v>
      </c>
      <c r="N23" s="28">
        <f t="shared" ca="1" si="4"/>
        <v>0</v>
      </c>
      <c r="O23" s="26">
        <f t="shared" si="3"/>
        <v>76</v>
      </c>
      <c r="P23" s="28">
        <f t="shared" ca="1" si="2"/>
        <v>532574.36750000005</v>
      </c>
    </row>
    <row r="24" spans="1:16" x14ac:dyDescent="0.3">
      <c r="A24" s="25">
        <v>1970</v>
      </c>
      <c r="B24" s="28">
        <f t="shared" ca="1" si="1"/>
        <v>235416.3425</v>
      </c>
      <c r="C24" s="28">
        <f t="shared" ca="1" si="4"/>
        <v>57116.137499999997</v>
      </c>
      <c r="D24" s="28">
        <f t="shared" ca="1" si="4"/>
        <v>3152.5299999999997</v>
      </c>
      <c r="E24" s="28">
        <f t="shared" ca="1" si="4"/>
        <v>34727.494999999995</v>
      </c>
      <c r="F24" s="28">
        <f t="shared" ca="1" si="4"/>
        <v>8.2500000000000004E-2</v>
      </c>
      <c r="G24" s="28">
        <f t="shared" ca="1" si="4"/>
        <v>2570.75</v>
      </c>
      <c r="H24" s="28">
        <f t="shared" ca="1" si="4"/>
        <v>210818.96500000003</v>
      </c>
      <c r="I24" s="28">
        <f t="shared" ca="1" si="4"/>
        <v>2119.2725</v>
      </c>
      <c r="J24" s="28">
        <f t="shared" ca="1" si="4"/>
        <v>5580.4224999999997</v>
      </c>
      <c r="K24" s="28">
        <f t="shared" ca="1" si="4"/>
        <v>2231.1275000000001</v>
      </c>
      <c r="L24" s="28">
        <f t="shared" ca="1" si="4"/>
        <v>383.96749999999997</v>
      </c>
      <c r="M24" s="28">
        <f t="shared" ca="1" si="4"/>
        <v>2.21</v>
      </c>
      <c r="N24" s="28">
        <f t="shared" ca="1" si="4"/>
        <v>766.27499999999998</v>
      </c>
      <c r="O24" s="26">
        <f t="shared" si="3"/>
        <v>80</v>
      </c>
      <c r="P24" s="28">
        <f t="shared" ca="1" si="2"/>
        <v>554885.57000000007</v>
      </c>
    </row>
    <row r="25" spans="1:16" x14ac:dyDescent="0.3">
      <c r="A25" s="25">
        <v>1971</v>
      </c>
      <c r="B25" s="28">
        <f t="shared" ca="1" si="1"/>
        <v>245637.7475</v>
      </c>
      <c r="C25" s="28">
        <f t="shared" ca="1" si="4"/>
        <v>59503.225000000006</v>
      </c>
      <c r="D25" s="28">
        <f t="shared" ca="1" si="4"/>
        <v>3299.9524999999999</v>
      </c>
      <c r="E25" s="28">
        <f t="shared" ca="1" si="4"/>
        <v>36368.410000000003</v>
      </c>
      <c r="F25" s="28">
        <f t="shared" ca="1" si="4"/>
        <v>0.40500000000000003</v>
      </c>
      <c r="G25" s="28">
        <f t="shared" ca="1" si="4"/>
        <v>2723.1824999999999</v>
      </c>
      <c r="H25" s="28">
        <f t="shared" ca="1" si="4"/>
        <v>216415.02000000002</v>
      </c>
      <c r="I25" s="28">
        <f t="shared" ca="1" si="4"/>
        <v>2216.0050000000001</v>
      </c>
      <c r="J25" s="28">
        <f t="shared" ca="1" si="4"/>
        <v>5839.52</v>
      </c>
      <c r="K25" s="28">
        <f t="shared" ca="1" si="4"/>
        <v>2193.4875000000002</v>
      </c>
      <c r="L25" s="28">
        <f t="shared" ca="1" si="4"/>
        <v>1012.2725</v>
      </c>
      <c r="M25" s="28">
        <f t="shared" ca="1" si="4"/>
        <v>8.0574999999999992</v>
      </c>
      <c r="N25" s="28">
        <f t="shared" ca="1" si="4"/>
        <v>1980.7149999999997</v>
      </c>
      <c r="O25" s="26">
        <f t="shared" si="3"/>
        <v>84</v>
      </c>
      <c r="P25" s="28">
        <f t="shared" ca="1" si="2"/>
        <v>577197.99749999994</v>
      </c>
    </row>
    <row r="26" spans="1:16" x14ac:dyDescent="0.3">
      <c r="A26" s="25">
        <v>1972</v>
      </c>
      <c r="B26" s="28">
        <f t="shared" ca="1" si="1"/>
        <v>254675.03</v>
      </c>
      <c r="C26" s="28">
        <f t="shared" ca="1" si="4"/>
        <v>61685.9375</v>
      </c>
      <c r="D26" s="28">
        <f t="shared" ca="1" si="4"/>
        <v>3433.6899999999996</v>
      </c>
      <c r="E26" s="28">
        <f t="shared" ca="1" si="4"/>
        <v>38335.182500000003</v>
      </c>
      <c r="F26" s="28">
        <f t="shared" ca="1" si="4"/>
        <v>0.95250000000000001</v>
      </c>
      <c r="G26" s="28">
        <f t="shared" ca="1" si="4"/>
        <v>2828.8924999999999</v>
      </c>
      <c r="H26" s="28">
        <f t="shared" ca="1" si="4"/>
        <v>219047.95</v>
      </c>
      <c r="I26" s="28">
        <f t="shared" ca="1" si="4"/>
        <v>2313.1550000000002</v>
      </c>
      <c r="J26" s="28">
        <f t="shared" ca="1" si="4"/>
        <v>6084.6075000000001</v>
      </c>
      <c r="K26" s="28">
        <f t="shared" ca="1" si="4"/>
        <v>2318.8825000000002</v>
      </c>
      <c r="L26" s="28">
        <f t="shared" ca="1" si="4"/>
        <v>1376.125</v>
      </c>
      <c r="M26" s="28">
        <f t="shared" ca="1" si="4"/>
        <v>17.212499999999999</v>
      </c>
      <c r="N26" s="28">
        <f t="shared" ca="1" si="4"/>
        <v>3135.3325</v>
      </c>
      <c r="O26" s="26">
        <f t="shared" si="3"/>
        <v>88</v>
      </c>
      <c r="P26" s="28">
        <f t="shared" ca="1" si="2"/>
        <v>595252.95499999996</v>
      </c>
    </row>
    <row r="27" spans="1:16" x14ac:dyDescent="0.3">
      <c r="A27" s="25">
        <v>1973</v>
      </c>
      <c r="B27" s="28">
        <f t="shared" ca="1" si="1"/>
        <v>262762.55</v>
      </c>
      <c r="C27" s="28">
        <f t="shared" ca="1" si="4"/>
        <v>63688.462500000001</v>
      </c>
      <c r="D27" s="28">
        <f t="shared" ca="1" si="4"/>
        <v>3565.6099999999997</v>
      </c>
      <c r="E27" s="28">
        <f t="shared" ca="1" si="4"/>
        <v>40822.467499999999</v>
      </c>
      <c r="F27" s="28">
        <f t="shared" ca="1" si="4"/>
        <v>1.9474999999999998</v>
      </c>
      <c r="G27" s="28">
        <f t="shared" ca="1" si="4"/>
        <v>2995.5975000000003</v>
      </c>
      <c r="H27" s="28">
        <f t="shared" ca="1" si="4"/>
        <v>221569.405</v>
      </c>
      <c r="I27" s="28">
        <f t="shared" ca="1" si="4"/>
        <v>2363.9549999999999</v>
      </c>
      <c r="J27" s="28">
        <f t="shared" ca="1" si="4"/>
        <v>6488.1</v>
      </c>
      <c r="K27" s="28">
        <f t="shared" ca="1" si="4"/>
        <v>2601.9174999999996</v>
      </c>
      <c r="L27" s="28">
        <f t="shared" ca="1" si="4"/>
        <v>1718.2925</v>
      </c>
      <c r="M27" s="28">
        <f t="shared" ca="1" si="4"/>
        <v>31.725000000000001</v>
      </c>
      <c r="N27" s="28">
        <f t="shared" ca="1" si="4"/>
        <v>4230.8900000000003</v>
      </c>
      <c r="O27" s="26">
        <f t="shared" si="3"/>
        <v>92</v>
      </c>
      <c r="P27" s="28">
        <f t="shared" ca="1" si="2"/>
        <v>612840.91250000009</v>
      </c>
    </row>
    <row r="28" spans="1:16" x14ac:dyDescent="0.3">
      <c r="A28" s="25">
        <v>1974</v>
      </c>
      <c r="B28" s="28">
        <f t="shared" ca="1" si="1"/>
        <v>270808.94499999995</v>
      </c>
      <c r="C28" s="28">
        <f t="shared" ca="1" si="4"/>
        <v>66263.232499999998</v>
      </c>
      <c r="D28" s="28">
        <f t="shared" ca="1" si="4"/>
        <v>3689.4150000000004</v>
      </c>
      <c r="E28" s="28">
        <f t="shared" ca="1" si="4"/>
        <v>42771.177500000005</v>
      </c>
      <c r="F28" s="28">
        <f t="shared" ca="1" si="4"/>
        <v>3.4024999999999999</v>
      </c>
      <c r="G28" s="28">
        <f t="shared" ca="1" si="4"/>
        <v>3076.5775000000003</v>
      </c>
      <c r="H28" s="28">
        <f t="shared" ca="1" si="4"/>
        <v>225073.8125</v>
      </c>
      <c r="I28" s="28">
        <f t="shared" ca="1" si="4"/>
        <v>2421.1025</v>
      </c>
      <c r="J28" s="28">
        <f t="shared" ca="1" si="4"/>
        <v>7109.7950000000001</v>
      </c>
      <c r="K28" s="28">
        <f t="shared" ca="1" si="4"/>
        <v>3230.8374999999996</v>
      </c>
      <c r="L28" s="28">
        <f t="shared" ca="1" si="4"/>
        <v>2005.075</v>
      </c>
      <c r="M28" s="28">
        <f t="shared" ca="1" si="4"/>
        <v>53.144999999999996</v>
      </c>
      <c r="N28" s="28">
        <f t="shared" ca="1" si="4"/>
        <v>5254.8425000000007</v>
      </c>
      <c r="O28" s="26">
        <f t="shared" si="3"/>
        <v>96</v>
      </c>
      <c r="P28" s="28">
        <f t="shared" ca="1" si="2"/>
        <v>631761.35750000004</v>
      </c>
    </row>
    <row r="29" spans="1:16" x14ac:dyDescent="0.3">
      <c r="A29" s="25">
        <v>1975</v>
      </c>
      <c r="B29" s="28">
        <f t="shared" ca="1" si="1"/>
        <v>277513.6925</v>
      </c>
      <c r="C29" s="28">
        <f t="shared" ca="1" si="4"/>
        <v>70860.83</v>
      </c>
      <c r="D29" s="28">
        <f t="shared" ca="1" si="4"/>
        <v>3786.0225</v>
      </c>
      <c r="E29" s="28">
        <f t="shared" ca="1" si="4"/>
        <v>43237.817499999997</v>
      </c>
      <c r="F29" s="28">
        <f t="shared" ca="1" si="4"/>
        <v>5.08</v>
      </c>
      <c r="G29" s="28">
        <f t="shared" ca="1" si="4"/>
        <v>3039.7574999999997</v>
      </c>
      <c r="H29" s="28">
        <f t="shared" ca="1" si="4"/>
        <v>227819.0025</v>
      </c>
      <c r="I29" s="28">
        <f t="shared" ca="1" si="4"/>
        <v>2433.165</v>
      </c>
      <c r="J29" s="28">
        <f t="shared" ca="1" si="4"/>
        <v>7869.2850000000008</v>
      </c>
      <c r="K29" s="28">
        <f t="shared" ca="1" si="4"/>
        <v>4046.6475</v>
      </c>
      <c r="L29" s="28">
        <f t="shared" ca="1" si="4"/>
        <v>2114.6049999999996</v>
      </c>
      <c r="M29" s="28">
        <f t="shared" ca="1" si="4"/>
        <v>79.672499999999999</v>
      </c>
      <c r="N29" s="28">
        <f t="shared" ca="1" si="4"/>
        <v>6154.8449999999993</v>
      </c>
      <c r="O29" s="26">
        <f t="shared" si="3"/>
        <v>100</v>
      </c>
      <c r="P29" s="28">
        <f t="shared" ca="1" si="2"/>
        <v>648960.43000000005</v>
      </c>
    </row>
    <row r="30" spans="1:16" x14ac:dyDescent="0.3">
      <c r="A30" s="25">
        <v>1976</v>
      </c>
      <c r="B30" s="28">
        <f t="shared" ca="1" si="1"/>
        <v>283262.5675</v>
      </c>
      <c r="C30" s="28">
        <f t="shared" ca="1" si="4"/>
        <v>76817.06</v>
      </c>
      <c r="D30" s="28">
        <f t="shared" ca="1" si="4"/>
        <v>3855.79</v>
      </c>
      <c r="E30" s="28">
        <f t="shared" ca="1" si="4"/>
        <v>43034.834999999999</v>
      </c>
      <c r="F30" s="28">
        <f t="shared" ca="1" si="4"/>
        <v>7.1024999999999991</v>
      </c>
      <c r="G30" s="28">
        <f t="shared" ca="1" si="4"/>
        <v>3035.0124999999998</v>
      </c>
      <c r="H30" s="28">
        <f t="shared" ca="1" si="4"/>
        <v>230689.66749999998</v>
      </c>
      <c r="I30" s="28">
        <f t="shared" ca="1" si="4"/>
        <v>2387.3450000000003</v>
      </c>
      <c r="J30" s="28">
        <f t="shared" ca="1" si="4"/>
        <v>8791.15</v>
      </c>
      <c r="K30" s="28">
        <f t="shared" ca="1" si="4"/>
        <v>4816.5625</v>
      </c>
      <c r="L30" s="28">
        <f t="shared" ca="1" si="4"/>
        <v>2232.7049999999999</v>
      </c>
      <c r="M30" s="28">
        <f t="shared" ca="1" si="4"/>
        <v>115.2675</v>
      </c>
      <c r="N30" s="28">
        <f t="shared" ca="1" si="4"/>
        <v>6993.8474999999989</v>
      </c>
      <c r="O30" s="26">
        <f t="shared" si="3"/>
        <v>104</v>
      </c>
      <c r="P30" s="28">
        <f t="shared" ca="1" si="2"/>
        <v>666038.91500000004</v>
      </c>
    </row>
    <row r="31" spans="1:16" x14ac:dyDescent="0.3">
      <c r="A31" s="25">
        <v>1977</v>
      </c>
      <c r="B31" s="28">
        <f t="shared" ca="1" si="1"/>
        <v>288870.83500000002</v>
      </c>
      <c r="C31" s="28">
        <f t="shared" ca="1" si="4"/>
        <v>82123.357499999998</v>
      </c>
      <c r="D31" s="28">
        <f t="shared" ca="1" si="4"/>
        <v>3916.9449999999997</v>
      </c>
      <c r="E31" s="28">
        <f t="shared" ca="1" si="4"/>
        <v>43679.005000000005</v>
      </c>
      <c r="F31" s="28">
        <f t="shared" ca="1" si="4"/>
        <v>10.9375</v>
      </c>
      <c r="G31" s="28">
        <f t="shared" ca="1" si="4"/>
        <v>3064.23</v>
      </c>
      <c r="H31" s="28">
        <f t="shared" ca="1" si="4"/>
        <v>233659.06000000003</v>
      </c>
      <c r="I31" s="28">
        <f t="shared" ca="1" si="4"/>
        <v>2377.1325000000002</v>
      </c>
      <c r="J31" s="28">
        <f t="shared" ca="1" si="4"/>
        <v>9866.3649999999998</v>
      </c>
      <c r="K31" s="28">
        <f t="shared" ca="1" si="4"/>
        <v>5609.07</v>
      </c>
      <c r="L31" s="28">
        <f t="shared" ca="1" si="4"/>
        <v>2446.3824999999997</v>
      </c>
      <c r="M31" s="28">
        <f t="shared" ca="1" si="4"/>
        <v>173.53499999999997</v>
      </c>
      <c r="N31" s="28">
        <f t="shared" ca="1" si="4"/>
        <v>7763.7474999999995</v>
      </c>
      <c r="O31" s="26">
        <f t="shared" si="3"/>
        <v>108</v>
      </c>
      <c r="P31" s="28">
        <f t="shared" ca="1" si="2"/>
        <v>683560.60499999998</v>
      </c>
    </row>
    <row r="32" spans="1:16" x14ac:dyDescent="0.3">
      <c r="A32" s="25">
        <v>1978</v>
      </c>
      <c r="B32" s="28">
        <f t="shared" ca="1" si="1"/>
        <v>294883.70250000001</v>
      </c>
      <c r="C32" s="28">
        <f t="shared" ca="1" si="4"/>
        <v>86620.952499999999</v>
      </c>
      <c r="D32" s="28">
        <f t="shared" ca="1" si="4"/>
        <v>3997.27</v>
      </c>
      <c r="E32" s="28">
        <f t="shared" ca="1" si="4"/>
        <v>45115.647499999999</v>
      </c>
      <c r="F32" s="28">
        <f t="shared" ca="1" si="4"/>
        <v>18.967500000000001</v>
      </c>
      <c r="G32" s="28">
        <f t="shared" ca="1" si="4"/>
        <v>3085.4775</v>
      </c>
      <c r="H32" s="28">
        <f t="shared" ca="1" si="4"/>
        <v>236660.755</v>
      </c>
      <c r="I32" s="28">
        <f t="shared" ca="1" si="4"/>
        <v>2433.6475</v>
      </c>
      <c r="J32" s="28">
        <f t="shared" ca="1" si="4"/>
        <v>11007.424999999999</v>
      </c>
      <c r="K32" s="28">
        <f t="shared" ca="1" si="4"/>
        <v>5908.9424999999992</v>
      </c>
      <c r="L32" s="28">
        <f t="shared" ca="1" si="4"/>
        <v>2547.73</v>
      </c>
      <c r="M32" s="28">
        <f t="shared" ca="1" si="4"/>
        <v>270.89250000000004</v>
      </c>
      <c r="N32" s="28">
        <f t="shared" ca="1" si="4"/>
        <v>8494.8075000000008</v>
      </c>
      <c r="O32" s="26">
        <f t="shared" si="3"/>
        <v>112</v>
      </c>
      <c r="P32" s="28">
        <f t="shared" ca="1" si="2"/>
        <v>701046.22</v>
      </c>
    </row>
    <row r="33" spans="1:16" x14ac:dyDescent="0.3">
      <c r="A33" s="25">
        <v>1979</v>
      </c>
      <c r="B33" s="28">
        <f t="shared" ca="1" si="1"/>
        <v>301553.77250000002</v>
      </c>
      <c r="C33" s="28">
        <f t="shared" ca="1" si="4"/>
        <v>89972.455000000016</v>
      </c>
      <c r="D33" s="28">
        <f t="shared" ca="1" si="4"/>
        <v>4077.6875</v>
      </c>
      <c r="E33" s="28">
        <f t="shared" ca="1" si="4"/>
        <v>46932.622499999998</v>
      </c>
      <c r="F33" s="28">
        <f t="shared" ca="1" si="4"/>
        <v>31.2225</v>
      </c>
      <c r="G33" s="28">
        <f t="shared" ca="1" si="4"/>
        <v>3171.8249999999998</v>
      </c>
      <c r="H33" s="28">
        <f t="shared" ca="1" si="4"/>
        <v>240995.22499999998</v>
      </c>
      <c r="I33" s="28">
        <f t="shared" ca="1" si="4"/>
        <v>2484.8450000000003</v>
      </c>
      <c r="J33" s="28">
        <f t="shared" ca="1" si="4"/>
        <v>12595.66</v>
      </c>
      <c r="K33" s="28">
        <f t="shared" ca="1" si="4"/>
        <v>5712.8850000000002</v>
      </c>
      <c r="L33" s="28">
        <f t="shared" ca="1" si="4"/>
        <v>3011.05</v>
      </c>
      <c r="M33" s="28">
        <f t="shared" ca="1" si="4"/>
        <v>412.10250000000002</v>
      </c>
      <c r="N33" s="28">
        <f t="shared" ca="1" si="4"/>
        <v>9205.0249999999996</v>
      </c>
      <c r="O33" s="26">
        <f t="shared" si="3"/>
        <v>116</v>
      </c>
      <c r="P33" s="28">
        <f t="shared" ca="1" si="2"/>
        <v>720156.38250000007</v>
      </c>
    </row>
    <row r="34" spans="1:16" x14ac:dyDescent="0.3">
      <c r="A34" s="25">
        <v>1980</v>
      </c>
      <c r="B34" s="28">
        <f t="shared" ca="1" si="1"/>
        <v>307832.97249999997</v>
      </c>
      <c r="C34" s="28">
        <f t="shared" ca="1" si="4"/>
        <v>92619.367500000008</v>
      </c>
      <c r="D34" s="28">
        <f t="shared" ca="1" si="4"/>
        <v>4152.1350000000002</v>
      </c>
      <c r="E34" s="28">
        <f t="shared" ca="1" si="4"/>
        <v>47822.402500000004</v>
      </c>
      <c r="F34" s="28">
        <f t="shared" ca="1" si="4"/>
        <v>48.442500000000003</v>
      </c>
      <c r="G34" s="28">
        <f t="shared" ca="1" si="4"/>
        <v>3287.1075000000001</v>
      </c>
      <c r="H34" s="28">
        <f t="shared" ca="1" si="4"/>
        <v>244079.10750000001</v>
      </c>
      <c r="I34" s="28">
        <f t="shared" ca="1" si="4"/>
        <v>2568.7825000000003</v>
      </c>
      <c r="J34" s="28">
        <f t="shared" ca="1" si="4"/>
        <v>14659.535000000002</v>
      </c>
      <c r="K34" s="28">
        <f t="shared" ca="1" si="4"/>
        <v>5747.0950000000003</v>
      </c>
      <c r="L34" s="28">
        <f t="shared" ca="1" si="4"/>
        <v>3555.5249999999996</v>
      </c>
      <c r="M34" s="28">
        <f t="shared" ca="1" si="4"/>
        <v>585.66</v>
      </c>
      <c r="N34" s="28">
        <f t="shared" ca="1" si="4"/>
        <v>9816.9549999999999</v>
      </c>
      <c r="O34" s="26">
        <f t="shared" si="3"/>
        <v>120</v>
      </c>
      <c r="P34" s="28">
        <f t="shared" ca="1" si="2"/>
        <v>736775.09499999997</v>
      </c>
    </row>
    <row r="35" spans="1:16" x14ac:dyDescent="0.3">
      <c r="A35" s="25">
        <v>1981</v>
      </c>
      <c r="B35" s="28">
        <f t="shared" ca="1" si="1"/>
        <v>312526.125</v>
      </c>
      <c r="C35" s="28">
        <f t="shared" ca="1" si="4"/>
        <v>95224.607499999998</v>
      </c>
      <c r="D35" s="28">
        <f t="shared" ca="1" si="4"/>
        <v>4202.4799999999996</v>
      </c>
      <c r="E35" s="28">
        <f t="shared" ca="1" si="4"/>
        <v>46534.725000000006</v>
      </c>
      <c r="F35" s="28">
        <f t="shared" ca="1" si="4"/>
        <v>68.534999999999997</v>
      </c>
      <c r="G35" s="28">
        <f t="shared" ca="1" si="4"/>
        <v>3341.4825000000001</v>
      </c>
      <c r="H35" s="28">
        <f t="shared" ca="1" si="4"/>
        <v>244334.10499999998</v>
      </c>
      <c r="I35" s="28">
        <f t="shared" ca="1" si="4"/>
        <v>2668.7575000000002</v>
      </c>
      <c r="J35" s="28">
        <f t="shared" ca="1" si="4"/>
        <v>17032.635000000002</v>
      </c>
      <c r="K35" s="28">
        <f t="shared" ca="1" si="4"/>
        <v>6103.4549999999999</v>
      </c>
      <c r="L35" s="28">
        <f t="shared" ca="1" si="4"/>
        <v>3814.9025000000001</v>
      </c>
      <c r="M35" s="28">
        <f t="shared" ca="1" si="4"/>
        <v>730.42</v>
      </c>
      <c r="N35" s="28">
        <f t="shared" ca="1" si="4"/>
        <v>10487.5075</v>
      </c>
      <c r="O35" s="26">
        <f t="shared" si="3"/>
        <v>124</v>
      </c>
      <c r="P35" s="28">
        <f t="shared" ca="1" si="2"/>
        <v>747069.73750000005</v>
      </c>
    </row>
    <row r="36" spans="1:16" x14ac:dyDescent="0.3">
      <c r="A36" s="25">
        <v>1982</v>
      </c>
      <c r="B36" s="28">
        <f t="shared" ca="1" si="1"/>
        <v>317611.14750000002</v>
      </c>
      <c r="C36" s="28">
        <f t="shared" ref="C36:N51" ca="1" si="5">AVERAGE(OFFSET(C$75,$O36,0,4,1))</f>
        <v>97784.747500000012</v>
      </c>
      <c r="D36" s="28">
        <f t="shared" ca="1" si="5"/>
        <v>4259.84</v>
      </c>
      <c r="E36" s="28">
        <f t="shared" ca="1" si="5"/>
        <v>44220.472500000003</v>
      </c>
      <c r="F36" s="28">
        <f t="shared" ca="1" si="5"/>
        <v>86.697500000000005</v>
      </c>
      <c r="G36" s="28">
        <f t="shared" ca="1" si="5"/>
        <v>3334.415</v>
      </c>
      <c r="H36" s="28">
        <f t="shared" ca="1" si="5"/>
        <v>244015.99000000002</v>
      </c>
      <c r="I36" s="28">
        <f t="shared" ca="1" si="5"/>
        <v>2777.1474999999996</v>
      </c>
      <c r="J36" s="28">
        <f t="shared" ca="1" si="5"/>
        <v>19169.532500000001</v>
      </c>
      <c r="K36" s="28">
        <f t="shared" ca="1" si="5"/>
        <v>7018.3125</v>
      </c>
      <c r="L36" s="28">
        <f t="shared" ca="1" si="5"/>
        <v>4082.4449999999997</v>
      </c>
      <c r="M36" s="28">
        <f t="shared" ca="1" si="5"/>
        <v>844.32249999999999</v>
      </c>
      <c r="N36" s="28">
        <f t="shared" ca="1" si="5"/>
        <v>11134.352500000001</v>
      </c>
      <c r="O36" s="26">
        <f t="shared" si="3"/>
        <v>128</v>
      </c>
      <c r="P36" s="28">
        <f t="shared" ca="1" si="2"/>
        <v>756339.41749999998</v>
      </c>
    </row>
    <row r="37" spans="1:16" x14ac:dyDescent="0.3">
      <c r="A37" s="25">
        <v>1983</v>
      </c>
      <c r="B37" s="28">
        <f t="shared" ca="1" si="1"/>
        <v>323131.66000000003</v>
      </c>
      <c r="C37" s="28">
        <f t="shared" ca="1" si="5"/>
        <v>100244.2325</v>
      </c>
      <c r="D37" s="28">
        <f t="shared" ca="1" si="5"/>
        <v>4329.08</v>
      </c>
      <c r="E37" s="28">
        <f t="shared" ca="1" si="5"/>
        <v>42569.442499999997</v>
      </c>
      <c r="F37" s="28">
        <f t="shared" ca="1" si="5"/>
        <v>112.25999999999999</v>
      </c>
      <c r="G37" s="28">
        <f t="shared" ca="1" si="5"/>
        <v>3338.5</v>
      </c>
      <c r="H37" s="28">
        <f t="shared" ca="1" si="5"/>
        <v>243850.97750000001</v>
      </c>
      <c r="I37" s="28">
        <f t="shared" ca="1" si="5"/>
        <v>2848.2</v>
      </c>
      <c r="J37" s="28">
        <f t="shared" ca="1" si="5"/>
        <v>20810.005000000001</v>
      </c>
      <c r="K37" s="28">
        <f t="shared" ca="1" si="5"/>
        <v>8070.6450000000004</v>
      </c>
      <c r="L37" s="28">
        <f t="shared" ca="1" si="5"/>
        <v>4324.6000000000004</v>
      </c>
      <c r="M37" s="28">
        <f t="shared" ca="1" si="5"/>
        <v>971.20249999999987</v>
      </c>
      <c r="N37" s="28">
        <f t="shared" ca="1" si="5"/>
        <v>11812.57</v>
      </c>
      <c r="O37" s="26">
        <f t="shared" si="3"/>
        <v>132</v>
      </c>
      <c r="P37" s="28">
        <f t="shared" ca="1" si="2"/>
        <v>766413.37250000006</v>
      </c>
    </row>
    <row r="38" spans="1:16" x14ac:dyDescent="0.3">
      <c r="A38" s="25">
        <v>1984</v>
      </c>
      <c r="B38" s="28">
        <f t="shared" ca="1" si="1"/>
        <v>329177.35750000004</v>
      </c>
      <c r="C38" s="28">
        <f t="shared" ca="1" si="5"/>
        <v>102757.34</v>
      </c>
      <c r="D38" s="28">
        <f t="shared" ca="1" si="5"/>
        <v>4411.8575000000001</v>
      </c>
      <c r="E38" s="28">
        <f t="shared" ca="1" si="5"/>
        <v>42285.73</v>
      </c>
      <c r="F38" s="28">
        <f t="shared" ca="1" si="5"/>
        <v>154.19749999999999</v>
      </c>
      <c r="G38" s="28">
        <f t="shared" ca="1" si="5"/>
        <v>3343.1824999999999</v>
      </c>
      <c r="H38" s="28">
        <f t="shared" ca="1" si="5"/>
        <v>243933.25</v>
      </c>
      <c r="I38" s="28">
        <f t="shared" ca="1" si="5"/>
        <v>2981.9849999999997</v>
      </c>
      <c r="J38" s="28">
        <f t="shared" ca="1" si="5"/>
        <v>22257.9375</v>
      </c>
      <c r="K38" s="28">
        <f t="shared" ca="1" si="5"/>
        <v>9443.17</v>
      </c>
      <c r="L38" s="28">
        <f t="shared" ca="1" si="5"/>
        <v>4402.7574999999997</v>
      </c>
      <c r="M38" s="28">
        <f t="shared" ca="1" si="5"/>
        <v>1137.3700000000001</v>
      </c>
      <c r="N38" s="28">
        <f t="shared" ca="1" si="5"/>
        <v>12569.2575</v>
      </c>
      <c r="O38" s="26">
        <f t="shared" si="3"/>
        <v>136</v>
      </c>
      <c r="P38" s="28">
        <f t="shared" ca="1" si="2"/>
        <v>778855.39249999996</v>
      </c>
    </row>
    <row r="39" spans="1:16" x14ac:dyDescent="0.3">
      <c r="A39" s="25">
        <v>1985</v>
      </c>
      <c r="B39" s="28">
        <f t="shared" ca="1" si="1"/>
        <v>336414.81000000006</v>
      </c>
      <c r="C39" s="28">
        <f t="shared" ca="1" si="5"/>
        <v>105271.5625</v>
      </c>
      <c r="D39" s="28">
        <f t="shared" ca="1" si="5"/>
        <v>4478.5300000000007</v>
      </c>
      <c r="E39" s="28">
        <f t="shared" ca="1" si="5"/>
        <v>43416.340000000004</v>
      </c>
      <c r="F39" s="28">
        <f t="shared" ca="1" si="5"/>
        <v>216.57249999999999</v>
      </c>
      <c r="G39" s="28">
        <f t="shared" ca="1" si="5"/>
        <v>3553.5349999999999</v>
      </c>
      <c r="H39" s="28">
        <f t="shared" ca="1" si="5"/>
        <v>246233.08249999999</v>
      </c>
      <c r="I39" s="28">
        <f t="shared" ca="1" si="5"/>
        <v>3124.145</v>
      </c>
      <c r="J39" s="28">
        <f t="shared" ca="1" si="5"/>
        <v>23607.197500000002</v>
      </c>
      <c r="K39" s="28">
        <f t="shared" ca="1" si="5"/>
        <v>10901.6975</v>
      </c>
      <c r="L39" s="28">
        <f t="shared" ca="1" si="5"/>
        <v>4414.9674999999997</v>
      </c>
      <c r="M39" s="28">
        <f t="shared" ca="1" si="5"/>
        <v>1394.4650000000001</v>
      </c>
      <c r="N39" s="28">
        <f t="shared" ca="1" si="5"/>
        <v>13253.325000000001</v>
      </c>
      <c r="O39" s="26">
        <f t="shared" si="3"/>
        <v>140</v>
      </c>
      <c r="P39" s="28">
        <f t="shared" ca="1" si="2"/>
        <v>796280.23249999993</v>
      </c>
    </row>
    <row r="40" spans="1:16" x14ac:dyDescent="0.3">
      <c r="A40" s="25">
        <v>1986</v>
      </c>
      <c r="B40" s="28">
        <f t="shared" ca="1" si="1"/>
        <v>343308.01500000001</v>
      </c>
      <c r="C40" s="28">
        <f t="shared" ca="1" si="5"/>
        <v>107453.22500000001</v>
      </c>
      <c r="D40" s="28">
        <f t="shared" ca="1" si="5"/>
        <v>4510.7124999999996</v>
      </c>
      <c r="E40" s="28">
        <f t="shared" ca="1" si="5"/>
        <v>43795.944999999992</v>
      </c>
      <c r="F40" s="28">
        <f t="shared" ca="1" si="5"/>
        <v>299.7</v>
      </c>
      <c r="G40" s="28">
        <f t="shared" ca="1" si="5"/>
        <v>3690.2575000000002</v>
      </c>
      <c r="H40" s="28">
        <f t="shared" ca="1" si="5"/>
        <v>249421.26</v>
      </c>
      <c r="I40" s="28">
        <f t="shared" ca="1" si="5"/>
        <v>3217.0700000000006</v>
      </c>
      <c r="J40" s="28">
        <f t="shared" ca="1" si="5"/>
        <v>25585.599999999999</v>
      </c>
      <c r="K40" s="28">
        <f t="shared" ca="1" si="5"/>
        <v>11415.9575</v>
      </c>
      <c r="L40" s="28">
        <f t="shared" ca="1" si="5"/>
        <v>4539.59</v>
      </c>
      <c r="M40" s="28">
        <f t="shared" ca="1" si="5"/>
        <v>1715.2650000000001</v>
      </c>
      <c r="N40" s="28">
        <f t="shared" ca="1" si="5"/>
        <v>13877.272500000001</v>
      </c>
      <c r="O40" s="26">
        <f t="shared" si="3"/>
        <v>144</v>
      </c>
      <c r="P40" s="28">
        <f t="shared" ca="1" si="2"/>
        <v>812829.87</v>
      </c>
    </row>
    <row r="41" spans="1:16" x14ac:dyDescent="0.3">
      <c r="A41" s="25">
        <v>1987</v>
      </c>
      <c r="B41" s="28">
        <f t="shared" ca="1" si="1"/>
        <v>353952.65750000003</v>
      </c>
      <c r="C41" s="28">
        <f t="shared" ca="1" si="5"/>
        <v>109162.785</v>
      </c>
      <c r="D41" s="28">
        <f t="shared" ca="1" si="5"/>
        <v>4581.4474999999993</v>
      </c>
      <c r="E41" s="28">
        <f t="shared" ca="1" si="5"/>
        <v>44434.48</v>
      </c>
      <c r="F41" s="28">
        <f t="shared" ca="1" si="5"/>
        <v>412.50249999999994</v>
      </c>
      <c r="G41" s="28">
        <f t="shared" ca="1" si="5"/>
        <v>3737.67</v>
      </c>
      <c r="H41" s="28">
        <f t="shared" ca="1" si="5"/>
        <v>252434.63</v>
      </c>
      <c r="I41" s="28">
        <f t="shared" ca="1" si="5"/>
        <v>3284.7474999999995</v>
      </c>
      <c r="J41" s="28">
        <f t="shared" ca="1" si="5"/>
        <v>27641.965</v>
      </c>
      <c r="K41" s="28">
        <f t="shared" ca="1" si="5"/>
        <v>10970.997499999999</v>
      </c>
      <c r="L41" s="28">
        <f t="shared" ca="1" si="5"/>
        <v>4895.1724999999997</v>
      </c>
      <c r="M41" s="28">
        <f t="shared" ca="1" si="5"/>
        <v>2076.7224999999999</v>
      </c>
      <c r="N41" s="28">
        <f t="shared" ca="1" si="5"/>
        <v>14582.567499999999</v>
      </c>
      <c r="O41" s="26">
        <f t="shared" si="3"/>
        <v>148</v>
      </c>
      <c r="P41" s="28">
        <f t="shared" ca="1" si="2"/>
        <v>832168.34000000008</v>
      </c>
    </row>
    <row r="42" spans="1:16" x14ac:dyDescent="0.3">
      <c r="A42" s="25">
        <v>1988</v>
      </c>
      <c r="B42" s="28">
        <f t="shared" ca="1" si="1"/>
        <v>370712.60499999998</v>
      </c>
      <c r="C42" s="28">
        <f t="shared" ca="1" si="5"/>
        <v>110947.1425</v>
      </c>
      <c r="D42" s="28">
        <f t="shared" ca="1" si="5"/>
        <v>4681.9775</v>
      </c>
      <c r="E42" s="28">
        <f t="shared" ca="1" si="5"/>
        <v>45297.512499999997</v>
      </c>
      <c r="F42" s="28">
        <f t="shared" ca="1" si="5"/>
        <v>571.10249999999996</v>
      </c>
      <c r="G42" s="28">
        <f t="shared" ca="1" si="5"/>
        <v>3990.2649999999999</v>
      </c>
      <c r="H42" s="28">
        <f t="shared" ca="1" si="5"/>
        <v>256604.78499999997</v>
      </c>
      <c r="I42" s="28">
        <f t="shared" ca="1" si="5"/>
        <v>3322.8975</v>
      </c>
      <c r="J42" s="28">
        <f t="shared" ca="1" si="5"/>
        <v>29554.5275</v>
      </c>
      <c r="K42" s="28">
        <f t="shared" ca="1" si="5"/>
        <v>10865.004999999999</v>
      </c>
      <c r="L42" s="28">
        <f t="shared" ca="1" si="5"/>
        <v>5648.1049999999996</v>
      </c>
      <c r="M42" s="28">
        <f t="shared" ca="1" si="5"/>
        <v>2612.14</v>
      </c>
      <c r="N42" s="28">
        <f t="shared" ca="1" si="5"/>
        <v>15662.470000000001</v>
      </c>
      <c r="O42" s="26">
        <f t="shared" si="3"/>
        <v>152</v>
      </c>
      <c r="P42" s="28">
        <f t="shared" ca="1" si="2"/>
        <v>860470.52749999997</v>
      </c>
    </row>
    <row r="43" spans="1:16" x14ac:dyDescent="0.3">
      <c r="A43" s="25">
        <v>1989</v>
      </c>
      <c r="B43" s="28">
        <f t="shared" ca="1" si="1"/>
        <v>392303.505</v>
      </c>
      <c r="C43" s="28">
        <f t="shared" ca="1" si="5"/>
        <v>113169.8125</v>
      </c>
      <c r="D43" s="28">
        <f t="shared" ca="1" si="5"/>
        <v>4799.1025</v>
      </c>
      <c r="E43" s="28">
        <f t="shared" ca="1" si="5"/>
        <v>46260.82</v>
      </c>
      <c r="F43" s="28">
        <f t="shared" ca="1" si="5"/>
        <v>829.15250000000003</v>
      </c>
      <c r="G43" s="28">
        <f t="shared" ca="1" si="5"/>
        <v>4482.8249999999998</v>
      </c>
      <c r="H43" s="28">
        <f t="shared" ca="1" si="5"/>
        <v>263620.48250000004</v>
      </c>
      <c r="I43" s="28">
        <f t="shared" ca="1" si="5"/>
        <v>3384.3625000000002</v>
      </c>
      <c r="J43" s="28">
        <f t="shared" ca="1" si="5"/>
        <v>31273.09</v>
      </c>
      <c r="K43" s="28">
        <f t="shared" ca="1" si="5"/>
        <v>10997.42</v>
      </c>
      <c r="L43" s="28">
        <f t="shared" ca="1" si="5"/>
        <v>6656.0775000000003</v>
      </c>
      <c r="M43" s="28">
        <f t="shared" ca="1" si="5"/>
        <v>3543.4274999999998</v>
      </c>
      <c r="N43" s="28">
        <f t="shared" ca="1" si="5"/>
        <v>16459.71</v>
      </c>
      <c r="O43" s="26">
        <f t="shared" si="3"/>
        <v>156</v>
      </c>
      <c r="P43" s="28">
        <f t="shared" ca="1" si="2"/>
        <v>897779.78749999998</v>
      </c>
    </row>
    <row r="44" spans="1:16" x14ac:dyDescent="0.3">
      <c r="A44" s="25">
        <v>1990</v>
      </c>
      <c r="B44" s="28">
        <f t="shared" ca="1" si="1"/>
        <v>416429.92249999999</v>
      </c>
      <c r="C44" s="28">
        <f t="shared" ca="1" si="5"/>
        <v>116342.7475</v>
      </c>
      <c r="D44" s="28">
        <f t="shared" ca="1" si="5"/>
        <v>4950.7075000000004</v>
      </c>
      <c r="E44" s="28">
        <f t="shared" ca="1" si="5"/>
        <v>46949.475000000006</v>
      </c>
      <c r="F44" s="28">
        <f t="shared" ca="1" si="5"/>
        <v>1040.385</v>
      </c>
      <c r="G44" s="28">
        <f t="shared" ca="1" si="5"/>
        <v>4849.244999999999</v>
      </c>
      <c r="H44" s="28">
        <f t="shared" ca="1" si="5"/>
        <v>270911.02749999997</v>
      </c>
      <c r="I44" s="28">
        <f t="shared" ca="1" si="5"/>
        <v>3520.22</v>
      </c>
      <c r="J44" s="28">
        <f t="shared" ca="1" si="5"/>
        <v>33619.230000000003</v>
      </c>
      <c r="K44" s="28">
        <f t="shared" ca="1" si="5"/>
        <v>11370.6075</v>
      </c>
      <c r="L44" s="28">
        <f t="shared" ca="1" si="5"/>
        <v>7856.0174999999999</v>
      </c>
      <c r="M44" s="28">
        <f t="shared" ca="1" si="5"/>
        <v>4309.8450000000003</v>
      </c>
      <c r="N44" s="28">
        <f t="shared" ca="1" si="5"/>
        <v>17066.797500000001</v>
      </c>
      <c r="O44" s="26">
        <f t="shared" si="3"/>
        <v>160</v>
      </c>
      <c r="P44" s="28">
        <f t="shared" ca="1" si="2"/>
        <v>939216.23</v>
      </c>
    </row>
    <row r="45" spans="1:16" x14ac:dyDescent="0.3">
      <c r="A45" s="25">
        <v>1991</v>
      </c>
      <c r="B45" s="28">
        <f t="shared" ca="1" si="1"/>
        <v>436598.63249999995</v>
      </c>
      <c r="C45" s="28">
        <f t="shared" ca="1" si="5"/>
        <v>122357.72500000001</v>
      </c>
      <c r="D45" s="28">
        <f t="shared" ca="1" si="5"/>
        <v>5080.4600000000009</v>
      </c>
      <c r="E45" s="28">
        <f t="shared" ca="1" si="5"/>
        <v>47532.329999999994</v>
      </c>
      <c r="F45" s="28">
        <f t="shared" ca="1" si="5"/>
        <v>1285.95</v>
      </c>
      <c r="G45" s="28">
        <f t="shared" ca="1" si="5"/>
        <v>5247.3324999999995</v>
      </c>
      <c r="H45" s="28">
        <f t="shared" ca="1" si="5"/>
        <v>281236.09249999997</v>
      </c>
      <c r="I45" s="28">
        <f t="shared" ca="1" si="5"/>
        <v>3649.6825000000003</v>
      </c>
      <c r="J45" s="28">
        <f t="shared" ca="1" si="5"/>
        <v>36418.885000000002</v>
      </c>
      <c r="K45" s="28">
        <f t="shared" ca="1" si="5"/>
        <v>12221.845000000001</v>
      </c>
      <c r="L45" s="28">
        <f t="shared" ca="1" si="5"/>
        <v>8458.41</v>
      </c>
      <c r="M45" s="28">
        <f t="shared" ca="1" si="5"/>
        <v>5067.1175000000003</v>
      </c>
      <c r="N45" s="28">
        <f t="shared" ca="1" si="5"/>
        <v>17678.990000000002</v>
      </c>
      <c r="O45" s="26">
        <f t="shared" si="3"/>
        <v>164</v>
      </c>
      <c r="P45" s="28">
        <f t="shared" ca="1" si="2"/>
        <v>982833.45250000013</v>
      </c>
    </row>
    <row r="46" spans="1:16" x14ac:dyDescent="0.3">
      <c r="A46" s="25">
        <v>1992</v>
      </c>
      <c r="B46" s="28">
        <f t="shared" ca="1" si="1"/>
        <v>452626.14749999996</v>
      </c>
      <c r="C46" s="28">
        <f t="shared" ca="1" si="5"/>
        <v>130518.16250000001</v>
      </c>
      <c r="D46" s="28">
        <f t="shared" ca="1" si="5"/>
        <v>5180.5450000000001</v>
      </c>
      <c r="E46" s="28">
        <f t="shared" ca="1" si="5"/>
        <v>47380.067500000005</v>
      </c>
      <c r="F46" s="28">
        <f t="shared" ca="1" si="5"/>
        <v>1460.6575000000003</v>
      </c>
      <c r="G46" s="28">
        <f t="shared" ca="1" si="5"/>
        <v>5184.2124999999996</v>
      </c>
      <c r="H46" s="28">
        <f t="shared" ca="1" si="5"/>
        <v>288815.18000000005</v>
      </c>
      <c r="I46" s="28">
        <f t="shared" ca="1" si="5"/>
        <v>3727.7950000000001</v>
      </c>
      <c r="J46" s="28">
        <f t="shared" ca="1" si="5"/>
        <v>38969.090000000004</v>
      </c>
      <c r="K46" s="28">
        <f t="shared" ca="1" si="5"/>
        <v>12368.057500000001</v>
      </c>
      <c r="L46" s="28">
        <f t="shared" ca="1" si="5"/>
        <v>8524.6850000000013</v>
      </c>
      <c r="M46" s="28">
        <f t="shared" ca="1" si="5"/>
        <v>5189.76</v>
      </c>
      <c r="N46" s="28">
        <f t="shared" ca="1" si="5"/>
        <v>18171.32</v>
      </c>
      <c r="O46" s="26">
        <f t="shared" si="3"/>
        <v>168</v>
      </c>
      <c r="P46" s="28">
        <f t="shared" ca="1" si="2"/>
        <v>1018115.6825000001</v>
      </c>
    </row>
    <row r="47" spans="1:16" x14ac:dyDescent="0.3">
      <c r="A47" s="25">
        <v>1993</v>
      </c>
      <c r="B47" s="28">
        <f t="shared" ca="1" si="1"/>
        <v>466863.33499999996</v>
      </c>
      <c r="C47" s="28">
        <f t="shared" ca="1" si="5"/>
        <v>137940.58750000002</v>
      </c>
      <c r="D47" s="28">
        <f t="shared" ca="1" si="5"/>
        <v>5269.1374999999998</v>
      </c>
      <c r="E47" s="28">
        <f t="shared" ca="1" si="5"/>
        <v>46856.794999999998</v>
      </c>
      <c r="F47" s="28">
        <f t="shared" ca="1" si="5"/>
        <v>1652.4275000000002</v>
      </c>
      <c r="G47" s="28">
        <f t="shared" ca="1" si="5"/>
        <v>4711.6275000000005</v>
      </c>
      <c r="H47" s="28">
        <f t="shared" ca="1" si="5"/>
        <v>293021.1825</v>
      </c>
      <c r="I47" s="28">
        <f t="shared" ca="1" si="5"/>
        <v>3894.2925</v>
      </c>
      <c r="J47" s="28">
        <f t="shared" ca="1" si="5"/>
        <v>41561.402500000004</v>
      </c>
      <c r="K47" s="28">
        <f t="shared" ca="1" si="5"/>
        <v>11793.810000000001</v>
      </c>
      <c r="L47" s="28">
        <f t="shared" ca="1" si="5"/>
        <v>8432.06</v>
      </c>
      <c r="M47" s="28">
        <f t="shared" ca="1" si="5"/>
        <v>4968.6875</v>
      </c>
      <c r="N47" s="28">
        <f t="shared" ca="1" si="5"/>
        <v>18741.947499999998</v>
      </c>
      <c r="O47" s="26">
        <f t="shared" si="3"/>
        <v>172</v>
      </c>
      <c r="P47" s="28">
        <f t="shared" ca="1" si="2"/>
        <v>1045707.2925</v>
      </c>
    </row>
    <row r="48" spans="1:16" x14ac:dyDescent="0.3">
      <c r="A48" s="25">
        <v>1994</v>
      </c>
      <c r="B48" s="28">
        <f t="shared" ca="1" si="1"/>
        <v>480101.71750000003</v>
      </c>
      <c r="C48" s="28">
        <f t="shared" ca="1" si="5"/>
        <v>143693.92499999999</v>
      </c>
      <c r="D48" s="28">
        <f t="shared" ca="1" si="5"/>
        <v>5365.3575000000001</v>
      </c>
      <c r="E48" s="28">
        <f t="shared" ca="1" si="5"/>
        <v>47653.83</v>
      </c>
      <c r="F48" s="28">
        <f t="shared" ca="1" si="5"/>
        <v>2050.7425000000003</v>
      </c>
      <c r="G48" s="28">
        <f t="shared" ca="1" si="5"/>
        <v>4603.1274999999996</v>
      </c>
      <c r="H48" s="28">
        <f t="shared" ca="1" si="5"/>
        <v>297347.8175</v>
      </c>
      <c r="I48" s="28">
        <f t="shared" ca="1" si="5"/>
        <v>4252.0924999999997</v>
      </c>
      <c r="J48" s="28">
        <f t="shared" ca="1" si="5"/>
        <v>43440.875</v>
      </c>
      <c r="K48" s="28">
        <f t="shared" ca="1" si="5"/>
        <v>10785.952499999999</v>
      </c>
      <c r="L48" s="28">
        <f t="shared" ca="1" si="5"/>
        <v>8466.9850000000006</v>
      </c>
      <c r="M48" s="28">
        <f t="shared" ca="1" si="5"/>
        <v>5372.5050000000001</v>
      </c>
      <c r="N48" s="28">
        <f t="shared" ca="1" si="5"/>
        <v>19634.440000000002</v>
      </c>
      <c r="O48" s="26">
        <f t="shared" si="3"/>
        <v>176</v>
      </c>
      <c r="P48" s="28">
        <f t="shared" ca="1" si="2"/>
        <v>1072769.3675000002</v>
      </c>
    </row>
    <row r="49" spans="1:16" x14ac:dyDescent="0.3">
      <c r="A49" s="25">
        <v>1995</v>
      </c>
      <c r="B49" s="28">
        <f t="shared" ca="1" si="1"/>
        <v>494636.49250000005</v>
      </c>
      <c r="C49" s="28">
        <f t="shared" ca="1" si="5"/>
        <v>148828.53</v>
      </c>
      <c r="D49" s="28">
        <f t="shared" ca="1" si="5"/>
        <v>5462.86</v>
      </c>
      <c r="E49" s="28">
        <f t="shared" ca="1" si="5"/>
        <v>47985.602499999994</v>
      </c>
      <c r="F49" s="28">
        <f t="shared" ca="1" si="5"/>
        <v>2747.66</v>
      </c>
      <c r="G49" s="28">
        <f t="shared" ca="1" si="5"/>
        <v>5023.665</v>
      </c>
      <c r="H49" s="28">
        <f t="shared" ca="1" si="5"/>
        <v>302120.91249999998</v>
      </c>
      <c r="I49" s="28">
        <f t="shared" ca="1" si="5"/>
        <v>4506.1450000000004</v>
      </c>
      <c r="J49" s="28">
        <f t="shared" ca="1" si="5"/>
        <v>43501.115000000005</v>
      </c>
      <c r="K49" s="28">
        <f t="shared" ca="1" si="5"/>
        <v>9864.2450000000008</v>
      </c>
      <c r="L49" s="28">
        <f t="shared" ca="1" si="5"/>
        <v>8854.6024999999991</v>
      </c>
      <c r="M49" s="28">
        <f t="shared" ca="1" si="5"/>
        <v>6468.2150000000001</v>
      </c>
      <c r="N49" s="28">
        <f t="shared" ca="1" si="5"/>
        <v>20749.9575</v>
      </c>
      <c r="O49" s="26">
        <f t="shared" si="3"/>
        <v>180</v>
      </c>
      <c r="P49" s="28">
        <f t="shared" ca="1" si="2"/>
        <v>1100750.01</v>
      </c>
    </row>
    <row r="50" spans="1:16" x14ac:dyDescent="0.3">
      <c r="A50" s="25">
        <v>1996</v>
      </c>
      <c r="B50" s="28">
        <f t="shared" ca="1" si="1"/>
        <v>511533.15749999997</v>
      </c>
      <c r="C50" s="28">
        <f t="shared" ca="1" si="5"/>
        <v>154385.6825</v>
      </c>
      <c r="D50" s="28">
        <f t="shared" ca="1" si="5"/>
        <v>5610.2174999999997</v>
      </c>
      <c r="E50" s="28">
        <f t="shared" ca="1" si="5"/>
        <v>47691.177499999998</v>
      </c>
      <c r="F50" s="28">
        <f t="shared" ca="1" si="5"/>
        <v>4096.2700000000004</v>
      </c>
      <c r="G50" s="28">
        <f t="shared" ca="1" si="5"/>
        <v>5880.26</v>
      </c>
      <c r="H50" s="28">
        <f t="shared" ca="1" si="5"/>
        <v>310217.01249999995</v>
      </c>
      <c r="I50" s="28">
        <f t="shared" ca="1" si="5"/>
        <v>4416.2049999999999</v>
      </c>
      <c r="J50" s="28">
        <f t="shared" ca="1" si="5"/>
        <v>43117.137499999997</v>
      </c>
      <c r="K50" s="28">
        <f t="shared" ca="1" si="5"/>
        <v>9263.4549999999999</v>
      </c>
      <c r="L50" s="28">
        <f t="shared" ca="1" si="5"/>
        <v>9275.3050000000003</v>
      </c>
      <c r="M50" s="28">
        <f t="shared" ca="1" si="5"/>
        <v>7821.4174999999996</v>
      </c>
      <c r="N50" s="28">
        <f t="shared" ca="1" si="5"/>
        <v>21968.645</v>
      </c>
      <c r="O50" s="26">
        <f t="shared" si="3"/>
        <v>184</v>
      </c>
      <c r="P50" s="28">
        <f t="shared" ca="1" si="2"/>
        <v>1135275.9375</v>
      </c>
    </row>
    <row r="51" spans="1:16" x14ac:dyDescent="0.3">
      <c r="A51" s="25">
        <v>1997</v>
      </c>
      <c r="B51" s="28">
        <f t="shared" ca="1" si="1"/>
        <v>534118.71250000002</v>
      </c>
      <c r="C51" s="28">
        <f t="shared" ca="1" si="5"/>
        <v>158585.36750000002</v>
      </c>
      <c r="D51" s="28">
        <f t="shared" ca="1" si="5"/>
        <v>5841.05</v>
      </c>
      <c r="E51" s="28">
        <f t="shared" ca="1" si="5"/>
        <v>50161.285000000003</v>
      </c>
      <c r="F51" s="28">
        <f t="shared" ca="1" si="5"/>
        <v>5699.8125</v>
      </c>
      <c r="G51" s="28">
        <f t="shared" ca="1" si="5"/>
        <v>6180.0525000000007</v>
      </c>
      <c r="H51" s="28">
        <f t="shared" ca="1" si="5"/>
        <v>317351.03500000003</v>
      </c>
      <c r="I51" s="28">
        <f t="shared" ca="1" si="5"/>
        <v>4395.9849999999997</v>
      </c>
      <c r="J51" s="28">
        <f t="shared" ca="1" si="5"/>
        <v>43326.845000000001</v>
      </c>
      <c r="K51" s="28">
        <f t="shared" ca="1" si="5"/>
        <v>8947.4549999999999</v>
      </c>
      <c r="L51" s="28">
        <f t="shared" ca="1" si="5"/>
        <v>10514.112499999999</v>
      </c>
      <c r="M51" s="28">
        <f t="shared" ca="1" si="5"/>
        <v>8832.3250000000007</v>
      </c>
      <c r="N51" s="28">
        <f t="shared" ca="1" si="5"/>
        <v>23766.5975</v>
      </c>
      <c r="O51" s="26">
        <f t="shared" si="3"/>
        <v>188</v>
      </c>
      <c r="P51" s="28">
        <f t="shared" ca="1" si="2"/>
        <v>1177720.6375</v>
      </c>
    </row>
    <row r="52" spans="1:16" x14ac:dyDescent="0.3">
      <c r="A52" s="25">
        <v>1998</v>
      </c>
      <c r="B52" s="28">
        <f t="shared" ca="1" si="1"/>
        <v>563270.30499999993</v>
      </c>
      <c r="C52" s="28">
        <f t="shared" ref="C52:N67" ca="1" si="6">AVERAGE(OFFSET(C$75,$O52,0,4,1))</f>
        <v>164374.26999999999</v>
      </c>
      <c r="D52" s="28">
        <f t="shared" ca="1" si="6"/>
        <v>6096.7625000000007</v>
      </c>
      <c r="E52" s="28">
        <f t="shared" ca="1" si="6"/>
        <v>53498.604999999996</v>
      </c>
      <c r="F52" s="28">
        <f t="shared" ca="1" si="6"/>
        <v>7817.2049999999999</v>
      </c>
      <c r="G52" s="28">
        <f t="shared" ca="1" si="6"/>
        <v>6390.9675000000007</v>
      </c>
      <c r="H52" s="28">
        <f t="shared" ca="1" si="6"/>
        <v>324315.87</v>
      </c>
      <c r="I52" s="28">
        <f t="shared" ca="1" si="6"/>
        <v>4391.7849999999999</v>
      </c>
      <c r="J52" s="28">
        <f t="shared" ca="1" si="6"/>
        <v>43987.412500000006</v>
      </c>
      <c r="K52" s="28">
        <f t="shared" ca="1" si="6"/>
        <v>8325.7750000000015</v>
      </c>
      <c r="L52" s="28">
        <f t="shared" ca="1" si="6"/>
        <v>11678.572499999998</v>
      </c>
      <c r="M52" s="28">
        <f t="shared" ca="1" si="6"/>
        <v>9960.7375000000011</v>
      </c>
      <c r="N52" s="28">
        <f t="shared" ca="1" si="6"/>
        <v>25626.904999999999</v>
      </c>
      <c r="O52" s="26">
        <f t="shared" si="3"/>
        <v>192</v>
      </c>
      <c r="P52" s="28">
        <f t="shared" ca="1" si="2"/>
        <v>1229735.17</v>
      </c>
    </row>
    <row r="53" spans="1:16" x14ac:dyDescent="0.3">
      <c r="A53" s="25">
        <v>1999</v>
      </c>
      <c r="B53" s="28">
        <f t="shared" ca="1" si="1"/>
        <v>592106.56000000006</v>
      </c>
      <c r="C53" s="28">
        <f t="shared" ca="1" si="6"/>
        <v>170542.35250000001</v>
      </c>
      <c r="D53" s="28">
        <f t="shared" ca="1" si="6"/>
        <v>6314.4400000000005</v>
      </c>
      <c r="E53" s="28">
        <f t="shared" ca="1" si="6"/>
        <v>56536.65</v>
      </c>
      <c r="F53" s="28">
        <f t="shared" ca="1" si="6"/>
        <v>10128.275000000001</v>
      </c>
      <c r="G53" s="28">
        <f t="shared" ca="1" si="6"/>
        <v>6959.7049999999999</v>
      </c>
      <c r="H53" s="28">
        <f t="shared" ca="1" si="6"/>
        <v>329951.07500000001</v>
      </c>
      <c r="I53" s="28">
        <f t="shared" ca="1" si="6"/>
        <v>4200.7425000000003</v>
      </c>
      <c r="J53" s="28">
        <f t="shared" ca="1" si="6"/>
        <v>45710.227500000001</v>
      </c>
      <c r="K53" s="28">
        <f t="shared" ca="1" si="6"/>
        <v>7323.0375000000004</v>
      </c>
      <c r="L53" s="28">
        <f t="shared" ca="1" si="6"/>
        <v>12851.535</v>
      </c>
      <c r="M53" s="28">
        <f t="shared" ca="1" si="6"/>
        <v>10815.094999999999</v>
      </c>
      <c r="N53" s="28">
        <f t="shared" ca="1" si="6"/>
        <v>27494.010000000002</v>
      </c>
      <c r="O53" s="26">
        <f t="shared" si="3"/>
        <v>196</v>
      </c>
      <c r="P53" s="28">
        <f t="shared" ca="1" si="2"/>
        <v>1280933.71</v>
      </c>
    </row>
    <row r="54" spans="1:16" x14ac:dyDescent="0.3">
      <c r="A54" s="25">
        <v>2000</v>
      </c>
      <c r="B54" s="28">
        <f t="shared" ca="1" si="1"/>
        <v>618222.69500000007</v>
      </c>
      <c r="C54" s="28">
        <f t="shared" ca="1" si="6"/>
        <v>174536.84000000003</v>
      </c>
      <c r="D54" s="28">
        <f t="shared" ca="1" si="6"/>
        <v>6494.01</v>
      </c>
      <c r="E54" s="28">
        <f t="shared" ca="1" si="6"/>
        <v>59197.522500000006</v>
      </c>
      <c r="F54" s="28">
        <f t="shared" ca="1" si="6"/>
        <v>12213.655000000001</v>
      </c>
      <c r="G54" s="28">
        <f t="shared" ca="1" si="6"/>
        <v>8697.1625000000004</v>
      </c>
      <c r="H54" s="28">
        <f t="shared" ca="1" si="6"/>
        <v>335193.85250000004</v>
      </c>
      <c r="I54" s="28">
        <f t="shared" ca="1" si="6"/>
        <v>3973.3500000000004</v>
      </c>
      <c r="J54" s="28">
        <f t="shared" ca="1" si="6"/>
        <v>47704.990000000005</v>
      </c>
      <c r="K54" s="28">
        <f t="shared" ca="1" si="6"/>
        <v>6199.4775</v>
      </c>
      <c r="L54" s="28">
        <f t="shared" ca="1" si="6"/>
        <v>14151.977500000001</v>
      </c>
      <c r="M54" s="28">
        <f t="shared" ca="1" si="6"/>
        <v>11525.0275</v>
      </c>
      <c r="N54" s="28">
        <f t="shared" ca="1" si="6"/>
        <v>29527.825000000001</v>
      </c>
      <c r="O54" s="26">
        <f t="shared" si="3"/>
        <v>200</v>
      </c>
      <c r="P54" s="28">
        <f t="shared" ca="1" si="2"/>
        <v>1327638.385</v>
      </c>
    </row>
    <row r="55" spans="1:16" x14ac:dyDescent="0.3">
      <c r="A55" s="25">
        <v>2001</v>
      </c>
      <c r="B55" s="28">
        <f t="shared" ca="1" si="1"/>
        <v>641383.79499999993</v>
      </c>
      <c r="C55" s="28">
        <f t="shared" ca="1" si="6"/>
        <v>177050.31</v>
      </c>
      <c r="D55" s="28">
        <f t="shared" ca="1" si="6"/>
        <v>6637.585</v>
      </c>
      <c r="E55" s="28">
        <f t="shared" ca="1" si="6"/>
        <v>61874.307500000003</v>
      </c>
      <c r="F55" s="28">
        <f t="shared" ca="1" si="6"/>
        <v>13200.7575</v>
      </c>
      <c r="G55" s="28">
        <f t="shared" ca="1" si="6"/>
        <v>9746.5974999999999</v>
      </c>
      <c r="H55" s="28">
        <f t="shared" ca="1" si="6"/>
        <v>341387.08999999997</v>
      </c>
      <c r="I55" s="28">
        <f t="shared" ca="1" si="6"/>
        <v>4020.3549999999996</v>
      </c>
      <c r="J55" s="28">
        <f t="shared" ca="1" si="6"/>
        <v>48105.892499999994</v>
      </c>
      <c r="K55" s="28">
        <f t="shared" ca="1" si="6"/>
        <v>5103.25</v>
      </c>
      <c r="L55" s="28">
        <f t="shared" ca="1" si="6"/>
        <v>15520.7225</v>
      </c>
      <c r="M55" s="28">
        <f t="shared" ca="1" si="6"/>
        <v>11887.165000000001</v>
      </c>
      <c r="N55" s="28">
        <f t="shared" ca="1" si="6"/>
        <v>31216.942499999997</v>
      </c>
      <c r="O55" s="26">
        <f t="shared" si="3"/>
        <v>204</v>
      </c>
      <c r="P55" s="28">
        <f t="shared" ca="1" si="2"/>
        <v>1367134.7675000001</v>
      </c>
    </row>
    <row r="56" spans="1:16" x14ac:dyDescent="0.3">
      <c r="A56" s="25">
        <v>2002</v>
      </c>
      <c r="B56" s="28">
        <f t="shared" ca="1" si="1"/>
        <v>658082.73750000005</v>
      </c>
      <c r="C56" s="28">
        <f t="shared" ca="1" si="6"/>
        <v>179387.19</v>
      </c>
      <c r="D56" s="28">
        <f t="shared" ca="1" si="6"/>
        <v>6762.52</v>
      </c>
      <c r="E56" s="28">
        <f t="shared" ca="1" si="6"/>
        <v>65717.597499999989</v>
      </c>
      <c r="F56" s="28">
        <f t="shared" ca="1" si="6"/>
        <v>13494.105</v>
      </c>
      <c r="G56" s="28">
        <f t="shared" ca="1" si="6"/>
        <v>10164.215</v>
      </c>
      <c r="H56" s="28">
        <f t="shared" ca="1" si="6"/>
        <v>348416.14749999996</v>
      </c>
      <c r="I56" s="28">
        <f t="shared" ca="1" si="6"/>
        <v>4316.74</v>
      </c>
      <c r="J56" s="28">
        <f t="shared" ca="1" si="6"/>
        <v>48082.502500000002</v>
      </c>
      <c r="K56" s="28">
        <f t="shared" ca="1" si="6"/>
        <v>4281.1549999999997</v>
      </c>
      <c r="L56" s="28">
        <f t="shared" ca="1" si="6"/>
        <v>16360.092499999999</v>
      </c>
      <c r="M56" s="28">
        <f t="shared" ca="1" si="6"/>
        <v>12068.9375</v>
      </c>
      <c r="N56" s="28">
        <f t="shared" ca="1" si="6"/>
        <v>32442.342499999999</v>
      </c>
      <c r="O56" s="26">
        <f t="shared" si="3"/>
        <v>208</v>
      </c>
      <c r="P56" s="28">
        <f t="shared" ca="1" si="2"/>
        <v>1399576.28</v>
      </c>
    </row>
    <row r="57" spans="1:16" x14ac:dyDescent="0.3">
      <c r="A57" s="25">
        <v>2003</v>
      </c>
      <c r="B57" s="28">
        <f t="shared" ca="1" si="1"/>
        <v>675767.495</v>
      </c>
      <c r="C57" s="28">
        <f t="shared" ca="1" si="6"/>
        <v>181502.42250000002</v>
      </c>
      <c r="D57" s="28">
        <f t="shared" ca="1" si="6"/>
        <v>6894.9900000000007</v>
      </c>
      <c r="E57" s="28">
        <f t="shared" ca="1" si="6"/>
        <v>69114.587499999994</v>
      </c>
      <c r="F57" s="28">
        <f t="shared" ca="1" si="6"/>
        <v>13839.61</v>
      </c>
      <c r="G57" s="28">
        <f t="shared" ca="1" si="6"/>
        <v>10374.077499999999</v>
      </c>
      <c r="H57" s="28">
        <f t="shared" ca="1" si="6"/>
        <v>355196.92499999999</v>
      </c>
      <c r="I57" s="28">
        <f t="shared" ca="1" si="6"/>
        <v>4529.4425000000001</v>
      </c>
      <c r="J57" s="28">
        <f t="shared" ca="1" si="6"/>
        <v>48173.717499999999</v>
      </c>
      <c r="K57" s="28">
        <f t="shared" ca="1" si="6"/>
        <v>3676.3850000000002</v>
      </c>
      <c r="L57" s="28">
        <f t="shared" ca="1" si="6"/>
        <v>17153.887500000001</v>
      </c>
      <c r="M57" s="28">
        <f t="shared" ca="1" si="6"/>
        <v>12207.665000000001</v>
      </c>
      <c r="N57" s="28">
        <f t="shared" ca="1" si="6"/>
        <v>33448.044999999998</v>
      </c>
      <c r="O57" s="26">
        <f t="shared" si="3"/>
        <v>212</v>
      </c>
      <c r="P57" s="28">
        <f t="shared" ca="1" si="2"/>
        <v>1431879.2625000002</v>
      </c>
    </row>
    <row r="58" spans="1:16" x14ac:dyDescent="0.3">
      <c r="A58" s="25">
        <v>2004</v>
      </c>
      <c r="B58" s="28">
        <f t="shared" ca="1" si="1"/>
        <v>688151.26749999996</v>
      </c>
      <c r="C58" s="28">
        <f t="shared" ca="1" si="6"/>
        <v>182392.56</v>
      </c>
      <c r="D58" s="28">
        <f t="shared" ca="1" si="6"/>
        <v>7003.7550000000001</v>
      </c>
      <c r="E58" s="28">
        <f t="shared" ca="1" si="6"/>
        <v>69574.795000000013</v>
      </c>
      <c r="F58" s="28">
        <f t="shared" ca="1" si="6"/>
        <v>14467.61</v>
      </c>
      <c r="G58" s="28">
        <f t="shared" ca="1" si="6"/>
        <v>10818.89</v>
      </c>
      <c r="H58" s="28">
        <f t="shared" ca="1" si="6"/>
        <v>358370.69000000006</v>
      </c>
      <c r="I58" s="28">
        <f t="shared" ca="1" si="6"/>
        <v>4512.41</v>
      </c>
      <c r="J58" s="28">
        <f t="shared" ca="1" si="6"/>
        <v>47936.119999999995</v>
      </c>
      <c r="K58" s="28">
        <f t="shared" ca="1" si="6"/>
        <v>3587.5050000000001</v>
      </c>
      <c r="L58" s="28">
        <f t="shared" ca="1" si="6"/>
        <v>17833.75</v>
      </c>
      <c r="M58" s="28">
        <f t="shared" ca="1" si="6"/>
        <v>12676.4725</v>
      </c>
      <c r="N58" s="28">
        <f t="shared" ca="1" si="6"/>
        <v>34400.604999999996</v>
      </c>
      <c r="O58" s="26">
        <f t="shared" si="3"/>
        <v>216</v>
      </c>
      <c r="P58" s="28">
        <f t="shared" ca="1" si="2"/>
        <v>1451726.4324999999</v>
      </c>
    </row>
    <row r="59" spans="1:16" x14ac:dyDescent="0.3">
      <c r="A59" s="25">
        <v>2005</v>
      </c>
      <c r="B59" s="28">
        <f t="shared" ca="1" si="1"/>
        <v>695215.53</v>
      </c>
      <c r="C59" s="28">
        <f t="shared" ca="1" si="6"/>
        <v>182180.85750000001</v>
      </c>
      <c r="D59" s="28">
        <f t="shared" ca="1" si="6"/>
        <v>7094.8024999999998</v>
      </c>
      <c r="E59" s="28">
        <f t="shared" ca="1" si="6"/>
        <v>68998.95</v>
      </c>
      <c r="F59" s="28">
        <f t="shared" ca="1" si="6"/>
        <v>15638.6775</v>
      </c>
      <c r="G59" s="28">
        <f t="shared" ca="1" si="6"/>
        <v>11774.42</v>
      </c>
      <c r="H59" s="28">
        <f t="shared" ca="1" si="6"/>
        <v>359802.41249999998</v>
      </c>
      <c r="I59" s="28">
        <f t="shared" ca="1" si="6"/>
        <v>4367.2650000000003</v>
      </c>
      <c r="J59" s="28">
        <f t="shared" ca="1" si="6"/>
        <v>48134.38</v>
      </c>
      <c r="K59" s="28">
        <f t="shared" ca="1" si="6"/>
        <v>3949.125</v>
      </c>
      <c r="L59" s="28">
        <f t="shared" ca="1" si="6"/>
        <v>17863.9925</v>
      </c>
      <c r="M59" s="28">
        <f t="shared" ca="1" si="6"/>
        <v>13488.744999999999</v>
      </c>
      <c r="N59" s="28">
        <f t="shared" ca="1" si="6"/>
        <v>35104.3825</v>
      </c>
      <c r="O59" s="26">
        <f t="shared" si="3"/>
        <v>220</v>
      </c>
      <c r="P59" s="28">
        <f t="shared" ca="1" si="2"/>
        <v>1463613.5450000002</v>
      </c>
    </row>
    <row r="60" spans="1:16" x14ac:dyDescent="0.3">
      <c r="A60" s="25">
        <v>2006</v>
      </c>
      <c r="B60" s="28">
        <f t="shared" ca="1" si="1"/>
        <v>702951.86999999988</v>
      </c>
      <c r="C60" s="28">
        <f t="shared" ca="1" si="6"/>
        <v>183433.82749999998</v>
      </c>
      <c r="D60" s="28">
        <f t="shared" ca="1" si="6"/>
        <v>7210.9424999999992</v>
      </c>
      <c r="E60" s="28">
        <f t="shared" ca="1" si="6"/>
        <v>70366.62</v>
      </c>
      <c r="F60" s="28">
        <f t="shared" ca="1" si="6"/>
        <v>17618.834999999999</v>
      </c>
      <c r="G60" s="28">
        <f t="shared" ca="1" si="6"/>
        <v>13264.672500000001</v>
      </c>
      <c r="H60" s="28">
        <f t="shared" ca="1" si="6"/>
        <v>363145.62250000006</v>
      </c>
      <c r="I60" s="28">
        <f t="shared" ca="1" si="6"/>
        <v>4516.4500000000007</v>
      </c>
      <c r="J60" s="28">
        <f t="shared" ca="1" si="6"/>
        <v>49170.127500000002</v>
      </c>
      <c r="K60" s="28">
        <f t="shared" ca="1" si="6"/>
        <v>3760.0524999999998</v>
      </c>
      <c r="L60" s="28">
        <f t="shared" ca="1" si="6"/>
        <v>18303.150000000001</v>
      </c>
      <c r="M60" s="28">
        <f t="shared" ca="1" si="6"/>
        <v>14792.864999999998</v>
      </c>
      <c r="N60" s="28">
        <f t="shared" ca="1" si="6"/>
        <v>35693.175000000003</v>
      </c>
      <c r="O60" s="26">
        <f t="shared" si="3"/>
        <v>224</v>
      </c>
      <c r="P60" s="28">
        <f t="shared" ca="1" si="2"/>
        <v>1484228.22</v>
      </c>
    </row>
    <row r="61" spans="1:16" x14ac:dyDescent="0.3">
      <c r="A61" s="25">
        <v>2007</v>
      </c>
      <c r="B61" s="28">
        <f t="shared" ca="1" si="1"/>
        <v>714195.32499999995</v>
      </c>
      <c r="C61" s="28">
        <f t="shared" ca="1" si="6"/>
        <v>186299.2825</v>
      </c>
      <c r="D61" s="28">
        <f t="shared" ca="1" si="6"/>
        <v>7360.4475000000002</v>
      </c>
      <c r="E61" s="28">
        <f t="shared" ca="1" si="6"/>
        <v>71926.740000000005</v>
      </c>
      <c r="F61" s="28">
        <f t="shared" ca="1" si="6"/>
        <v>20576.032500000001</v>
      </c>
      <c r="G61" s="28">
        <f t="shared" ca="1" si="6"/>
        <v>14939.8125</v>
      </c>
      <c r="H61" s="28">
        <f t="shared" ca="1" si="6"/>
        <v>370729.04000000004</v>
      </c>
      <c r="I61" s="28">
        <f t="shared" ca="1" si="6"/>
        <v>4717.3399999999992</v>
      </c>
      <c r="J61" s="28">
        <f t="shared" ca="1" si="6"/>
        <v>51698.517499999994</v>
      </c>
      <c r="K61" s="28">
        <f t="shared" ca="1" si="6"/>
        <v>3444.03</v>
      </c>
      <c r="L61" s="28">
        <f t="shared" ca="1" si="6"/>
        <v>18943.407500000001</v>
      </c>
      <c r="M61" s="28">
        <f t="shared" ca="1" si="6"/>
        <v>16402.9575</v>
      </c>
      <c r="N61" s="28">
        <f t="shared" ca="1" si="6"/>
        <v>36516.214999999997</v>
      </c>
      <c r="O61" s="26">
        <f t="shared" si="3"/>
        <v>228</v>
      </c>
      <c r="P61" s="28">
        <f t="shared" ca="1" si="2"/>
        <v>1517749.1525000001</v>
      </c>
    </row>
    <row r="62" spans="1:16" x14ac:dyDescent="0.3">
      <c r="A62" s="25">
        <v>2008</v>
      </c>
      <c r="B62" s="28">
        <f t="shared" ca="1" si="1"/>
        <v>726781.26249999995</v>
      </c>
      <c r="C62" s="28">
        <f t="shared" ca="1" si="6"/>
        <v>189313.435</v>
      </c>
      <c r="D62" s="28">
        <f t="shared" ca="1" si="6"/>
        <v>7528.5475000000006</v>
      </c>
      <c r="E62" s="28">
        <f t="shared" ca="1" si="6"/>
        <v>72403.92</v>
      </c>
      <c r="F62" s="28">
        <f t="shared" ca="1" si="6"/>
        <v>23877.355000000003</v>
      </c>
      <c r="G62" s="28">
        <f t="shared" ca="1" si="6"/>
        <v>16341.750000000002</v>
      </c>
      <c r="H62" s="28">
        <f t="shared" ca="1" si="6"/>
        <v>377798.84250000003</v>
      </c>
      <c r="I62" s="28">
        <f t="shared" ca="1" si="6"/>
        <v>4947.9549999999999</v>
      </c>
      <c r="J62" s="28">
        <f t="shared" ca="1" si="6"/>
        <v>54762.397500000006</v>
      </c>
      <c r="K62" s="28">
        <f t="shared" ca="1" si="6"/>
        <v>3430.8150000000001</v>
      </c>
      <c r="L62" s="28">
        <f t="shared" ca="1" si="6"/>
        <v>19566.07</v>
      </c>
      <c r="M62" s="28">
        <f t="shared" ca="1" si="6"/>
        <v>17501.057499999999</v>
      </c>
      <c r="N62" s="28">
        <f t="shared" ca="1" si="6"/>
        <v>37240.36</v>
      </c>
      <c r="O62" s="26">
        <f t="shared" si="3"/>
        <v>232</v>
      </c>
      <c r="P62" s="28">
        <f t="shared" ca="1" si="2"/>
        <v>1551493.7675000001</v>
      </c>
    </row>
    <row r="63" spans="1:16" x14ac:dyDescent="0.3">
      <c r="A63" s="25">
        <v>2009</v>
      </c>
      <c r="B63" s="28">
        <f t="shared" ca="1" si="1"/>
        <v>734195.3899999999</v>
      </c>
      <c r="C63" s="28">
        <f t="shared" ca="1" si="6"/>
        <v>192456.745</v>
      </c>
      <c r="D63" s="28">
        <f t="shared" ca="1" si="6"/>
        <v>7650.585</v>
      </c>
      <c r="E63" s="28">
        <f t="shared" ca="1" si="6"/>
        <v>70763.972499999989</v>
      </c>
      <c r="F63" s="28">
        <f t="shared" ca="1" si="6"/>
        <v>24130.195</v>
      </c>
      <c r="G63" s="28">
        <f t="shared" ca="1" si="6"/>
        <v>16839.16</v>
      </c>
      <c r="H63" s="28">
        <f t="shared" ca="1" si="6"/>
        <v>376363.8725</v>
      </c>
      <c r="I63" s="28">
        <f t="shared" ca="1" si="6"/>
        <v>5262.9775</v>
      </c>
      <c r="J63" s="28">
        <f t="shared" ca="1" si="6"/>
        <v>55665.025000000001</v>
      </c>
      <c r="K63" s="28">
        <f t="shared" ca="1" si="6"/>
        <v>3434.5475000000001</v>
      </c>
      <c r="L63" s="28">
        <f t="shared" ca="1" si="6"/>
        <v>20052.260000000002</v>
      </c>
      <c r="M63" s="28">
        <f t="shared" ca="1" si="6"/>
        <v>17639.657500000001</v>
      </c>
      <c r="N63" s="28">
        <f t="shared" ca="1" si="6"/>
        <v>37542.455000000002</v>
      </c>
      <c r="O63" s="26">
        <f t="shared" si="3"/>
        <v>236</v>
      </c>
      <c r="P63" s="28">
        <f t="shared" ca="1" si="2"/>
        <v>1561996.8449999997</v>
      </c>
    </row>
    <row r="64" spans="1:16" x14ac:dyDescent="0.3">
      <c r="A64" s="25">
        <v>2010</v>
      </c>
      <c r="B64" s="28">
        <f t="shared" ca="1" si="1"/>
        <v>737388.88500000001</v>
      </c>
      <c r="C64" s="28">
        <f t="shared" ca="1" si="6"/>
        <v>196265.0675</v>
      </c>
      <c r="D64" s="28">
        <f t="shared" ca="1" si="6"/>
        <v>7743.2</v>
      </c>
      <c r="E64" s="28">
        <f t="shared" ca="1" si="6"/>
        <v>70362.662499999991</v>
      </c>
      <c r="F64" s="28">
        <f t="shared" ca="1" si="6"/>
        <v>23423.972500000003</v>
      </c>
      <c r="G64" s="28">
        <f t="shared" ca="1" si="6"/>
        <v>17183.942500000001</v>
      </c>
      <c r="H64" s="28">
        <f t="shared" ca="1" si="6"/>
        <v>371591.80000000005</v>
      </c>
      <c r="I64" s="28">
        <f t="shared" ca="1" si="6"/>
        <v>5342.4075000000003</v>
      </c>
      <c r="J64" s="28">
        <f t="shared" ca="1" si="6"/>
        <v>55602.945000000007</v>
      </c>
      <c r="K64" s="28">
        <f t="shared" ca="1" si="6"/>
        <v>3578.7674999999999</v>
      </c>
      <c r="L64" s="28">
        <f t="shared" ca="1" si="6"/>
        <v>20352.75</v>
      </c>
      <c r="M64" s="28">
        <f t="shared" ca="1" si="6"/>
        <v>17889.642499999998</v>
      </c>
      <c r="N64" s="28">
        <f t="shared" ca="1" si="6"/>
        <v>37609.1</v>
      </c>
      <c r="O64" s="26">
        <f t="shared" si="3"/>
        <v>240</v>
      </c>
      <c r="P64" s="28">
        <f t="shared" ca="1" si="2"/>
        <v>1564335.1400000001</v>
      </c>
    </row>
    <row r="65" spans="1:16" x14ac:dyDescent="0.3">
      <c r="A65" s="25">
        <v>2011</v>
      </c>
      <c r="B65" s="28">
        <f t="shared" ca="1" si="1"/>
        <v>743182.13499999989</v>
      </c>
      <c r="C65" s="28">
        <f t="shared" ca="1" si="6"/>
        <v>201321.29250000001</v>
      </c>
      <c r="D65" s="28">
        <f t="shared" ca="1" si="6"/>
        <v>7917.4975000000004</v>
      </c>
      <c r="E65" s="28">
        <f t="shared" ca="1" si="6"/>
        <v>69381.077499999999</v>
      </c>
      <c r="F65" s="28">
        <f t="shared" ca="1" si="6"/>
        <v>23384.357499999998</v>
      </c>
      <c r="G65" s="28">
        <f t="shared" ca="1" si="6"/>
        <v>17480.8475</v>
      </c>
      <c r="H65" s="28">
        <f t="shared" ca="1" si="6"/>
        <v>370714.31</v>
      </c>
      <c r="I65" s="28">
        <f t="shared" ca="1" si="6"/>
        <v>5396.92</v>
      </c>
      <c r="J65" s="28">
        <f t="shared" ca="1" si="6"/>
        <v>55772.86</v>
      </c>
      <c r="K65" s="28">
        <f t="shared" ca="1" si="6"/>
        <v>3746.4625000000001</v>
      </c>
      <c r="L65" s="28">
        <f t="shared" ca="1" si="6"/>
        <v>20396.294999999998</v>
      </c>
      <c r="M65" s="28">
        <f t="shared" ca="1" si="6"/>
        <v>18775.005000000001</v>
      </c>
      <c r="N65" s="28">
        <f t="shared" ca="1" si="6"/>
        <v>37651.8825</v>
      </c>
      <c r="O65" s="26">
        <f t="shared" si="3"/>
        <v>244</v>
      </c>
      <c r="P65" s="28">
        <f t="shared" ca="1" si="2"/>
        <v>1575120.9450000001</v>
      </c>
    </row>
    <row r="66" spans="1:16" x14ac:dyDescent="0.3">
      <c r="A66" s="25">
        <v>2012</v>
      </c>
      <c r="B66" s="28">
        <f t="shared" ca="1" si="1"/>
        <v>750547.42500000005</v>
      </c>
      <c r="C66" s="28">
        <f t="shared" ca="1" si="6"/>
        <v>210076.63999999998</v>
      </c>
      <c r="D66" s="28">
        <f t="shared" ca="1" si="6"/>
        <v>8116.7124999999996</v>
      </c>
      <c r="E66" s="28">
        <f t="shared" ca="1" si="6"/>
        <v>66815.052499999991</v>
      </c>
      <c r="F66" s="28">
        <f t="shared" ca="1" si="6"/>
        <v>24098.452499999999</v>
      </c>
      <c r="G66" s="28">
        <f t="shared" ca="1" si="6"/>
        <v>17828.879999999997</v>
      </c>
      <c r="H66" s="28">
        <f t="shared" ca="1" si="6"/>
        <v>373794.40500000003</v>
      </c>
      <c r="I66" s="28">
        <f t="shared" ca="1" si="6"/>
        <v>5475.9375</v>
      </c>
      <c r="J66" s="28">
        <f t="shared" ca="1" si="6"/>
        <v>55300.77</v>
      </c>
      <c r="K66" s="28">
        <f t="shared" ca="1" si="6"/>
        <v>4187.92</v>
      </c>
      <c r="L66" s="28">
        <f t="shared" ca="1" si="6"/>
        <v>20281.645</v>
      </c>
      <c r="M66" s="28">
        <f t="shared" ca="1" si="6"/>
        <v>20408.272499999999</v>
      </c>
      <c r="N66" s="28">
        <f t="shared" ca="1" si="6"/>
        <v>37571.135000000002</v>
      </c>
      <c r="O66" s="26">
        <f t="shared" si="3"/>
        <v>248</v>
      </c>
      <c r="P66" s="28">
        <f t="shared" ca="1" si="2"/>
        <v>1594503.2524999999</v>
      </c>
    </row>
    <row r="67" spans="1:16" x14ac:dyDescent="0.3">
      <c r="A67" s="25">
        <v>2013</v>
      </c>
      <c r="B67" s="28">
        <f t="shared" ca="1" si="1"/>
        <v>757932.94000000006</v>
      </c>
      <c r="C67" s="28">
        <f t="shared" ca="1" si="6"/>
        <v>220291.55000000002</v>
      </c>
      <c r="D67" s="28">
        <f t="shared" ca="1" si="6"/>
        <v>8311.557499999999</v>
      </c>
      <c r="E67" s="28">
        <f t="shared" ca="1" si="6"/>
        <v>65102.224999999999</v>
      </c>
      <c r="F67" s="28">
        <f t="shared" ca="1" si="6"/>
        <v>25109.584999999999</v>
      </c>
      <c r="G67" s="28">
        <f t="shared" ca="1" si="6"/>
        <v>18220.52</v>
      </c>
      <c r="H67" s="28">
        <f t="shared" ca="1" si="6"/>
        <v>377000.6875</v>
      </c>
      <c r="I67" s="28">
        <f t="shared" ca="1" si="6"/>
        <v>5594.6324999999997</v>
      </c>
      <c r="J67" s="28">
        <f t="shared" ca="1" si="6"/>
        <v>55262.952499999999</v>
      </c>
      <c r="K67" s="28">
        <f t="shared" ca="1" si="6"/>
        <v>4672.9949999999999</v>
      </c>
      <c r="L67" s="28">
        <f t="shared" ca="1" si="6"/>
        <v>20301.305</v>
      </c>
      <c r="M67" s="28">
        <f t="shared" ca="1" si="6"/>
        <v>22563.360000000001</v>
      </c>
      <c r="N67" s="28">
        <f t="shared" ca="1" si="6"/>
        <v>37565.032500000001</v>
      </c>
      <c r="O67" s="26">
        <f t="shared" si="3"/>
        <v>252</v>
      </c>
      <c r="P67" s="28">
        <f t="shared" ca="1" si="2"/>
        <v>1617929.35</v>
      </c>
    </row>
    <row r="68" spans="1:16" x14ac:dyDescent="0.3">
      <c r="A68" s="25">
        <v>2014</v>
      </c>
      <c r="B68" s="28">
        <f t="shared" ca="1" si="1"/>
        <v>765350.60250000004</v>
      </c>
      <c r="C68" s="28">
        <f t="shared" ref="C68:N68" ca="1" si="7">AVERAGE(OFFSET(C$75,$O68,0,4,1))</f>
        <v>230394.73</v>
      </c>
      <c r="D68" s="28">
        <f t="shared" ca="1" si="7"/>
        <v>8465.7549999999992</v>
      </c>
      <c r="E68" s="28">
        <f t="shared" ca="1" si="7"/>
        <v>66370.985000000001</v>
      </c>
      <c r="F68" s="28">
        <f t="shared" ca="1" si="7"/>
        <v>25648.955000000002</v>
      </c>
      <c r="G68" s="28">
        <f t="shared" ca="1" si="7"/>
        <v>18481.7075</v>
      </c>
      <c r="H68" s="28">
        <f t="shared" ca="1" si="7"/>
        <v>382341.75250000006</v>
      </c>
      <c r="I68" s="28">
        <f t="shared" ca="1" si="7"/>
        <v>5869.37</v>
      </c>
      <c r="J68" s="28">
        <f t="shared" ca="1" si="7"/>
        <v>55503.115000000005</v>
      </c>
      <c r="K68" s="28">
        <f t="shared" ca="1" si="7"/>
        <v>4669.67</v>
      </c>
      <c r="L68" s="28">
        <f t="shared" ca="1" si="7"/>
        <v>20299.580000000002</v>
      </c>
      <c r="M68" s="28">
        <f t="shared" ca="1" si="7"/>
        <v>25255.98</v>
      </c>
      <c r="N68" s="28">
        <f t="shared" ca="1" si="7"/>
        <v>37545.247499999998</v>
      </c>
      <c r="O68" s="26">
        <f t="shared" si="3"/>
        <v>256</v>
      </c>
      <c r="P68" s="28">
        <f t="shared" ca="1" si="2"/>
        <v>1646197.4524999999</v>
      </c>
    </row>
    <row r="69" spans="1:16" x14ac:dyDescent="0.3">
      <c r="A69" s="25">
        <v>2015</v>
      </c>
      <c r="B69" s="28">
        <f t="shared" ref="B69:P72" ca="1" si="8">AVERAGE(OFFSET(B$75,$O69,0,4,1))</f>
        <v>775508.18250000011</v>
      </c>
      <c r="C69" s="28">
        <f t="shared" ca="1" si="8"/>
        <v>240447.80000000002</v>
      </c>
      <c r="D69" s="28">
        <f t="shared" ca="1" si="8"/>
        <v>8598.2049999999999</v>
      </c>
      <c r="E69" s="28">
        <f t="shared" ca="1" si="8"/>
        <v>72493.404999999999</v>
      </c>
      <c r="F69" s="28">
        <f t="shared" ca="1" si="8"/>
        <v>24480.720000000001</v>
      </c>
      <c r="G69" s="28">
        <f t="shared" ca="1" si="8"/>
        <v>17993.03</v>
      </c>
      <c r="H69" s="28">
        <f t="shared" ca="1" si="8"/>
        <v>387230.52500000002</v>
      </c>
      <c r="I69" s="28">
        <f t="shared" ca="1" si="8"/>
        <v>5983.7025000000003</v>
      </c>
      <c r="J69" s="28">
        <f t="shared" ca="1" si="8"/>
        <v>55862.317500000005</v>
      </c>
      <c r="K69" s="28">
        <f t="shared" ca="1" si="8"/>
        <v>4585.4975000000004</v>
      </c>
      <c r="L69" s="28">
        <f t="shared" ca="1" si="8"/>
        <v>20269.11</v>
      </c>
      <c r="M69" s="28">
        <f t="shared" ca="1" si="8"/>
        <v>25911.2575</v>
      </c>
      <c r="N69" s="28">
        <f t="shared" ca="1" si="8"/>
        <v>37570.69</v>
      </c>
      <c r="O69" s="26">
        <f t="shared" si="3"/>
        <v>260</v>
      </c>
      <c r="P69" s="28">
        <f t="shared" ca="1" si="8"/>
        <v>1676934.44</v>
      </c>
    </row>
    <row r="70" spans="1:16" x14ac:dyDescent="0.3">
      <c r="A70" s="25">
        <v>2016</v>
      </c>
      <c r="B70" s="28">
        <f t="shared" ca="1" si="8"/>
        <v>789785.38</v>
      </c>
      <c r="C70" s="28">
        <f t="shared" ca="1" si="8"/>
        <v>249977.70249999998</v>
      </c>
      <c r="D70" s="28">
        <f t="shared" ca="1" si="8"/>
        <v>8752.68</v>
      </c>
      <c r="E70" s="28">
        <f t="shared" ca="1" si="8"/>
        <v>81117.210000000006</v>
      </c>
      <c r="F70" s="28">
        <f t="shared" ca="1" si="8"/>
        <v>22930.737499999999</v>
      </c>
      <c r="G70" s="28">
        <f t="shared" ca="1" si="8"/>
        <v>16978.815000000002</v>
      </c>
      <c r="H70" s="28">
        <f t="shared" ca="1" si="8"/>
        <v>393396.29749999999</v>
      </c>
      <c r="I70" s="28">
        <f t="shared" ca="1" si="8"/>
        <v>5927.3474999999999</v>
      </c>
      <c r="J70" s="28">
        <f t="shared" ca="1" si="8"/>
        <v>55765.974999999999</v>
      </c>
      <c r="K70" s="28">
        <f t="shared" ca="1" si="8"/>
        <v>4236.67</v>
      </c>
      <c r="L70" s="28">
        <f t="shared" ca="1" si="8"/>
        <v>20096.5</v>
      </c>
      <c r="M70" s="28">
        <f t="shared" ca="1" si="8"/>
        <v>25581.895</v>
      </c>
      <c r="N70" s="28">
        <f t="shared" ca="1" si="8"/>
        <v>37417.9</v>
      </c>
      <c r="O70" s="26">
        <f t="shared" ref="O70:O72" si="9">O69+4</f>
        <v>264</v>
      </c>
      <c r="P70" s="28">
        <f t="shared" ca="1" si="8"/>
        <v>1711965.105</v>
      </c>
    </row>
    <row r="71" spans="1:16" x14ac:dyDescent="0.3">
      <c r="A71" s="25">
        <v>2017</v>
      </c>
      <c r="B71" s="28">
        <f t="shared" ca="1" si="8"/>
        <v>807742.11999999988</v>
      </c>
      <c r="C71" s="28">
        <f t="shared" ca="1" si="8"/>
        <v>258876.29249999998</v>
      </c>
      <c r="D71" s="28">
        <f t="shared" ca="1" si="8"/>
        <v>8959.1275000000005</v>
      </c>
      <c r="E71" s="28">
        <f t="shared" ca="1" si="8"/>
        <v>89465.722500000003</v>
      </c>
      <c r="F71" s="28">
        <f t="shared" ca="1" si="8"/>
        <v>21123.3125</v>
      </c>
      <c r="G71" s="28">
        <f t="shared" ca="1" si="8"/>
        <v>16236.282499999999</v>
      </c>
      <c r="H71" s="28">
        <f t="shared" ca="1" si="8"/>
        <v>399899.55999999994</v>
      </c>
      <c r="I71" s="28">
        <f t="shared" ca="1" si="8"/>
        <v>5856.5174999999999</v>
      </c>
      <c r="J71" s="28">
        <f t="shared" ca="1" si="8"/>
        <v>55813.622499999998</v>
      </c>
      <c r="K71" s="28">
        <f t="shared" ca="1" si="8"/>
        <v>4078.4624999999996</v>
      </c>
      <c r="L71" s="28">
        <f t="shared" ca="1" si="8"/>
        <v>20140.342499999999</v>
      </c>
      <c r="M71" s="28">
        <f t="shared" ca="1" si="8"/>
        <v>25318.525000000001</v>
      </c>
      <c r="N71" s="28">
        <f t="shared" ca="1" si="8"/>
        <v>37098.202499999999</v>
      </c>
      <c r="O71" s="26">
        <f t="shared" si="9"/>
        <v>268</v>
      </c>
      <c r="P71" s="28">
        <f t="shared" ca="1" si="8"/>
        <v>1750608.0925</v>
      </c>
    </row>
    <row r="72" spans="1:16" x14ac:dyDescent="0.3">
      <c r="A72" s="25">
        <v>2018</v>
      </c>
      <c r="B72" s="28">
        <f t="shared" ca="1" si="8"/>
        <v>826636.28</v>
      </c>
      <c r="C72" s="28">
        <f t="shared" ca="1" si="8"/>
        <v>267298.52500000002</v>
      </c>
      <c r="D72" s="28">
        <f t="shared" ca="1" si="8"/>
        <v>9157.4150000000009</v>
      </c>
      <c r="E72" s="28">
        <f t="shared" ca="1" si="8"/>
        <v>93478.735000000001</v>
      </c>
      <c r="F72" s="28">
        <f t="shared" ca="1" si="8"/>
        <v>20129.137499999997</v>
      </c>
      <c r="G72" s="28">
        <f t="shared" ca="1" si="8"/>
        <v>15916.245000000001</v>
      </c>
      <c r="H72" s="28">
        <f t="shared" ca="1" si="8"/>
        <v>405796.66499999998</v>
      </c>
      <c r="I72" s="28">
        <f t="shared" ca="1" si="8"/>
        <v>5646.0875000000005</v>
      </c>
      <c r="J72" s="28">
        <f t="shared" ca="1" si="8"/>
        <v>56553.26</v>
      </c>
      <c r="K72" s="28">
        <f t="shared" ca="1" si="8"/>
        <v>3854.7075</v>
      </c>
      <c r="L72" s="28">
        <f t="shared" ca="1" si="8"/>
        <v>21202.5075</v>
      </c>
      <c r="M72" s="28">
        <f t="shared" ca="1" si="8"/>
        <v>25804.535</v>
      </c>
      <c r="N72" s="28">
        <f t="shared" ca="1" si="8"/>
        <v>36827.485000000001</v>
      </c>
      <c r="O72" s="26">
        <f t="shared" si="9"/>
        <v>272</v>
      </c>
      <c r="P72" s="28">
        <f t="shared" ca="1" si="8"/>
        <v>1788301.5899999999</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109843.47</v>
      </c>
      <c r="C75" s="30">
        <v>23294.05</v>
      </c>
      <c r="D75" s="30">
        <v>1248.8800000000001</v>
      </c>
      <c r="E75" s="30">
        <v>18807.07</v>
      </c>
      <c r="F75" s="30">
        <v>0</v>
      </c>
      <c r="G75" s="30">
        <v>147.44999999999999</v>
      </c>
      <c r="H75" s="30">
        <v>88259.39</v>
      </c>
      <c r="I75" s="30">
        <v>461.19</v>
      </c>
      <c r="J75" s="30">
        <v>0</v>
      </c>
      <c r="K75" s="30">
        <v>181.18</v>
      </c>
      <c r="L75" s="30">
        <v>0</v>
      </c>
      <c r="M75" s="30">
        <v>0</v>
      </c>
      <c r="N75" s="30">
        <v>0</v>
      </c>
      <c r="O75" s="29"/>
      <c r="P75" s="30">
        <v>242242.68</v>
      </c>
    </row>
    <row r="76" spans="1:16" x14ac:dyDescent="0.3">
      <c r="A76" s="25" t="s">
        <v>150</v>
      </c>
      <c r="B76" s="30">
        <v>110273.85</v>
      </c>
      <c r="C76" s="30">
        <v>23580.67</v>
      </c>
      <c r="D76" s="30">
        <v>1261.5999999999999</v>
      </c>
      <c r="E76" s="30">
        <v>19025.8</v>
      </c>
      <c r="F76" s="30">
        <v>0</v>
      </c>
      <c r="G76" s="30">
        <v>153.46</v>
      </c>
      <c r="H76" s="30">
        <v>89378.06</v>
      </c>
      <c r="I76" s="30">
        <v>504.09</v>
      </c>
      <c r="J76" s="30">
        <v>0</v>
      </c>
      <c r="K76" s="30">
        <v>198.1</v>
      </c>
      <c r="L76" s="30">
        <v>0</v>
      </c>
      <c r="M76" s="30">
        <v>0</v>
      </c>
      <c r="N76" s="30">
        <v>0</v>
      </c>
      <c r="O76" s="29"/>
      <c r="P76" s="30">
        <v>244375.62</v>
      </c>
    </row>
    <row r="77" spans="1:16" x14ac:dyDescent="0.3">
      <c r="A77" s="25" t="s">
        <v>151</v>
      </c>
      <c r="B77" s="30">
        <v>110759.34</v>
      </c>
      <c r="C77" s="30">
        <v>23864.16</v>
      </c>
      <c r="D77" s="30">
        <v>1274.1500000000001</v>
      </c>
      <c r="E77" s="30">
        <v>19194.2</v>
      </c>
      <c r="F77" s="30">
        <v>0</v>
      </c>
      <c r="G77" s="30">
        <v>159.81</v>
      </c>
      <c r="H77" s="30">
        <v>90557.62</v>
      </c>
      <c r="I77" s="30">
        <v>545.26</v>
      </c>
      <c r="J77" s="30">
        <v>0</v>
      </c>
      <c r="K77" s="30">
        <v>214.86</v>
      </c>
      <c r="L77" s="30">
        <v>0</v>
      </c>
      <c r="M77" s="30">
        <v>0</v>
      </c>
      <c r="N77" s="30">
        <v>0</v>
      </c>
      <c r="O77" s="29"/>
      <c r="P77" s="30">
        <v>246569.4</v>
      </c>
    </row>
    <row r="78" spans="1:16" x14ac:dyDescent="0.3">
      <c r="A78" s="25" t="s">
        <v>152</v>
      </c>
      <c r="B78" s="30">
        <v>111210.02</v>
      </c>
      <c r="C78" s="30">
        <v>24124.35</v>
      </c>
      <c r="D78" s="30">
        <v>1285.82</v>
      </c>
      <c r="E78" s="30">
        <v>19320.64</v>
      </c>
      <c r="F78" s="30">
        <v>0</v>
      </c>
      <c r="G78" s="30">
        <v>166.13</v>
      </c>
      <c r="H78" s="30">
        <v>91810.75</v>
      </c>
      <c r="I78" s="30">
        <v>584.73</v>
      </c>
      <c r="J78" s="30">
        <v>0</v>
      </c>
      <c r="K78" s="30">
        <v>232.62</v>
      </c>
      <c r="L78" s="30">
        <v>0</v>
      </c>
      <c r="M78" s="30">
        <v>0</v>
      </c>
      <c r="N78" s="30">
        <v>0</v>
      </c>
      <c r="O78" s="29"/>
      <c r="P78" s="30">
        <v>248735.07</v>
      </c>
    </row>
    <row r="79" spans="1:16" x14ac:dyDescent="0.3">
      <c r="A79" s="25" t="s">
        <v>153</v>
      </c>
      <c r="B79" s="30">
        <v>111611.11</v>
      </c>
      <c r="C79" s="30">
        <v>24347.759999999998</v>
      </c>
      <c r="D79" s="30">
        <v>1296.2</v>
      </c>
      <c r="E79" s="30">
        <v>19413.490000000002</v>
      </c>
      <c r="F79" s="30">
        <v>0</v>
      </c>
      <c r="G79" s="30">
        <v>172.06</v>
      </c>
      <c r="H79" s="30">
        <v>93160.81</v>
      </c>
      <c r="I79" s="30">
        <v>622.65</v>
      </c>
      <c r="J79" s="30">
        <v>0</v>
      </c>
      <c r="K79" s="30">
        <v>251.65</v>
      </c>
      <c r="L79" s="30">
        <v>0</v>
      </c>
      <c r="M79" s="30">
        <v>0</v>
      </c>
      <c r="N79" s="30">
        <v>0</v>
      </c>
      <c r="O79" s="29"/>
      <c r="P79" s="30">
        <v>250875.73</v>
      </c>
    </row>
    <row r="80" spans="1:16" x14ac:dyDescent="0.3">
      <c r="A80" s="25" t="s">
        <v>154</v>
      </c>
      <c r="B80" s="30">
        <v>111967.62</v>
      </c>
      <c r="C80" s="30">
        <v>24538.7</v>
      </c>
      <c r="D80" s="30">
        <v>1305.25</v>
      </c>
      <c r="E80" s="30">
        <v>19474.11</v>
      </c>
      <c r="F80" s="30">
        <v>0</v>
      </c>
      <c r="G80" s="30">
        <v>178.02</v>
      </c>
      <c r="H80" s="30">
        <v>94553.81</v>
      </c>
      <c r="I80" s="30">
        <v>659.21</v>
      </c>
      <c r="J80" s="30">
        <v>0</v>
      </c>
      <c r="K80" s="30">
        <v>271.3</v>
      </c>
      <c r="L80" s="30">
        <v>0</v>
      </c>
      <c r="M80" s="30">
        <v>0</v>
      </c>
      <c r="N80" s="30">
        <v>0</v>
      </c>
      <c r="O80" s="29"/>
      <c r="P80" s="30">
        <v>252948.03</v>
      </c>
    </row>
    <row r="81" spans="1:16" x14ac:dyDescent="0.3">
      <c r="A81" s="25" t="s">
        <v>155</v>
      </c>
      <c r="B81" s="30">
        <v>112296.29</v>
      </c>
      <c r="C81" s="30">
        <v>24710.83</v>
      </c>
      <c r="D81" s="30">
        <v>1313.19</v>
      </c>
      <c r="E81" s="30">
        <v>19502.349999999999</v>
      </c>
      <c r="F81" s="30">
        <v>0</v>
      </c>
      <c r="G81" s="30">
        <v>183.98</v>
      </c>
      <c r="H81" s="30">
        <v>95927.74</v>
      </c>
      <c r="I81" s="30">
        <v>694.65</v>
      </c>
      <c r="J81" s="30">
        <v>0</v>
      </c>
      <c r="K81" s="30">
        <v>290.16000000000003</v>
      </c>
      <c r="L81" s="30">
        <v>0</v>
      </c>
      <c r="M81" s="30">
        <v>0</v>
      </c>
      <c r="N81" s="30">
        <v>0</v>
      </c>
      <c r="O81" s="29"/>
      <c r="P81" s="30">
        <v>254919.19</v>
      </c>
    </row>
    <row r="82" spans="1:16" x14ac:dyDescent="0.3">
      <c r="A82" s="25" t="s">
        <v>156</v>
      </c>
      <c r="B82" s="30">
        <v>112635.62</v>
      </c>
      <c r="C82" s="30">
        <v>24881.11</v>
      </c>
      <c r="D82" s="30">
        <v>1320.35</v>
      </c>
      <c r="E82" s="30">
        <v>19505.71</v>
      </c>
      <c r="F82" s="30">
        <v>0</v>
      </c>
      <c r="G82" s="30">
        <v>190.41</v>
      </c>
      <c r="H82" s="30">
        <v>97219.5</v>
      </c>
      <c r="I82" s="30">
        <v>729.14</v>
      </c>
      <c r="J82" s="30">
        <v>0</v>
      </c>
      <c r="K82" s="30">
        <v>306.95999999999998</v>
      </c>
      <c r="L82" s="30">
        <v>0</v>
      </c>
      <c r="M82" s="30">
        <v>0</v>
      </c>
      <c r="N82" s="30">
        <v>0</v>
      </c>
      <c r="O82" s="29"/>
      <c r="P82" s="30">
        <v>256788.79</v>
      </c>
    </row>
    <row r="83" spans="1:16" x14ac:dyDescent="0.3">
      <c r="A83" s="25" t="s">
        <v>157</v>
      </c>
      <c r="B83" s="30">
        <v>113019.59</v>
      </c>
      <c r="C83" s="30">
        <v>25062.11</v>
      </c>
      <c r="D83" s="30">
        <v>1327.13</v>
      </c>
      <c r="E83" s="30">
        <v>19499.73</v>
      </c>
      <c r="F83" s="30">
        <v>0</v>
      </c>
      <c r="G83" s="30">
        <v>197.5</v>
      </c>
      <c r="H83" s="30">
        <v>98437.53</v>
      </c>
      <c r="I83" s="30">
        <v>762.69</v>
      </c>
      <c r="J83" s="30">
        <v>0</v>
      </c>
      <c r="K83" s="30">
        <v>321.41000000000003</v>
      </c>
      <c r="L83" s="30">
        <v>0</v>
      </c>
      <c r="M83" s="30">
        <v>0</v>
      </c>
      <c r="N83" s="30">
        <v>0</v>
      </c>
      <c r="O83" s="29"/>
      <c r="P83" s="30">
        <v>258627.69</v>
      </c>
    </row>
    <row r="84" spans="1:16" x14ac:dyDescent="0.3">
      <c r="A84" s="25" t="s">
        <v>158</v>
      </c>
      <c r="B84" s="30">
        <v>113434.15</v>
      </c>
      <c r="C84" s="30">
        <v>25260.36</v>
      </c>
      <c r="D84" s="30">
        <v>1333.89</v>
      </c>
      <c r="E84" s="30">
        <v>19487.27</v>
      </c>
      <c r="F84" s="30">
        <v>0</v>
      </c>
      <c r="G84" s="30">
        <v>205.3</v>
      </c>
      <c r="H84" s="30">
        <v>99557.74</v>
      </c>
      <c r="I84" s="30">
        <v>795.15</v>
      </c>
      <c r="J84" s="30">
        <v>0</v>
      </c>
      <c r="K84" s="30">
        <v>334.13</v>
      </c>
      <c r="L84" s="30">
        <v>0</v>
      </c>
      <c r="M84" s="30">
        <v>0</v>
      </c>
      <c r="N84" s="30">
        <v>0</v>
      </c>
      <c r="O84" s="29"/>
      <c r="P84" s="30">
        <v>260408</v>
      </c>
    </row>
    <row r="85" spans="1:16" x14ac:dyDescent="0.3">
      <c r="A85" s="25" t="s">
        <v>159</v>
      </c>
      <c r="B85" s="30">
        <v>113872.05</v>
      </c>
      <c r="C85" s="30">
        <v>25480.84</v>
      </c>
      <c r="D85" s="30">
        <v>1341.04</v>
      </c>
      <c r="E85" s="30">
        <v>19489.419999999998</v>
      </c>
      <c r="F85" s="30">
        <v>0</v>
      </c>
      <c r="G85" s="30">
        <v>214</v>
      </c>
      <c r="H85" s="30">
        <v>100593.19</v>
      </c>
      <c r="I85" s="30">
        <v>826.27</v>
      </c>
      <c r="J85" s="30">
        <v>0</v>
      </c>
      <c r="K85" s="30">
        <v>346.43</v>
      </c>
      <c r="L85" s="30">
        <v>0</v>
      </c>
      <c r="M85" s="30">
        <v>0</v>
      </c>
      <c r="N85" s="30">
        <v>0</v>
      </c>
      <c r="O85" s="29"/>
      <c r="P85" s="30">
        <v>262163.24</v>
      </c>
    </row>
    <row r="86" spans="1:16" x14ac:dyDescent="0.3">
      <c r="A86" s="25" t="s">
        <v>160</v>
      </c>
      <c r="B86" s="30">
        <v>114335.54</v>
      </c>
      <c r="C86" s="30">
        <v>25725.15</v>
      </c>
      <c r="D86" s="30">
        <v>1348.93</v>
      </c>
      <c r="E86" s="30">
        <v>19518.5</v>
      </c>
      <c r="F86" s="30">
        <v>0</v>
      </c>
      <c r="G86" s="30">
        <v>223.01</v>
      </c>
      <c r="H86" s="30">
        <v>101565.92</v>
      </c>
      <c r="I86" s="30">
        <v>855.89</v>
      </c>
      <c r="J86" s="30">
        <v>0</v>
      </c>
      <c r="K86" s="30">
        <v>359.57</v>
      </c>
      <c r="L86" s="30">
        <v>0</v>
      </c>
      <c r="M86" s="30">
        <v>0</v>
      </c>
      <c r="N86" s="30">
        <v>0</v>
      </c>
      <c r="O86" s="29"/>
      <c r="P86" s="30">
        <v>263932.5</v>
      </c>
    </row>
    <row r="87" spans="1:16" x14ac:dyDescent="0.3">
      <c r="A87" s="25" t="s">
        <v>161</v>
      </c>
      <c r="B87" s="30">
        <v>114824.05</v>
      </c>
      <c r="C87" s="30">
        <v>25993.14</v>
      </c>
      <c r="D87" s="30">
        <v>1357.66</v>
      </c>
      <c r="E87" s="30">
        <v>19581.05</v>
      </c>
      <c r="F87" s="30">
        <v>0</v>
      </c>
      <c r="G87" s="30">
        <v>231.94</v>
      </c>
      <c r="H87" s="30">
        <v>102533.47</v>
      </c>
      <c r="I87" s="30">
        <v>884.14</v>
      </c>
      <c r="J87" s="30">
        <v>0</v>
      </c>
      <c r="K87" s="30">
        <v>374.12</v>
      </c>
      <c r="L87" s="30">
        <v>0</v>
      </c>
      <c r="M87" s="30">
        <v>0</v>
      </c>
      <c r="N87" s="30">
        <v>0</v>
      </c>
      <c r="O87" s="29"/>
      <c r="P87" s="30">
        <v>265779.56</v>
      </c>
    </row>
    <row r="88" spans="1:16" x14ac:dyDescent="0.3">
      <c r="A88" s="25" t="s">
        <v>162</v>
      </c>
      <c r="B88" s="30">
        <v>115334.52</v>
      </c>
      <c r="C88" s="30">
        <v>26280.25</v>
      </c>
      <c r="D88" s="30">
        <v>1367.05</v>
      </c>
      <c r="E88" s="30">
        <v>19672.59</v>
      </c>
      <c r="F88" s="30">
        <v>0</v>
      </c>
      <c r="G88" s="30">
        <v>240.58</v>
      </c>
      <c r="H88" s="30">
        <v>103503.45</v>
      </c>
      <c r="I88" s="30">
        <v>911.45</v>
      </c>
      <c r="J88" s="30">
        <v>0</v>
      </c>
      <c r="K88" s="30">
        <v>389.93</v>
      </c>
      <c r="L88" s="30">
        <v>0</v>
      </c>
      <c r="M88" s="30">
        <v>0</v>
      </c>
      <c r="N88" s="30">
        <v>0</v>
      </c>
      <c r="O88" s="29"/>
      <c r="P88" s="30">
        <v>267699.83</v>
      </c>
    </row>
    <row r="89" spans="1:16" x14ac:dyDescent="0.3">
      <c r="A89" s="25" t="s">
        <v>163</v>
      </c>
      <c r="B89" s="30">
        <v>115870.91</v>
      </c>
      <c r="C89" s="30">
        <v>26578.06</v>
      </c>
      <c r="D89" s="30">
        <v>1376.64</v>
      </c>
      <c r="E89" s="30">
        <v>19773.55</v>
      </c>
      <c r="F89" s="30">
        <v>0</v>
      </c>
      <c r="G89" s="30">
        <v>248.4</v>
      </c>
      <c r="H89" s="30">
        <v>104496.15</v>
      </c>
      <c r="I89" s="30">
        <v>938.54</v>
      </c>
      <c r="J89" s="30">
        <v>0</v>
      </c>
      <c r="K89" s="30">
        <v>406.2</v>
      </c>
      <c r="L89" s="30">
        <v>0</v>
      </c>
      <c r="M89" s="30">
        <v>0</v>
      </c>
      <c r="N89" s="30">
        <v>0</v>
      </c>
      <c r="O89" s="29"/>
      <c r="P89" s="30">
        <v>269688.44</v>
      </c>
    </row>
    <row r="90" spans="1:16" x14ac:dyDescent="0.3">
      <c r="A90" s="25" t="s">
        <v>164</v>
      </c>
      <c r="B90" s="30">
        <v>116440.67</v>
      </c>
      <c r="C90" s="30">
        <v>26881.22</v>
      </c>
      <c r="D90" s="30">
        <v>1386</v>
      </c>
      <c r="E90" s="30">
        <v>19877.96</v>
      </c>
      <c r="F90" s="30">
        <v>0</v>
      </c>
      <c r="G90" s="30">
        <v>255.57</v>
      </c>
      <c r="H90" s="30">
        <v>105528.46</v>
      </c>
      <c r="I90" s="30">
        <v>965.95</v>
      </c>
      <c r="J90" s="30">
        <v>0</v>
      </c>
      <c r="K90" s="30">
        <v>421.92</v>
      </c>
      <c r="L90" s="30">
        <v>0</v>
      </c>
      <c r="M90" s="30">
        <v>0</v>
      </c>
      <c r="N90" s="30">
        <v>0</v>
      </c>
      <c r="O90" s="29"/>
      <c r="P90" s="30">
        <v>271757.76</v>
      </c>
    </row>
    <row r="91" spans="1:16" x14ac:dyDescent="0.3">
      <c r="A91" s="25" t="s">
        <v>165</v>
      </c>
      <c r="B91" s="30">
        <v>117049.25</v>
      </c>
      <c r="C91" s="30">
        <v>27185.87</v>
      </c>
      <c r="D91" s="30">
        <v>1395.06</v>
      </c>
      <c r="E91" s="30">
        <v>19987.7</v>
      </c>
      <c r="F91" s="30">
        <v>0</v>
      </c>
      <c r="G91" s="30">
        <v>262.61</v>
      </c>
      <c r="H91" s="30">
        <v>106653.63</v>
      </c>
      <c r="I91" s="30">
        <v>993.74</v>
      </c>
      <c r="J91" s="30">
        <v>0</v>
      </c>
      <c r="K91" s="30">
        <v>436.44</v>
      </c>
      <c r="L91" s="30">
        <v>0</v>
      </c>
      <c r="M91" s="30">
        <v>0</v>
      </c>
      <c r="N91" s="30">
        <v>0</v>
      </c>
      <c r="O91" s="29"/>
      <c r="P91" s="30">
        <v>273964.28999999998</v>
      </c>
    </row>
    <row r="92" spans="1:16" x14ac:dyDescent="0.3">
      <c r="A92" s="25" t="s">
        <v>166</v>
      </c>
      <c r="B92" s="30">
        <v>117701.84</v>
      </c>
      <c r="C92" s="30">
        <v>27492.19</v>
      </c>
      <c r="D92" s="30">
        <v>1404.17</v>
      </c>
      <c r="E92" s="30">
        <v>20096.71</v>
      </c>
      <c r="F92" s="30">
        <v>0</v>
      </c>
      <c r="G92" s="30">
        <v>269.61</v>
      </c>
      <c r="H92" s="30">
        <v>107845.66</v>
      </c>
      <c r="I92" s="30">
        <v>1021.34</v>
      </c>
      <c r="J92" s="30">
        <v>0</v>
      </c>
      <c r="K92" s="30">
        <v>449.41</v>
      </c>
      <c r="L92" s="30">
        <v>0</v>
      </c>
      <c r="M92" s="30">
        <v>0</v>
      </c>
      <c r="N92" s="30">
        <v>0</v>
      </c>
      <c r="O92" s="29"/>
      <c r="P92" s="30">
        <v>276280.93</v>
      </c>
    </row>
    <row r="93" spans="1:16" x14ac:dyDescent="0.3">
      <c r="A93" s="25" t="s">
        <v>167</v>
      </c>
      <c r="B93" s="30">
        <v>118395.4</v>
      </c>
      <c r="C93" s="30">
        <v>27803.29</v>
      </c>
      <c r="D93" s="30">
        <v>1414.02</v>
      </c>
      <c r="E93" s="30">
        <v>20217.8</v>
      </c>
      <c r="F93" s="30">
        <v>0</v>
      </c>
      <c r="G93" s="30">
        <v>277.2</v>
      </c>
      <c r="H93" s="30">
        <v>109089.22</v>
      </c>
      <c r="I93" s="30">
        <v>1047.6400000000001</v>
      </c>
      <c r="J93" s="30">
        <v>0</v>
      </c>
      <c r="K93" s="30">
        <v>460.83</v>
      </c>
      <c r="L93" s="30">
        <v>0</v>
      </c>
      <c r="M93" s="30">
        <v>0</v>
      </c>
      <c r="N93" s="30">
        <v>0</v>
      </c>
      <c r="O93" s="29"/>
      <c r="P93" s="30">
        <v>278705.40000000002</v>
      </c>
    </row>
    <row r="94" spans="1:16" x14ac:dyDescent="0.3">
      <c r="A94" s="25" t="s">
        <v>168</v>
      </c>
      <c r="B94" s="30">
        <v>119153.39</v>
      </c>
      <c r="C94" s="30">
        <v>28123.16</v>
      </c>
      <c r="D94" s="30">
        <v>1425.29</v>
      </c>
      <c r="E94" s="30">
        <v>20357.919999999998</v>
      </c>
      <c r="F94" s="30">
        <v>0</v>
      </c>
      <c r="G94" s="30">
        <v>286.08999999999997</v>
      </c>
      <c r="H94" s="30">
        <v>110363.77</v>
      </c>
      <c r="I94" s="30">
        <v>1071.69</v>
      </c>
      <c r="J94" s="30">
        <v>0</v>
      </c>
      <c r="K94" s="30">
        <v>470.91</v>
      </c>
      <c r="L94" s="30">
        <v>0</v>
      </c>
      <c r="M94" s="30">
        <v>0</v>
      </c>
      <c r="N94" s="30">
        <v>0</v>
      </c>
      <c r="O94" s="29"/>
      <c r="P94" s="30">
        <v>281252.2</v>
      </c>
    </row>
    <row r="95" spans="1:16" x14ac:dyDescent="0.3">
      <c r="A95" s="25" t="s">
        <v>169</v>
      </c>
      <c r="B95" s="30">
        <v>119970.4</v>
      </c>
      <c r="C95" s="30">
        <v>28451.79</v>
      </c>
      <c r="D95" s="30">
        <v>1438.17</v>
      </c>
      <c r="E95" s="30">
        <v>20515.98</v>
      </c>
      <c r="F95" s="30">
        <v>0</v>
      </c>
      <c r="G95" s="30">
        <v>296.88</v>
      </c>
      <c r="H95" s="30">
        <v>111687.39</v>
      </c>
      <c r="I95" s="30">
        <v>1093.29</v>
      </c>
      <c r="J95" s="30">
        <v>162.86000000000001</v>
      </c>
      <c r="K95" s="30">
        <v>480.04</v>
      </c>
      <c r="L95" s="30">
        <v>0</v>
      </c>
      <c r="M95" s="30">
        <v>0</v>
      </c>
      <c r="N95" s="30">
        <v>0</v>
      </c>
      <c r="O95" s="29"/>
      <c r="P95" s="30">
        <v>284096.81</v>
      </c>
    </row>
    <row r="96" spans="1:16" x14ac:dyDescent="0.3">
      <c r="A96" s="25" t="s">
        <v>170</v>
      </c>
      <c r="B96" s="30">
        <v>120820.78</v>
      </c>
      <c r="C96" s="30">
        <v>28785.59</v>
      </c>
      <c r="D96" s="30">
        <v>1452.65</v>
      </c>
      <c r="E96" s="30">
        <v>20692.36</v>
      </c>
      <c r="F96" s="30">
        <v>0</v>
      </c>
      <c r="G96" s="30">
        <v>309.02</v>
      </c>
      <c r="H96" s="30">
        <v>113014.59</v>
      </c>
      <c r="I96" s="30">
        <v>1113.03</v>
      </c>
      <c r="J96" s="30">
        <v>311.14999999999998</v>
      </c>
      <c r="K96" s="30">
        <v>488.77</v>
      </c>
      <c r="L96" s="30">
        <v>0</v>
      </c>
      <c r="M96" s="30">
        <v>0</v>
      </c>
      <c r="N96" s="30">
        <v>0</v>
      </c>
      <c r="O96" s="29"/>
      <c r="P96" s="30">
        <v>286987.93</v>
      </c>
    </row>
    <row r="97" spans="1:16" x14ac:dyDescent="0.3">
      <c r="A97" s="25" t="s">
        <v>171</v>
      </c>
      <c r="B97" s="30">
        <v>121753.48</v>
      </c>
      <c r="C97" s="30">
        <v>29123.48</v>
      </c>
      <c r="D97" s="30">
        <v>1468.3</v>
      </c>
      <c r="E97" s="30">
        <v>20869.02</v>
      </c>
      <c r="F97" s="30">
        <v>0</v>
      </c>
      <c r="G97" s="30">
        <v>321.99</v>
      </c>
      <c r="H97" s="30">
        <v>114323.22</v>
      </c>
      <c r="I97" s="30">
        <v>1132.07</v>
      </c>
      <c r="J97" s="30">
        <v>450.37</v>
      </c>
      <c r="K97" s="30">
        <v>497.72</v>
      </c>
      <c r="L97" s="30">
        <v>0</v>
      </c>
      <c r="M97" s="30">
        <v>0</v>
      </c>
      <c r="N97" s="30">
        <v>0</v>
      </c>
      <c r="O97" s="29"/>
      <c r="P97" s="30">
        <v>289939.65999999997</v>
      </c>
    </row>
    <row r="98" spans="1:16" x14ac:dyDescent="0.3">
      <c r="A98" s="25" t="s">
        <v>172</v>
      </c>
      <c r="B98" s="30">
        <v>122766.02</v>
      </c>
      <c r="C98" s="30">
        <v>29462.53</v>
      </c>
      <c r="D98" s="30">
        <v>1484.56</v>
      </c>
      <c r="E98" s="30">
        <v>21043.62</v>
      </c>
      <c r="F98" s="30">
        <v>0</v>
      </c>
      <c r="G98" s="30">
        <v>335.14</v>
      </c>
      <c r="H98" s="30">
        <v>115596.59</v>
      </c>
      <c r="I98" s="30">
        <v>1151.5999999999999</v>
      </c>
      <c r="J98" s="30">
        <v>584.37</v>
      </c>
      <c r="K98" s="30">
        <v>507.34</v>
      </c>
      <c r="L98" s="30">
        <v>0</v>
      </c>
      <c r="M98" s="30">
        <v>0</v>
      </c>
      <c r="N98" s="30">
        <v>0</v>
      </c>
      <c r="O98" s="29"/>
      <c r="P98" s="30">
        <v>292931.76</v>
      </c>
    </row>
    <row r="99" spans="1:16" x14ac:dyDescent="0.3">
      <c r="A99" s="25" t="s">
        <v>173</v>
      </c>
      <c r="B99" s="30">
        <v>123847.12</v>
      </c>
      <c r="C99" s="30">
        <v>29802.09</v>
      </c>
      <c r="D99" s="30">
        <v>1500.98</v>
      </c>
      <c r="E99" s="30">
        <v>21162.799999999999</v>
      </c>
      <c r="F99" s="30">
        <v>0</v>
      </c>
      <c r="G99" s="30">
        <v>348.14</v>
      </c>
      <c r="H99" s="30">
        <v>116878.91</v>
      </c>
      <c r="I99" s="30">
        <v>1172.25</v>
      </c>
      <c r="J99" s="30">
        <v>716.26</v>
      </c>
      <c r="K99" s="30">
        <v>517.63</v>
      </c>
      <c r="L99" s="30">
        <v>0</v>
      </c>
      <c r="M99" s="30">
        <v>0</v>
      </c>
      <c r="N99" s="30">
        <v>0</v>
      </c>
      <c r="O99" s="29"/>
      <c r="P99" s="30">
        <v>295946.18</v>
      </c>
    </row>
    <row r="100" spans="1:16" x14ac:dyDescent="0.3">
      <c r="A100" s="25" t="s">
        <v>174</v>
      </c>
      <c r="B100" s="30">
        <v>124993.79</v>
      </c>
      <c r="C100" s="30">
        <v>30147.4</v>
      </c>
      <c r="D100" s="30">
        <v>1517.33</v>
      </c>
      <c r="E100" s="30">
        <v>21288.66</v>
      </c>
      <c r="F100" s="30">
        <v>0</v>
      </c>
      <c r="G100" s="30">
        <v>360.71</v>
      </c>
      <c r="H100" s="30">
        <v>118161.37</v>
      </c>
      <c r="I100" s="30">
        <v>1194.02</v>
      </c>
      <c r="J100" s="30">
        <v>846.87</v>
      </c>
      <c r="K100" s="30">
        <v>528.20000000000005</v>
      </c>
      <c r="L100" s="30">
        <v>0</v>
      </c>
      <c r="M100" s="30">
        <v>0</v>
      </c>
      <c r="N100" s="30">
        <v>0</v>
      </c>
      <c r="O100" s="29"/>
      <c r="P100" s="30">
        <v>299038.34000000003</v>
      </c>
    </row>
    <row r="101" spans="1:16" x14ac:dyDescent="0.3">
      <c r="A101" s="25" t="s">
        <v>175</v>
      </c>
      <c r="B101" s="30">
        <v>126193.17</v>
      </c>
      <c r="C101" s="30">
        <v>30505.8</v>
      </c>
      <c r="D101" s="30">
        <v>1533.43</v>
      </c>
      <c r="E101" s="30">
        <v>21438.07</v>
      </c>
      <c r="F101" s="30">
        <v>0</v>
      </c>
      <c r="G101" s="30">
        <v>372.71</v>
      </c>
      <c r="H101" s="30">
        <v>119464.54</v>
      </c>
      <c r="I101" s="30">
        <v>1216.19</v>
      </c>
      <c r="J101" s="30">
        <v>974.67</v>
      </c>
      <c r="K101" s="30">
        <v>538.36</v>
      </c>
      <c r="L101" s="30">
        <v>0</v>
      </c>
      <c r="M101" s="30">
        <v>0</v>
      </c>
      <c r="N101" s="30">
        <v>0</v>
      </c>
      <c r="O101" s="29"/>
      <c r="P101" s="30">
        <v>302236.94</v>
      </c>
    </row>
    <row r="102" spans="1:16" x14ac:dyDescent="0.3">
      <c r="A102" s="25" t="s">
        <v>176</v>
      </c>
      <c r="B102" s="30">
        <v>127434.59</v>
      </c>
      <c r="C102" s="30">
        <v>30884.14</v>
      </c>
      <c r="D102" s="30">
        <v>1549.26</v>
      </c>
      <c r="E102" s="30">
        <v>21621.45</v>
      </c>
      <c r="F102" s="30">
        <v>0</v>
      </c>
      <c r="G102" s="30">
        <v>384.52</v>
      </c>
      <c r="H102" s="30">
        <v>120800.73</v>
      </c>
      <c r="I102" s="30">
        <v>1237.9000000000001</v>
      </c>
      <c r="J102" s="30">
        <v>1100.03</v>
      </c>
      <c r="K102" s="30">
        <v>547.54</v>
      </c>
      <c r="L102" s="30">
        <v>0</v>
      </c>
      <c r="M102" s="30">
        <v>0</v>
      </c>
      <c r="N102" s="30">
        <v>0</v>
      </c>
      <c r="O102" s="29"/>
      <c r="P102" s="30">
        <v>305560.17</v>
      </c>
    </row>
    <row r="103" spans="1:16" x14ac:dyDescent="0.3">
      <c r="A103" s="25" t="s">
        <v>177</v>
      </c>
      <c r="B103" s="30">
        <v>128709.05</v>
      </c>
      <c r="C103" s="30">
        <v>31282.84</v>
      </c>
      <c r="D103" s="30">
        <v>1564.84</v>
      </c>
      <c r="E103" s="30">
        <v>21843.439999999999</v>
      </c>
      <c r="F103" s="30">
        <v>0</v>
      </c>
      <c r="G103" s="30">
        <v>396.25</v>
      </c>
      <c r="H103" s="30">
        <v>122214.22</v>
      </c>
      <c r="I103" s="30">
        <v>1258.58</v>
      </c>
      <c r="J103" s="30">
        <v>1218.04</v>
      </c>
      <c r="K103" s="30">
        <v>555.63</v>
      </c>
      <c r="L103" s="30">
        <v>0</v>
      </c>
      <c r="M103" s="30">
        <v>0</v>
      </c>
      <c r="N103" s="30">
        <v>0</v>
      </c>
      <c r="O103" s="29"/>
      <c r="P103" s="30">
        <v>309042.89</v>
      </c>
    </row>
    <row r="104" spans="1:16" x14ac:dyDescent="0.3">
      <c r="A104" s="25" t="s">
        <v>178</v>
      </c>
      <c r="B104" s="30">
        <v>129990.71</v>
      </c>
      <c r="C104" s="30">
        <v>31694.32</v>
      </c>
      <c r="D104" s="30">
        <v>1580.18</v>
      </c>
      <c r="E104" s="30">
        <v>22102.06</v>
      </c>
      <c r="F104" s="30">
        <v>0</v>
      </c>
      <c r="G104" s="30">
        <v>407.83</v>
      </c>
      <c r="H104" s="30">
        <v>123660.16</v>
      </c>
      <c r="I104" s="30">
        <v>1278.0899999999999</v>
      </c>
      <c r="J104" s="30">
        <v>1326.72</v>
      </c>
      <c r="K104" s="30">
        <v>563.01</v>
      </c>
      <c r="L104" s="30">
        <v>0</v>
      </c>
      <c r="M104" s="30">
        <v>0</v>
      </c>
      <c r="N104" s="30">
        <v>0</v>
      </c>
      <c r="O104" s="29"/>
      <c r="P104" s="30">
        <v>312603.08</v>
      </c>
    </row>
    <row r="105" spans="1:16" x14ac:dyDescent="0.3">
      <c r="A105" s="25" t="s">
        <v>179</v>
      </c>
      <c r="B105" s="30">
        <v>131269.82999999999</v>
      </c>
      <c r="C105" s="30">
        <v>32107.29</v>
      </c>
      <c r="D105" s="30">
        <v>1595.4</v>
      </c>
      <c r="E105" s="30">
        <v>22386.02</v>
      </c>
      <c r="F105" s="30">
        <v>0</v>
      </c>
      <c r="G105" s="30">
        <v>419.38</v>
      </c>
      <c r="H105" s="30">
        <v>125103.37</v>
      </c>
      <c r="I105" s="30">
        <v>1296.6300000000001</v>
      </c>
      <c r="J105" s="30">
        <v>1429.39</v>
      </c>
      <c r="K105" s="30">
        <v>570.51</v>
      </c>
      <c r="L105" s="30">
        <v>0</v>
      </c>
      <c r="M105" s="30">
        <v>0</v>
      </c>
      <c r="N105" s="30">
        <v>0</v>
      </c>
      <c r="O105" s="29"/>
      <c r="P105" s="30">
        <v>316177.81</v>
      </c>
    </row>
    <row r="106" spans="1:16" x14ac:dyDescent="0.3">
      <c r="A106" s="25" t="s">
        <v>180</v>
      </c>
      <c r="B106" s="30">
        <v>132545.09</v>
      </c>
      <c r="C106" s="30">
        <v>32509.8</v>
      </c>
      <c r="D106" s="30">
        <v>1610.63</v>
      </c>
      <c r="E106" s="30">
        <v>22687.29</v>
      </c>
      <c r="F106" s="30">
        <v>0</v>
      </c>
      <c r="G106" s="30">
        <v>430.66</v>
      </c>
      <c r="H106" s="30">
        <v>126504.57</v>
      </c>
      <c r="I106" s="30">
        <v>1314.45</v>
      </c>
      <c r="J106" s="30">
        <v>1529.06</v>
      </c>
      <c r="K106" s="30">
        <v>578.84</v>
      </c>
      <c r="L106" s="30">
        <v>0</v>
      </c>
      <c r="M106" s="30">
        <v>0</v>
      </c>
      <c r="N106" s="30">
        <v>0</v>
      </c>
      <c r="O106" s="29"/>
      <c r="P106" s="30">
        <v>319710.38</v>
      </c>
    </row>
    <row r="107" spans="1:16" x14ac:dyDescent="0.3">
      <c r="A107" s="25" t="s">
        <v>181</v>
      </c>
      <c r="B107" s="30">
        <v>133816.57</v>
      </c>
      <c r="C107" s="30">
        <v>32888.14</v>
      </c>
      <c r="D107" s="30">
        <v>1625.93</v>
      </c>
      <c r="E107" s="30">
        <v>22993.57</v>
      </c>
      <c r="F107" s="30">
        <v>0</v>
      </c>
      <c r="G107" s="30">
        <v>441.81</v>
      </c>
      <c r="H107" s="30">
        <v>127892.84</v>
      </c>
      <c r="I107" s="30">
        <v>1322.63</v>
      </c>
      <c r="J107" s="30">
        <v>1628.73</v>
      </c>
      <c r="K107" s="30">
        <v>585.57000000000005</v>
      </c>
      <c r="L107" s="30">
        <v>0</v>
      </c>
      <c r="M107" s="30">
        <v>0</v>
      </c>
      <c r="N107" s="30">
        <v>0</v>
      </c>
      <c r="O107" s="29"/>
      <c r="P107" s="30">
        <v>323195.78999999998</v>
      </c>
    </row>
    <row r="108" spans="1:16" x14ac:dyDescent="0.3">
      <c r="A108" s="25" t="s">
        <v>182</v>
      </c>
      <c r="B108" s="30">
        <v>135081.1</v>
      </c>
      <c r="C108" s="30">
        <v>33252.53</v>
      </c>
      <c r="D108" s="30">
        <v>1641.52</v>
      </c>
      <c r="E108" s="30">
        <v>23287.69</v>
      </c>
      <c r="F108" s="30">
        <v>0</v>
      </c>
      <c r="G108" s="30">
        <v>453.09</v>
      </c>
      <c r="H108" s="30">
        <v>129247.59</v>
      </c>
      <c r="I108" s="30">
        <v>1330.3</v>
      </c>
      <c r="J108" s="30">
        <v>1729.59</v>
      </c>
      <c r="K108" s="30">
        <v>592.42999999999995</v>
      </c>
      <c r="L108" s="30">
        <v>0</v>
      </c>
      <c r="M108" s="30">
        <v>0</v>
      </c>
      <c r="N108" s="30">
        <v>0</v>
      </c>
      <c r="O108" s="29"/>
      <c r="P108" s="30">
        <v>326615.86</v>
      </c>
    </row>
    <row r="109" spans="1:16" x14ac:dyDescent="0.3">
      <c r="A109" s="25" t="s">
        <v>183</v>
      </c>
      <c r="B109" s="30">
        <v>136352.12</v>
      </c>
      <c r="C109" s="30">
        <v>33610.94</v>
      </c>
      <c r="D109" s="30">
        <v>1657.58</v>
      </c>
      <c r="E109" s="30">
        <v>23551.38</v>
      </c>
      <c r="F109" s="30">
        <v>0</v>
      </c>
      <c r="G109" s="30">
        <v>464.75</v>
      </c>
      <c r="H109" s="30">
        <v>130579.58</v>
      </c>
      <c r="I109" s="30">
        <v>1337.15</v>
      </c>
      <c r="J109" s="30">
        <v>1830.99</v>
      </c>
      <c r="K109" s="30">
        <v>598.79999999999995</v>
      </c>
      <c r="L109" s="30">
        <v>0</v>
      </c>
      <c r="M109" s="30">
        <v>0</v>
      </c>
      <c r="N109" s="30">
        <v>0</v>
      </c>
      <c r="O109" s="29"/>
      <c r="P109" s="30">
        <v>329983.28999999998</v>
      </c>
    </row>
    <row r="110" spans="1:16" x14ac:dyDescent="0.3">
      <c r="A110" s="25" t="s">
        <v>184</v>
      </c>
      <c r="B110" s="30">
        <v>137637.15</v>
      </c>
      <c r="C110" s="30">
        <v>33971.68</v>
      </c>
      <c r="D110" s="30">
        <v>1674.3</v>
      </c>
      <c r="E110" s="30">
        <v>23778.76</v>
      </c>
      <c r="F110" s="30">
        <v>0</v>
      </c>
      <c r="G110" s="30">
        <v>477.39</v>
      </c>
      <c r="H110" s="30">
        <v>131904.16</v>
      </c>
      <c r="I110" s="30">
        <v>1343.12</v>
      </c>
      <c r="J110" s="30">
        <v>1933.67</v>
      </c>
      <c r="K110" s="30">
        <v>603.89</v>
      </c>
      <c r="L110" s="30">
        <v>0</v>
      </c>
      <c r="M110" s="30">
        <v>0</v>
      </c>
      <c r="N110" s="30">
        <v>0</v>
      </c>
      <c r="O110" s="29"/>
      <c r="P110" s="30">
        <v>333324.13</v>
      </c>
    </row>
    <row r="111" spans="1:16" x14ac:dyDescent="0.3">
      <c r="A111" s="25" t="s">
        <v>185</v>
      </c>
      <c r="B111" s="30">
        <v>138955.54999999999</v>
      </c>
      <c r="C111" s="30">
        <v>34339.24</v>
      </c>
      <c r="D111" s="30">
        <v>1691.94</v>
      </c>
      <c r="E111" s="30">
        <v>23975.41</v>
      </c>
      <c r="F111" s="30">
        <v>0</v>
      </c>
      <c r="G111" s="30">
        <v>491.44</v>
      </c>
      <c r="H111" s="30">
        <v>133270.03</v>
      </c>
      <c r="I111" s="30">
        <v>1348.76</v>
      </c>
      <c r="J111" s="30">
        <v>2037.61</v>
      </c>
      <c r="K111" s="30">
        <v>607.59</v>
      </c>
      <c r="L111" s="30">
        <v>0</v>
      </c>
      <c r="M111" s="30">
        <v>0</v>
      </c>
      <c r="N111" s="30">
        <v>0</v>
      </c>
      <c r="O111" s="29"/>
      <c r="P111" s="30">
        <v>336717.57</v>
      </c>
    </row>
    <row r="112" spans="1:16" x14ac:dyDescent="0.3">
      <c r="A112" s="25" t="s">
        <v>186</v>
      </c>
      <c r="B112" s="30">
        <v>140335.94</v>
      </c>
      <c r="C112" s="30">
        <v>34721.599999999999</v>
      </c>
      <c r="D112" s="30">
        <v>1710.69</v>
      </c>
      <c r="E112" s="30">
        <v>24166.43</v>
      </c>
      <c r="F112" s="30">
        <v>0</v>
      </c>
      <c r="G112" s="30">
        <v>506.28</v>
      </c>
      <c r="H112" s="30">
        <v>134644.57</v>
      </c>
      <c r="I112" s="30">
        <v>1355.33</v>
      </c>
      <c r="J112" s="30">
        <v>2142.37</v>
      </c>
      <c r="K112" s="30">
        <v>610.49</v>
      </c>
      <c r="L112" s="30">
        <v>0</v>
      </c>
      <c r="M112" s="30">
        <v>0</v>
      </c>
      <c r="N112" s="30">
        <v>0</v>
      </c>
      <c r="O112" s="29"/>
      <c r="P112" s="30">
        <v>340193.69</v>
      </c>
    </row>
    <row r="113" spans="1:16" x14ac:dyDescent="0.3">
      <c r="A113" s="25" t="s">
        <v>187</v>
      </c>
      <c r="B113" s="30">
        <v>141781.70000000001</v>
      </c>
      <c r="C113" s="30">
        <v>35102.36</v>
      </c>
      <c r="D113" s="30">
        <v>1730.66</v>
      </c>
      <c r="E113" s="30">
        <v>24388.87</v>
      </c>
      <c r="F113" s="30">
        <v>0</v>
      </c>
      <c r="G113" s="30">
        <v>521.58000000000004</v>
      </c>
      <c r="H113" s="30">
        <v>136002.65</v>
      </c>
      <c r="I113" s="30">
        <v>1364.7</v>
      </c>
      <c r="J113" s="30">
        <v>2248.69</v>
      </c>
      <c r="K113" s="30">
        <v>613.87</v>
      </c>
      <c r="L113" s="30">
        <v>0</v>
      </c>
      <c r="M113" s="30">
        <v>0</v>
      </c>
      <c r="N113" s="30">
        <v>0</v>
      </c>
      <c r="O113" s="29"/>
      <c r="P113" s="30">
        <v>343755.06</v>
      </c>
    </row>
    <row r="114" spans="1:16" x14ac:dyDescent="0.3">
      <c r="A114" s="25" t="s">
        <v>188</v>
      </c>
      <c r="B114" s="30">
        <v>143323.13</v>
      </c>
      <c r="C114" s="30">
        <v>35474.32</v>
      </c>
      <c r="D114" s="30">
        <v>1751.94</v>
      </c>
      <c r="E114" s="30">
        <v>24674.69</v>
      </c>
      <c r="F114" s="30">
        <v>0</v>
      </c>
      <c r="G114" s="30">
        <v>537.04999999999995</v>
      </c>
      <c r="H114" s="30">
        <v>137319.96</v>
      </c>
      <c r="I114" s="30">
        <v>1378.39</v>
      </c>
      <c r="J114" s="30">
        <v>2356.25</v>
      </c>
      <c r="K114" s="30">
        <v>618.89</v>
      </c>
      <c r="L114" s="30">
        <v>0</v>
      </c>
      <c r="M114" s="30">
        <v>0</v>
      </c>
      <c r="N114" s="30">
        <v>0</v>
      </c>
      <c r="O114" s="29"/>
      <c r="P114" s="30">
        <v>347434.62</v>
      </c>
    </row>
    <row r="115" spans="1:16" x14ac:dyDescent="0.3">
      <c r="A115" s="25" t="s">
        <v>189</v>
      </c>
      <c r="B115" s="30">
        <v>144977.47</v>
      </c>
      <c r="C115" s="30">
        <v>35835.01</v>
      </c>
      <c r="D115" s="30">
        <v>1774.6</v>
      </c>
      <c r="E115" s="30">
        <v>25034.17</v>
      </c>
      <c r="F115" s="30">
        <v>0</v>
      </c>
      <c r="G115" s="30">
        <v>552.69000000000005</v>
      </c>
      <c r="H115" s="30">
        <v>138657.66</v>
      </c>
      <c r="I115" s="30">
        <v>1396.76</v>
      </c>
      <c r="J115" s="30">
        <v>2455.9499999999998</v>
      </c>
      <c r="K115" s="30">
        <v>625.74</v>
      </c>
      <c r="L115" s="30">
        <v>0</v>
      </c>
      <c r="M115" s="30">
        <v>0</v>
      </c>
      <c r="N115" s="30">
        <v>0</v>
      </c>
      <c r="O115" s="29"/>
      <c r="P115" s="30">
        <v>351310.05</v>
      </c>
    </row>
    <row r="116" spans="1:16" x14ac:dyDescent="0.3">
      <c r="A116" s="25" t="s">
        <v>190</v>
      </c>
      <c r="B116" s="30">
        <v>146747.67000000001</v>
      </c>
      <c r="C116" s="30">
        <v>36186.18</v>
      </c>
      <c r="D116" s="30">
        <v>1798.75</v>
      </c>
      <c r="E116" s="30">
        <v>25448.46</v>
      </c>
      <c r="F116" s="30">
        <v>0</v>
      </c>
      <c r="G116" s="30">
        <v>568.69000000000005</v>
      </c>
      <c r="H116" s="30">
        <v>140026.70000000001</v>
      </c>
      <c r="I116" s="30">
        <v>1418.87</v>
      </c>
      <c r="J116" s="30">
        <v>2558.0300000000002</v>
      </c>
      <c r="K116" s="30">
        <v>633.6</v>
      </c>
      <c r="L116" s="30">
        <v>0</v>
      </c>
      <c r="M116" s="30">
        <v>0</v>
      </c>
      <c r="N116" s="30">
        <v>0</v>
      </c>
      <c r="O116" s="29"/>
      <c r="P116" s="30">
        <v>355386.96</v>
      </c>
    </row>
    <row r="117" spans="1:16" x14ac:dyDescent="0.3">
      <c r="A117" s="25" t="s">
        <v>191</v>
      </c>
      <c r="B117" s="30">
        <v>148632.82999999999</v>
      </c>
      <c r="C117" s="30">
        <v>36534.51</v>
      </c>
      <c r="D117" s="30">
        <v>1824.48</v>
      </c>
      <c r="E117" s="30">
        <v>25879.51</v>
      </c>
      <c r="F117" s="30">
        <v>0</v>
      </c>
      <c r="G117" s="30">
        <v>585.22</v>
      </c>
      <c r="H117" s="30">
        <v>141486.07</v>
      </c>
      <c r="I117" s="30">
        <v>1442.68</v>
      </c>
      <c r="J117" s="30">
        <v>2661.43</v>
      </c>
      <c r="K117" s="30">
        <v>640.82000000000005</v>
      </c>
      <c r="L117" s="30">
        <v>0</v>
      </c>
      <c r="M117" s="30">
        <v>0</v>
      </c>
      <c r="N117" s="30">
        <v>0</v>
      </c>
      <c r="O117" s="29"/>
      <c r="P117" s="30">
        <v>359687.53</v>
      </c>
    </row>
    <row r="118" spans="1:16" x14ac:dyDescent="0.3">
      <c r="A118" s="25" t="s">
        <v>192</v>
      </c>
      <c r="B118" s="30">
        <v>150624.70000000001</v>
      </c>
      <c r="C118" s="30">
        <v>36887.89</v>
      </c>
      <c r="D118" s="30">
        <v>1851.79</v>
      </c>
      <c r="E118" s="30">
        <v>26284.53</v>
      </c>
      <c r="F118" s="30">
        <v>0</v>
      </c>
      <c r="G118" s="30">
        <v>603.64</v>
      </c>
      <c r="H118" s="30">
        <v>143080.63</v>
      </c>
      <c r="I118" s="30">
        <v>1466.03</v>
      </c>
      <c r="J118" s="30">
        <v>2766.27</v>
      </c>
      <c r="K118" s="30">
        <v>645.84</v>
      </c>
      <c r="L118" s="30">
        <v>0</v>
      </c>
      <c r="M118" s="30">
        <v>0</v>
      </c>
      <c r="N118" s="30">
        <v>0</v>
      </c>
      <c r="O118" s="29"/>
      <c r="P118" s="30">
        <v>364211.32</v>
      </c>
    </row>
    <row r="119" spans="1:16" x14ac:dyDescent="0.3">
      <c r="A119" s="25" t="s">
        <v>193</v>
      </c>
      <c r="B119" s="30">
        <v>152709.32999999999</v>
      </c>
      <c r="C119" s="30">
        <v>37252.050000000003</v>
      </c>
      <c r="D119" s="30">
        <v>1880.54</v>
      </c>
      <c r="E119" s="30">
        <v>26632.87</v>
      </c>
      <c r="F119" s="30">
        <v>0</v>
      </c>
      <c r="G119" s="30">
        <v>625.30999999999995</v>
      </c>
      <c r="H119" s="30">
        <v>144862.65</v>
      </c>
      <c r="I119" s="30">
        <v>1487.58</v>
      </c>
      <c r="J119" s="30">
        <v>2871.85</v>
      </c>
      <c r="K119" s="30">
        <v>648.09</v>
      </c>
      <c r="L119" s="30">
        <v>0</v>
      </c>
      <c r="M119" s="30">
        <v>0</v>
      </c>
      <c r="N119" s="30">
        <v>0</v>
      </c>
      <c r="O119" s="29"/>
      <c r="P119" s="30">
        <v>368970.26</v>
      </c>
    </row>
    <row r="120" spans="1:16" x14ac:dyDescent="0.3">
      <c r="A120" s="25" t="s">
        <v>194</v>
      </c>
      <c r="B120" s="30">
        <v>154863.20000000001</v>
      </c>
      <c r="C120" s="30">
        <v>37630.050000000003</v>
      </c>
      <c r="D120" s="30">
        <v>1910.4</v>
      </c>
      <c r="E120" s="30">
        <v>26908.639999999999</v>
      </c>
      <c r="F120" s="30">
        <v>0</v>
      </c>
      <c r="G120" s="30">
        <v>648.55999999999995</v>
      </c>
      <c r="H120" s="30">
        <v>146755.87</v>
      </c>
      <c r="I120" s="30">
        <v>1506.94</v>
      </c>
      <c r="J120" s="30">
        <v>2976.58</v>
      </c>
      <c r="K120" s="30">
        <v>647.91999999999996</v>
      </c>
      <c r="L120" s="30">
        <v>0</v>
      </c>
      <c r="M120" s="30">
        <v>0</v>
      </c>
      <c r="N120" s="30">
        <v>0</v>
      </c>
      <c r="O120" s="29"/>
      <c r="P120" s="30">
        <v>373848.18</v>
      </c>
    </row>
    <row r="121" spans="1:16" x14ac:dyDescent="0.3">
      <c r="A121" s="25" t="s">
        <v>195</v>
      </c>
      <c r="B121" s="30">
        <v>157060.01</v>
      </c>
      <c r="C121" s="30">
        <v>38023.660000000003</v>
      </c>
      <c r="D121" s="30">
        <v>1940.9</v>
      </c>
      <c r="E121" s="30">
        <v>27109.84</v>
      </c>
      <c r="F121" s="30">
        <v>0</v>
      </c>
      <c r="G121" s="30">
        <v>672.62</v>
      </c>
      <c r="H121" s="30">
        <v>148670.04</v>
      </c>
      <c r="I121" s="30">
        <v>1524.55</v>
      </c>
      <c r="J121" s="30">
        <v>3079.76</v>
      </c>
      <c r="K121" s="30">
        <v>646.52</v>
      </c>
      <c r="L121" s="30">
        <v>0</v>
      </c>
      <c r="M121" s="30">
        <v>0</v>
      </c>
      <c r="N121" s="30">
        <v>0</v>
      </c>
      <c r="O121" s="29"/>
      <c r="P121" s="30">
        <v>378727.91</v>
      </c>
    </row>
    <row r="122" spans="1:16" x14ac:dyDescent="0.3">
      <c r="A122" s="25" t="s">
        <v>196</v>
      </c>
      <c r="B122" s="30">
        <v>159268.32</v>
      </c>
      <c r="C122" s="30">
        <v>38432.089999999997</v>
      </c>
      <c r="D122" s="30">
        <v>1971.61</v>
      </c>
      <c r="E122" s="30">
        <v>27241.83</v>
      </c>
      <c r="F122" s="30">
        <v>0</v>
      </c>
      <c r="G122" s="30">
        <v>697.09</v>
      </c>
      <c r="H122" s="30">
        <v>150506.28</v>
      </c>
      <c r="I122" s="30">
        <v>1541.22</v>
      </c>
      <c r="J122" s="30">
        <v>3179.73</v>
      </c>
      <c r="K122" s="30">
        <v>645.14</v>
      </c>
      <c r="L122" s="30">
        <v>0</v>
      </c>
      <c r="M122" s="30">
        <v>0</v>
      </c>
      <c r="N122" s="30">
        <v>0</v>
      </c>
      <c r="O122" s="29"/>
      <c r="P122" s="30">
        <v>383483.3</v>
      </c>
    </row>
    <row r="123" spans="1:16" x14ac:dyDescent="0.3">
      <c r="A123" s="25" t="s">
        <v>197</v>
      </c>
      <c r="B123" s="30">
        <v>161449.97</v>
      </c>
      <c r="C123" s="30">
        <v>38849.61</v>
      </c>
      <c r="D123" s="30">
        <v>2002.1</v>
      </c>
      <c r="E123" s="30">
        <v>27317.13</v>
      </c>
      <c r="F123" s="30">
        <v>0</v>
      </c>
      <c r="G123" s="30">
        <v>721.76</v>
      </c>
      <c r="H123" s="30">
        <v>152265.22</v>
      </c>
      <c r="I123" s="30">
        <v>1557.61</v>
      </c>
      <c r="J123" s="30">
        <v>3274.37</v>
      </c>
      <c r="K123" s="30">
        <v>644.41</v>
      </c>
      <c r="L123" s="30">
        <v>0</v>
      </c>
      <c r="M123" s="30">
        <v>0</v>
      </c>
      <c r="N123" s="30">
        <v>0</v>
      </c>
      <c r="O123" s="29"/>
      <c r="P123" s="30">
        <v>388082.17</v>
      </c>
    </row>
    <row r="124" spans="1:16" x14ac:dyDescent="0.3">
      <c r="A124" s="25" t="s">
        <v>198</v>
      </c>
      <c r="B124" s="30">
        <v>163565.97</v>
      </c>
      <c r="C124" s="30">
        <v>39265.199999999997</v>
      </c>
      <c r="D124" s="30">
        <v>2032.09</v>
      </c>
      <c r="E124" s="30">
        <v>27344.5</v>
      </c>
      <c r="F124" s="30">
        <v>0</v>
      </c>
      <c r="G124" s="30">
        <v>747.34</v>
      </c>
      <c r="H124" s="30">
        <v>153899.46</v>
      </c>
      <c r="I124" s="30">
        <v>1574.23</v>
      </c>
      <c r="J124" s="30">
        <v>3366.39</v>
      </c>
      <c r="K124" s="30">
        <v>644.38</v>
      </c>
      <c r="L124" s="30">
        <v>0</v>
      </c>
      <c r="M124" s="30">
        <v>0</v>
      </c>
      <c r="N124" s="30">
        <v>0</v>
      </c>
      <c r="O124" s="29"/>
      <c r="P124" s="30">
        <v>392439.54</v>
      </c>
    </row>
    <row r="125" spans="1:16" x14ac:dyDescent="0.3">
      <c r="A125" s="25" t="s">
        <v>199</v>
      </c>
      <c r="B125" s="30">
        <v>165575.41</v>
      </c>
      <c r="C125" s="30">
        <v>39664.68</v>
      </c>
      <c r="D125" s="30">
        <v>2061.38</v>
      </c>
      <c r="E125" s="30">
        <v>27343.81</v>
      </c>
      <c r="F125" s="30">
        <v>0</v>
      </c>
      <c r="G125" s="30">
        <v>774.33</v>
      </c>
      <c r="H125" s="30">
        <v>155422.20000000001</v>
      </c>
      <c r="I125" s="30">
        <v>1591.48</v>
      </c>
      <c r="J125" s="30">
        <v>3454.99</v>
      </c>
      <c r="K125" s="30">
        <v>644.55999999999995</v>
      </c>
      <c r="L125" s="30">
        <v>0</v>
      </c>
      <c r="M125" s="30">
        <v>0</v>
      </c>
      <c r="N125" s="30">
        <v>0</v>
      </c>
      <c r="O125" s="29"/>
      <c r="P125" s="30">
        <v>396532.82</v>
      </c>
    </row>
    <row r="126" spans="1:16" x14ac:dyDescent="0.3">
      <c r="A126" s="25" t="s">
        <v>200</v>
      </c>
      <c r="B126" s="30">
        <v>167456.69</v>
      </c>
      <c r="C126" s="30">
        <v>40037.620000000003</v>
      </c>
      <c r="D126" s="30">
        <v>2089.89</v>
      </c>
      <c r="E126" s="30">
        <v>27338.33</v>
      </c>
      <c r="F126" s="30">
        <v>0</v>
      </c>
      <c r="G126" s="30">
        <v>802.96</v>
      </c>
      <c r="H126" s="30">
        <v>156864.23000000001</v>
      </c>
      <c r="I126" s="30">
        <v>1609.63</v>
      </c>
      <c r="J126" s="30">
        <v>3542.32</v>
      </c>
      <c r="K126" s="30">
        <v>644.34</v>
      </c>
      <c r="L126" s="30">
        <v>0</v>
      </c>
      <c r="M126" s="30">
        <v>0</v>
      </c>
      <c r="N126" s="30">
        <v>0</v>
      </c>
      <c r="O126" s="29"/>
      <c r="P126" s="30">
        <v>400385.99</v>
      </c>
    </row>
    <row r="127" spans="1:16" x14ac:dyDescent="0.3">
      <c r="A127" s="25" t="s">
        <v>201</v>
      </c>
      <c r="B127" s="30">
        <v>169225.76</v>
      </c>
      <c r="C127" s="30">
        <v>40384.14</v>
      </c>
      <c r="D127" s="30">
        <v>2117.77</v>
      </c>
      <c r="E127" s="30">
        <v>27347.81</v>
      </c>
      <c r="F127" s="30">
        <v>0</v>
      </c>
      <c r="G127" s="30">
        <v>834.44</v>
      </c>
      <c r="H127" s="30">
        <v>158318.70000000001</v>
      </c>
      <c r="I127" s="30">
        <v>1628.7</v>
      </c>
      <c r="J127" s="30">
        <v>3613.41</v>
      </c>
      <c r="K127" s="30">
        <v>643.4</v>
      </c>
      <c r="L127" s="30">
        <v>0</v>
      </c>
      <c r="M127" s="30">
        <v>0</v>
      </c>
      <c r="N127" s="30">
        <v>0</v>
      </c>
      <c r="O127" s="29"/>
      <c r="P127" s="30">
        <v>404114.14</v>
      </c>
    </row>
    <row r="128" spans="1:16" x14ac:dyDescent="0.3">
      <c r="A128" s="25" t="s">
        <v>202</v>
      </c>
      <c r="B128" s="30">
        <v>170929.96</v>
      </c>
      <c r="C128" s="30">
        <v>40717.9</v>
      </c>
      <c r="D128" s="30">
        <v>2145.3000000000002</v>
      </c>
      <c r="E128" s="30">
        <v>27395.55</v>
      </c>
      <c r="F128" s="30">
        <v>0</v>
      </c>
      <c r="G128" s="30">
        <v>869.03</v>
      </c>
      <c r="H128" s="30">
        <v>159790.67000000001</v>
      </c>
      <c r="I128" s="30">
        <v>1648.41</v>
      </c>
      <c r="J128" s="30">
        <v>3683.88</v>
      </c>
      <c r="K128" s="30">
        <v>641.71</v>
      </c>
      <c r="L128" s="30">
        <v>0</v>
      </c>
      <c r="M128" s="30">
        <v>0</v>
      </c>
      <c r="N128" s="30">
        <v>0</v>
      </c>
      <c r="O128" s="29"/>
      <c r="P128" s="30">
        <v>407822.42</v>
      </c>
    </row>
    <row r="129" spans="1:16" x14ac:dyDescent="0.3">
      <c r="A129" s="25" t="s">
        <v>203</v>
      </c>
      <c r="B129" s="30">
        <v>172637.04</v>
      </c>
      <c r="C129" s="30">
        <v>41058.43</v>
      </c>
      <c r="D129" s="30">
        <v>2172.87</v>
      </c>
      <c r="E129" s="30">
        <v>27507.23</v>
      </c>
      <c r="F129" s="30">
        <v>0</v>
      </c>
      <c r="G129" s="30">
        <v>907.07</v>
      </c>
      <c r="H129" s="30">
        <v>161312.10999999999</v>
      </c>
      <c r="I129" s="30">
        <v>1668.11</v>
      </c>
      <c r="J129" s="30">
        <v>3753.82</v>
      </c>
      <c r="K129" s="30">
        <v>639.5</v>
      </c>
      <c r="L129" s="30">
        <v>0</v>
      </c>
      <c r="M129" s="30">
        <v>0</v>
      </c>
      <c r="N129" s="30">
        <v>0</v>
      </c>
      <c r="O129" s="29"/>
      <c r="P129" s="30">
        <v>411656.19</v>
      </c>
    </row>
    <row r="130" spans="1:16" x14ac:dyDescent="0.3">
      <c r="A130" s="25" t="s">
        <v>204</v>
      </c>
      <c r="B130" s="30">
        <v>174433.12</v>
      </c>
      <c r="C130" s="30">
        <v>41431.61</v>
      </c>
      <c r="D130" s="30">
        <v>2201.02</v>
      </c>
      <c r="E130" s="30">
        <v>27696.94</v>
      </c>
      <c r="F130" s="30">
        <v>0</v>
      </c>
      <c r="G130" s="30">
        <v>948.68</v>
      </c>
      <c r="H130" s="30">
        <v>162900.81</v>
      </c>
      <c r="I130" s="30">
        <v>1687.19</v>
      </c>
      <c r="J130" s="30">
        <v>3821.22</v>
      </c>
      <c r="K130" s="30">
        <v>637.04</v>
      </c>
      <c r="L130" s="30">
        <v>0</v>
      </c>
      <c r="M130" s="30">
        <v>0</v>
      </c>
      <c r="N130" s="30">
        <v>0</v>
      </c>
      <c r="O130" s="29"/>
      <c r="P130" s="30">
        <v>415757.63</v>
      </c>
    </row>
    <row r="131" spans="1:16" x14ac:dyDescent="0.3">
      <c r="A131" s="25" t="s">
        <v>205</v>
      </c>
      <c r="B131" s="30">
        <v>176361.54</v>
      </c>
      <c r="C131" s="30">
        <v>41848.870000000003</v>
      </c>
      <c r="D131" s="30">
        <v>2230.1</v>
      </c>
      <c r="E131" s="30">
        <v>27960.71</v>
      </c>
      <c r="F131" s="30">
        <v>0</v>
      </c>
      <c r="G131" s="30">
        <v>994.46</v>
      </c>
      <c r="H131" s="30">
        <v>164624.82</v>
      </c>
      <c r="I131" s="30">
        <v>1705.47</v>
      </c>
      <c r="J131" s="30">
        <v>3886.52</v>
      </c>
      <c r="K131" s="30">
        <v>634.5</v>
      </c>
      <c r="L131" s="30">
        <v>0</v>
      </c>
      <c r="M131" s="30">
        <v>0</v>
      </c>
      <c r="N131" s="30">
        <v>0</v>
      </c>
      <c r="O131" s="29"/>
      <c r="P131" s="30">
        <v>420246.99</v>
      </c>
    </row>
    <row r="132" spans="1:16" x14ac:dyDescent="0.3">
      <c r="A132" s="25" t="s">
        <v>206</v>
      </c>
      <c r="B132" s="30">
        <v>178435.74</v>
      </c>
      <c r="C132" s="30">
        <v>42311.1</v>
      </c>
      <c r="D132" s="30">
        <v>2260.4899999999998</v>
      </c>
      <c r="E132" s="30">
        <v>28239.31</v>
      </c>
      <c r="F132" s="30">
        <v>0</v>
      </c>
      <c r="G132" s="30">
        <v>1043.3900000000001</v>
      </c>
      <c r="H132" s="30">
        <v>166432.53</v>
      </c>
      <c r="I132" s="30">
        <v>1723.26</v>
      </c>
      <c r="J132" s="30">
        <v>3950.67</v>
      </c>
      <c r="K132" s="30">
        <v>631.92999999999995</v>
      </c>
      <c r="L132" s="30">
        <v>0</v>
      </c>
      <c r="M132" s="30">
        <v>0</v>
      </c>
      <c r="N132" s="30">
        <v>0</v>
      </c>
      <c r="O132" s="29"/>
      <c r="P132" s="30">
        <v>425028.42</v>
      </c>
    </row>
    <row r="133" spans="1:16" x14ac:dyDescent="0.3">
      <c r="A133" s="25" t="s">
        <v>207</v>
      </c>
      <c r="B133" s="30">
        <v>180639.86</v>
      </c>
      <c r="C133" s="30">
        <v>42810.66</v>
      </c>
      <c r="D133" s="30">
        <v>2292.5</v>
      </c>
      <c r="E133" s="30">
        <v>28537.96</v>
      </c>
      <c r="F133" s="30">
        <v>0</v>
      </c>
      <c r="G133" s="30">
        <v>1094.5999999999999</v>
      </c>
      <c r="H133" s="30">
        <v>168292.61</v>
      </c>
      <c r="I133" s="30">
        <v>1741.27</v>
      </c>
      <c r="J133" s="30">
        <v>4013.91</v>
      </c>
      <c r="K133" s="30">
        <v>629.25</v>
      </c>
      <c r="L133" s="30">
        <v>0</v>
      </c>
      <c r="M133" s="30">
        <v>0</v>
      </c>
      <c r="N133" s="30">
        <v>0</v>
      </c>
      <c r="O133" s="29"/>
      <c r="P133" s="30">
        <v>430052.62</v>
      </c>
    </row>
    <row r="134" spans="1:16" x14ac:dyDescent="0.3">
      <c r="A134" s="25" t="s">
        <v>208</v>
      </c>
      <c r="B134" s="30">
        <v>182937.96</v>
      </c>
      <c r="C134" s="30">
        <v>43334.94</v>
      </c>
      <c r="D134" s="30">
        <v>2326.11</v>
      </c>
      <c r="E134" s="30">
        <v>28827.52</v>
      </c>
      <c r="F134" s="30">
        <v>0</v>
      </c>
      <c r="G134" s="30">
        <v>1148.6099999999999</v>
      </c>
      <c r="H134" s="30">
        <v>170166.91</v>
      </c>
      <c r="I134" s="30">
        <v>1760.11</v>
      </c>
      <c r="J134" s="30">
        <v>4080.78</v>
      </c>
      <c r="K134" s="30">
        <v>626.36</v>
      </c>
      <c r="L134" s="30">
        <v>0</v>
      </c>
      <c r="M134" s="30">
        <v>0</v>
      </c>
      <c r="N134" s="30">
        <v>0</v>
      </c>
      <c r="O134" s="29"/>
      <c r="P134" s="30">
        <v>435209.29</v>
      </c>
    </row>
    <row r="135" spans="1:16" x14ac:dyDescent="0.3">
      <c r="A135" s="25" t="s">
        <v>209</v>
      </c>
      <c r="B135" s="30">
        <v>185451.7</v>
      </c>
      <c r="C135" s="30">
        <v>43897.17</v>
      </c>
      <c r="D135" s="30">
        <v>2390.9</v>
      </c>
      <c r="E135" s="30">
        <v>29094.720000000001</v>
      </c>
      <c r="F135" s="30">
        <v>0</v>
      </c>
      <c r="G135" s="30">
        <v>1206.76</v>
      </c>
      <c r="H135" s="30">
        <v>172111.75</v>
      </c>
      <c r="I135" s="30">
        <v>1779.86</v>
      </c>
      <c r="J135" s="30">
        <v>4152.49</v>
      </c>
      <c r="K135" s="30">
        <v>725.71</v>
      </c>
      <c r="L135" s="30">
        <v>0</v>
      </c>
      <c r="M135" s="30">
        <v>0</v>
      </c>
      <c r="N135" s="30">
        <v>0</v>
      </c>
      <c r="O135" s="29"/>
      <c r="P135" s="30">
        <v>440811.07</v>
      </c>
    </row>
    <row r="136" spans="1:16" x14ac:dyDescent="0.3">
      <c r="A136" s="25" t="s">
        <v>210</v>
      </c>
      <c r="B136" s="30">
        <v>187901.57</v>
      </c>
      <c r="C136" s="30">
        <v>44454.44</v>
      </c>
      <c r="D136" s="30">
        <v>2437.0700000000002</v>
      </c>
      <c r="E136" s="30">
        <v>29310.04</v>
      </c>
      <c r="F136" s="30">
        <v>0</v>
      </c>
      <c r="G136" s="30">
        <v>1268.53</v>
      </c>
      <c r="H136" s="30">
        <v>174065.42</v>
      </c>
      <c r="I136" s="30">
        <v>1800</v>
      </c>
      <c r="J136" s="30">
        <v>4228.01</v>
      </c>
      <c r="K136" s="30">
        <v>748.63</v>
      </c>
      <c r="L136" s="30">
        <v>0</v>
      </c>
      <c r="M136" s="30">
        <v>0</v>
      </c>
      <c r="N136" s="30">
        <v>0</v>
      </c>
      <c r="O136" s="29"/>
      <c r="P136" s="30">
        <v>446213.71</v>
      </c>
    </row>
    <row r="137" spans="1:16" x14ac:dyDescent="0.3">
      <c r="A137" s="25" t="s">
        <v>211</v>
      </c>
      <c r="B137" s="30">
        <v>190310.18</v>
      </c>
      <c r="C137" s="30">
        <v>45020.35</v>
      </c>
      <c r="D137" s="30">
        <v>2475.1</v>
      </c>
      <c r="E137" s="30">
        <v>29468.25</v>
      </c>
      <c r="F137" s="30">
        <v>0</v>
      </c>
      <c r="G137" s="30">
        <v>1335.15</v>
      </c>
      <c r="H137" s="30">
        <v>176029.33</v>
      </c>
      <c r="I137" s="30">
        <v>1819.48</v>
      </c>
      <c r="J137" s="30">
        <v>4304.95</v>
      </c>
      <c r="K137" s="30">
        <v>740.1</v>
      </c>
      <c r="L137" s="30">
        <v>0</v>
      </c>
      <c r="M137" s="30">
        <v>0</v>
      </c>
      <c r="N137" s="30">
        <v>0</v>
      </c>
      <c r="O137" s="29"/>
      <c r="P137" s="30">
        <v>451502.9</v>
      </c>
    </row>
    <row r="138" spans="1:16" x14ac:dyDescent="0.3">
      <c r="A138" s="25" t="s">
        <v>212</v>
      </c>
      <c r="B138" s="30">
        <v>192663.55</v>
      </c>
      <c r="C138" s="30">
        <v>45585.81</v>
      </c>
      <c r="D138" s="30">
        <v>2512.19</v>
      </c>
      <c r="E138" s="30">
        <v>29562.95</v>
      </c>
      <c r="F138" s="30">
        <v>0</v>
      </c>
      <c r="G138" s="30">
        <v>1407.23</v>
      </c>
      <c r="H138" s="30">
        <v>177990.85</v>
      </c>
      <c r="I138" s="30">
        <v>1837.37</v>
      </c>
      <c r="J138" s="30">
        <v>4380.1499999999996</v>
      </c>
      <c r="K138" s="30">
        <v>733.61</v>
      </c>
      <c r="L138" s="30">
        <v>0</v>
      </c>
      <c r="M138" s="30">
        <v>0</v>
      </c>
      <c r="N138" s="30">
        <v>0</v>
      </c>
      <c r="O138" s="29"/>
      <c r="P138" s="30">
        <v>456673.72</v>
      </c>
    </row>
    <row r="139" spans="1:16" x14ac:dyDescent="0.3">
      <c r="A139" s="25" t="s">
        <v>213</v>
      </c>
      <c r="B139" s="30">
        <v>194940.78</v>
      </c>
      <c r="C139" s="30">
        <v>46149.37</v>
      </c>
      <c r="D139" s="30">
        <v>2546.92</v>
      </c>
      <c r="E139" s="30">
        <v>29603.43</v>
      </c>
      <c r="F139" s="30">
        <v>0</v>
      </c>
      <c r="G139" s="30">
        <v>1485.78</v>
      </c>
      <c r="H139" s="30">
        <v>180017.49</v>
      </c>
      <c r="I139" s="30">
        <v>1853.44</v>
      </c>
      <c r="J139" s="30">
        <v>4451.97</v>
      </c>
      <c r="K139" s="30">
        <v>751.96</v>
      </c>
      <c r="L139" s="30">
        <v>0</v>
      </c>
      <c r="M139" s="30">
        <v>0</v>
      </c>
      <c r="N139" s="30">
        <v>0</v>
      </c>
      <c r="O139" s="29"/>
      <c r="P139" s="30">
        <v>461801.13</v>
      </c>
    </row>
    <row r="140" spans="1:16" x14ac:dyDescent="0.3">
      <c r="A140" s="25" t="s">
        <v>214</v>
      </c>
      <c r="B140" s="30">
        <v>197128.97</v>
      </c>
      <c r="C140" s="30">
        <v>46718.19</v>
      </c>
      <c r="D140" s="30">
        <v>2579.71</v>
      </c>
      <c r="E140" s="30">
        <v>29602.77</v>
      </c>
      <c r="F140" s="30">
        <v>0</v>
      </c>
      <c r="G140" s="30">
        <v>1568.53</v>
      </c>
      <c r="H140" s="30">
        <v>182056.05</v>
      </c>
      <c r="I140" s="30">
        <v>1868.17</v>
      </c>
      <c r="J140" s="30">
        <v>4519.58</v>
      </c>
      <c r="K140" s="30">
        <v>807.97</v>
      </c>
      <c r="L140" s="30">
        <v>0</v>
      </c>
      <c r="M140" s="30">
        <v>0</v>
      </c>
      <c r="N140" s="30">
        <v>0</v>
      </c>
      <c r="O140" s="29"/>
      <c r="P140" s="30">
        <v>466849.95</v>
      </c>
    </row>
    <row r="141" spans="1:16" x14ac:dyDescent="0.3">
      <c r="A141" s="25" t="s">
        <v>215</v>
      </c>
      <c r="B141" s="30">
        <v>199263.38</v>
      </c>
      <c r="C141" s="30">
        <v>47300.78</v>
      </c>
      <c r="D141" s="30">
        <v>2610.96</v>
      </c>
      <c r="E141" s="30">
        <v>29582.09</v>
      </c>
      <c r="F141" s="30">
        <v>0</v>
      </c>
      <c r="G141" s="30">
        <v>1652.94</v>
      </c>
      <c r="H141" s="30">
        <v>184082.84</v>
      </c>
      <c r="I141" s="30">
        <v>1882.64</v>
      </c>
      <c r="J141" s="30">
        <v>4583.24</v>
      </c>
      <c r="K141" s="30">
        <v>905.32</v>
      </c>
      <c r="L141" s="30">
        <v>0</v>
      </c>
      <c r="M141" s="30">
        <v>0</v>
      </c>
      <c r="N141" s="30">
        <v>0</v>
      </c>
      <c r="O141" s="29"/>
      <c r="P141" s="30">
        <v>471864.21</v>
      </c>
    </row>
    <row r="142" spans="1:16" x14ac:dyDescent="0.3">
      <c r="A142" s="25" t="s">
        <v>216</v>
      </c>
      <c r="B142" s="30">
        <v>201379.17</v>
      </c>
      <c r="C142" s="30">
        <v>47925.04</v>
      </c>
      <c r="D142" s="30">
        <v>2641.33</v>
      </c>
      <c r="E142" s="30">
        <v>29572.959999999999</v>
      </c>
      <c r="F142" s="30">
        <v>0</v>
      </c>
      <c r="G142" s="30">
        <v>1736.99</v>
      </c>
      <c r="H142" s="30">
        <v>186052.36</v>
      </c>
      <c r="I142" s="30">
        <v>1897.94</v>
      </c>
      <c r="J142" s="30">
        <v>4644.3599999999997</v>
      </c>
      <c r="K142" s="30">
        <v>1039.46</v>
      </c>
      <c r="L142" s="30">
        <v>0</v>
      </c>
      <c r="M142" s="30">
        <v>0</v>
      </c>
      <c r="N142" s="30">
        <v>0</v>
      </c>
      <c r="O142" s="29"/>
      <c r="P142" s="30">
        <v>476889.61</v>
      </c>
    </row>
    <row r="143" spans="1:16" x14ac:dyDescent="0.3">
      <c r="A143" s="25" t="s">
        <v>217</v>
      </c>
      <c r="B143" s="30">
        <v>203497.17</v>
      </c>
      <c r="C143" s="30">
        <v>48599.86</v>
      </c>
      <c r="D143" s="30">
        <v>2671.4</v>
      </c>
      <c r="E143" s="30">
        <v>29604.49</v>
      </c>
      <c r="F143" s="30">
        <v>0</v>
      </c>
      <c r="G143" s="30">
        <v>1819.52</v>
      </c>
      <c r="H143" s="30">
        <v>188020.78</v>
      </c>
      <c r="I143" s="30">
        <v>1914.53</v>
      </c>
      <c r="J143" s="30">
        <v>4704.18</v>
      </c>
      <c r="K143" s="30">
        <v>1198.72</v>
      </c>
      <c r="L143" s="30">
        <v>0</v>
      </c>
      <c r="M143" s="30">
        <v>0</v>
      </c>
      <c r="N143" s="30">
        <v>0</v>
      </c>
      <c r="O143" s="29"/>
      <c r="P143" s="30">
        <v>482030.64</v>
      </c>
    </row>
    <row r="144" spans="1:16" x14ac:dyDescent="0.3">
      <c r="A144" s="25" t="s">
        <v>218</v>
      </c>
      <c r="B144" s="30">
        <v>205640.97</v>
      </c>
      <c r="C144" s="30">
        <v>49313.919999999998</v>
      </c>
      <c r="D144" s="30">
        <v>2701.79</v>
      </c>
      <c r="E144" s="30">
        <v>29710.65</v>
      </c>
      <c r="F144" s="30">
        <v>0</v>
      </c>
      <c r="G144" s="30">
        <v>1899.37</v>
      </c>
      <c r="H144" s="30">
        <v>189940.41</v>
      </c>
      <c r="I144" s="30">
        <v>1932.23</v>
      </c>
      <c r="J144" s="30">
        <v>4763.96</v>
      </c>
      <c r="K144" s="30">
        <v>1364.95</v>
      </c>
      <c r="L144" s="30">
        <v>0</v>
      </c>
      <c r="M144" s="30">
        <v>0</v>
      </c>
      <c r="N144" s="30">
        <v>0</v>
      </c>
      <c r="O144" s="29"/>
      <c r="P144" s="30">
        <v>487268.26</v>
      </c>
    </row>
    <row r="145" spans="1:16" x14ac:dyDescent="0.3">
      <c r="A145" s="25" t="s">
        <v>219</v>
      </c>
      <c r="B145" s="30">
        <v>207816.85</v>
      </c>
      <c r="C145" s="30">
        <v>50046.93</v>
      </c>
      <c r="D145" s="30">
        <v>2733.17</v>
      </c>
      <c r="E145" s="30">
        <v>29923.51</v>
      </c>
      <c r="F145" s="30">
        <v>0</v>
      </c>
      <c r="G145" s="30">
        <v>1976.28</v>
      </c>
      <c r="H145" s="30">
        <v>191792.66</v>
      </c>
      <c r="I145" s="30">
        <v>1950.27</v>
      </c>
      <c r="J145" s="30">
        <v>4825.1499999999996</v>
      </c>
      <c r="K145" s="30">
        <v>1515.01</v>
      </c>
      <c r="L145" s="30">
        <v>0</v>
      </c>
      <c r="M145" s="30">
        <v>0</v>
      </c>
      <c r="N145" s="30">
        <v>0</v>
      </c>
      <c r="O145" s="29"/>
      <c r="P145" s="30">
        <v>492579.84000000003</v>
      </c>
    </row>
    <row r="146" spans="1:16" x14ac:dyDescent="0.3">
      <c r="A146" s="25" t="s">
        <v>220</v>
      </c>
      <c r="B146" s="30">
        <v>210013.15</v>
      </c>
      <c r="C146" s="30">
        <v>50776.160000000003</v>
      </c>
      <c r="D146" s="30">
        <v>2765.94</v>
      </c>
      <c r="E146" s="30">
        <v>30258.11</v>
      </c>
      <c r="F146" s="30">
        <v>0</v>
      </c>
      <c r="G146" s="30">
        <v>2049.98</v>
      </c>
      <c r="H146" s="30">
        <v>193563.7</v>
      </c>
      <c r="I146" s="30">
        <v>1967.71</v>
      </c>
      <c r="J146" s="30">
        <v>4888.91</v>
      </c>
      <c r="K146" s="30">
        <v>1630.89</v>
      </c>
      <c r="L146" s="30">
        <v>0</v>
      </c>
      <c r="M146" s="30">
        <v>0</v>
      </c>
      <c r="N146" s="30">
        <v>0</v>
      </c>
      <c r="O146" s="29"/>
      <c r="P146" s="30">
        <v>497914.53</v>
      </c>
    </row>
    <row r="147" spans="1:16" x14ac:dyDescent="0.3">
      <c r="A147" s="25" t="s">
        <v>221</v>
      </c>
      <c r="B147" s="30">
        <v>212245.24</v>
      </c>
      <c r="C147" s="30">
        <v>51489.47</v>
      </c>
      <c r="D147" s="30">
        <v>2800.2</v>
      </c>
      <c r="E147" s="30">
        <v>30705.77</v>
      </c>
      <c r="F147" s="30">
        <v>0</v>
      </c>
      <c r="G147" s="30">
        <v>2120.62</v>
      </c>
      <c r="H147" s="30">
        <v>195332.95</v>
      </c>
      <c r="I147" s="30">
        <v>1983.88</v>
      </c>
      <c r="J147" s="30">
        <v>4955.49</v>
      </c>
      <c r="K147" s="30">
        <v>1709.31</v>
      </c>
      <c r="L147" s="30">
        <v>0</v>
      </c>
      <c r="M147" s="30">
        <v>0</v>
      </c>
      <c r="N147" s="30">
        <v>0</v>
      </c>
      <c r="O147" s="29"/>
      <c r="P147" s="30">
        <v>503342.94</v>
      </c>
    </row>
    <row r="148" spans="1:16" x14ac:dyDescent="0.3">
      <c r="A148" s="25" t="s">
        <v>222</v>
      </c>
      <c r="B148" s="30">
        <v>214518.47</v>
      </c>
      <c r="C148" s="30">
        <v>52169.74</v>
      </c>
      <c r="D148" s="30">
        <v>2835.61</v>
      </c>
      <c r="E148" s="30">
        <v>31218</v>
      </c>
      <c r="F148" s="30">
        <v>0</v>
      </c>
      <c r="G148" s="30">
        <v>2186.9</v>
      </c>
      <c r="H148" s="30">
        <v>197042.25</v>
      </c>
      <c r="I148" s="30">
        <v>1998.46</v>
      </c>
      <c r="J148" s="30">
        <v>5023.9799999999996</v>
      </c>
      <c r="K148" s="30">
        <v>1761.76</v>
      </c>
      <c r="L148" s="30">
        <v>0</v>
      </c>
      <c r="M148" s="30">
        <v>0</v>
      </c>
      <c r="N148" s="30">
        <v>0</v>
      </c>
      <c r="O148" s="29"/>
      <c r="P148" s="30">
        <v>508755.16</v>
      </c>
    </row>
    <row r="149" spans="1:16" x14ac:dyDescent="0.3">
      <c r="A149" s="25" t="s">
        <v>223</v>
      </c>
      <c r="B149" s="30">
        <v>216839.56</v>
      </c>
      <c r="C149" s="30">
        <v>52814</v>
      </c>
      <c r="D149" s="30">
        <v>2871.61</v>
      </c>
      <c r="E149" s="30">
        <v>31725.119999999999</v>
      </c>
      <c r="F149" s="30">
        <v>0</v>
      </c>
      <c r="G149" s="30">
        <v>2248.0300000000002</v>
      </c>
      <c r="H149" s="30">
        <v>198692.53</v>
      </c>
      <c r="I149" s="30">
        <v>2011.38</v>
      </c>
      <c r="J149" s="30">
        <v>5091.9799999999996</v>
      </c>
      <c r="K149" s="30">
        <v>1812.09</v>
      </c>
      <c r="L149" s="30">
        <v>0</v>
      </c>
      <c r="M149" s="30">
        <v>0</v>
      </c>
      <c r="N149" s="30">
        <v>0</v>
      </c>
      <c r="O149" s="29"/>
      <c r="P149" s="30">
        <v>514106.3</v>
      </c>
    </row>
    <row r="150" spans="1:16" x14ac:dyDescent="0.3">
      <c r="A150" s="25" t="s">
        <v>224</v>
      </c>
      <c r="B150" s="30">
        <v>219232.38</v>
      </c>
      <c r="C150" s="30">
        <v>53425.58</v>
      </c>
      <c r="D150" s="30">
        <v>2907.78</v>
      </c>
      <c r="E150" s="30">
        <v>32182.78</v>
      </c>
      <c r="F150" s="30">
        <v>0</v>
      </c>
      <c r="G150" s="30">
        <v>2303.0300000000002</v>
      </c>
      <c r="H150" s="30">
        <v>200268.78</v>
      </c>
      <c r="I150" s="30">
        <v>2022.95</v>
      </c>
      <c r="J150" s="30">
        <v>5159.6000000000004</v>
      </c>
      <c r="K150" s="30">
        <v>1881.3</v>
      </c>
      <c r="L150" s="30">
        <v>0</v>
      </c>
      <c r="M150" s="30">
        <v>0</v>
      </c>
      <c r="N150" s="30">
        <v>0</v>
      </c>
      <c r="O150" s="29"/>
      <c r="P150" s="30">
        <v>519384.18</v>
      </c>
    </row>
    <row r="151" spans="1:16" x14ac:dyDescent="0.3">
      <c r="A151" s="25" t="s">
        <v>225</v>
      </c>
      <c r="B151" s="30">
        <v>221693.18</v>
      </c>
      <c r="C151" s="30">
        <v>54009.61</v>
      </c>
      <c r="D151" s="30">
        <v>2944</v>
      </c>
      <c r="E151" s="30">
        <v>32614.07</v>
      </c>
      <c r="F151" s="30">
        <v>0</v>
      </c>
      <c r="G151" s="30">
        <v>2352.4899999999998</v>
      </c>
      <c r="H151" s="30">
        <v>201849.02</v>
      </c>
      <c r="I151" s="30">
        <v>2033.74</v>
      </c>
      <c r="J151" s="30">
        <v>5226.1899999999996</v>
      </c>
      <c r="K151" s="30">
        <v>1974.15</v>
      </c>
      <c r="L151" s="30">
        <v>0</v>
      </c>
      <c r="M151" s="30">
        <v>0</v>
      </c>
      <c r="N151" s="30">
        <v>0</v>
      </c>
      <c r="O151" s="29"/>
      <c r="P151" s="30">
        <v>524696.43999999994</v>
      </c>
    </row>
    <row r="152" spans="1:16" x14ac:dyDescent="0.3">
      <c r="A152" s="25" t="s">
        <v>226</v>
      </c>
      <c r="B152" s="30">
        <v>224198.74</v>
      </c>
      <c r="C152" s="30">
        <v>54572.56</v>
      </c>
      <c r="D152" s="30">
        <v>2980.38</v>
      </c>
      <c r="E152" s="30">
        <v>32984.07</v>
      </c>
      <c r="F152" s="30">
        <v>0</v>
      </c>
      <c r="G152" s="30">
        <v>2396.73</v>
      </c>
      <c r="H152" s="30">
        <v>203415.47</v>
      </c>
      <c r="I152" s="30">
        <v>2044.62</v>
      </c>
      <c r="J152" s="30">
        <v>5291.5</v>
      </c>
      <c r="K152" s="30">
        <v>2079.8200000000002</v>
      </c>
      <c r="L152" s="30">
        <v>0</v>
      </c>
      <c r="M152" s="30">
        <v>0</v>
      </c>
      <c r="N152" s="30">
        <v>0</v>
      </c>
      <c r="O152" s="29"/>
      <c r="P152" s="30">
        <v>529963.89</v>
      </c>
    </row>
    <row r="153" spans="1:16" x14ac:dyDescent="0.3">
      <c r="A153" s="25" t="s">
        <v>227</v>
      </c>
      <c r="B153" s="30">
        <v>226713.98</v>
      </c>
      <c r="C153" s="30">
        <v>55126.06</v>
      </c>
      <c r="D153" s="30">
        <v>3017.37</v>
      </c>
      <c r="E153" s="30">
        <v>33330.65</v>
      </c>
      <c r="F153" s="30">
        <v>0</v>
      </c>
      <c r="G153" s="30">
        <v>2436.9499999999998</v>
      </c>
      <c r="H153" s="30">
        <v>204993.96</v>
      </c>
      <c r="I153" s="30">
        <v>2056.69</v>
      </c>
      <c r="J153" s="30">
        <v>5355.99</v>
      </c>
      <c r="K153" s="30">
        <v>2175.15</v>
      </c>
      <c r="L153" s="30">
        <v>0</v>
      </c>
      <c r="M153" s="30">
        <v>0</v>
      </c>
      <c r="N153" s="30">
        <v>0</v>
      </c>
      <c r="O153" s="29"/>
      <c r="P153" s="30">
        <v>535206.79</v>
      </c>
    </row>
    <row r="154" spans="1:16" x14ac:dyDescent="0.3">
      <c r="A154" s="25" t="s">
        <v>228</v>
      </c>
      <c r="B154" s="30">
        <v>229204.5</v>
      </c>
      <c r="C154" s="30">
        <v>55679.43</v>
      </c>
      <c r="D154" s="30">
        <v>3055.24</v>
      </c>
      <c r="E154" s="30">
        <v>33690.18</v>
      </c>
      <c r="F154" s="30">
        <v>0</v>
      </c>
      <c r="G154" s="30">
        <v>2475.19</v>
      </c>
      <c r="H154" s="30">
        <v>206596.75</v>
      </c>
      <c r="I154" s="30">
        <v>2070.92</v>
      </c>
      <c r="J154" s="30">
        <v>5419.79</v>
      </c>
      <c r="K154" s="30">
        <v>2238.35</v>
      </c>
      <c r="L154" s="30">
        <v>0</v>
      </c>
      <c r="M154" s="30">
        <v>0</v>
      </c>
      <c r="N154" s="30">
        <v>0</v>
      </c>
      <c r="O154" s="29"/>
      <c r="P154" s="30">
        <v>540430.35</v>
      </c>
    </row>
    <row r="155" spans="1:16" x14ac:dyDescent="0.3">
      <c r="A155" s="25" t="s">
        <v>229</v>
      </c>
      <c r="B155" s="30">
        <v>231682.31</v>
      </c>
      <c r="C155" s="30">
        <v>56241.49</v>
      </c>
      <c r="D155" s="30">
        <v>3094.06</v>
      </c>
      <c r="E155" s="30">
        <v>34086.33</v>
      </c>
      <c r="F155" s="30">
        <v>0.02</v>
      </c>
      <c r="G155" s="30">
        <v>2512.71</v>
      </c>
      <c r="H155" s="30">
        <v>208293.66</v>
      </c>
      <c r="I155" s="30">
        <v>2087.83</v>
      </c>
      <c r="J155" s="30">
        <v>5483.52</v>
      </c>
      <c r="K155" s="30">
        <v>2261.34</v>
      </c>
      <c r="L155" s="30">
        <v>130.62</v>
      </c>
      <c r="M155" s="30">
        <v>0.85</v>
      </c>
      <c r="N155" s="30">
        <v>291.55</v>
      </c>
      <c r="O155" s="29"/>
      <c r="P155" s="30">
        <v>546166.28</v>
      </c>
    </row>
    <row r="156" spans="1:16" x14ac:dyDescent="0.3">
      <c r="A156" s="25" t="s">
        <v>230</v>
      </c>
      <c r="B156" s="30">
        <v>234148.15</v>
      </c>
      <c r="C156" s="30">
        <v>56815.81</v>
      </c>
      <c r="D156" s="30">
        <v>3133.31</v>
      </c>
      <c r="E156" s="30">
        <v>34513.85</v>
      </c>
      <c r="F156" s="30">
        <v>0.05</v>
      </c>
      <c r="G156" s="30">
        <v>2550.58</v>
      </c>
      <c r="H156" s="30">
        <v>210012.49</v>
      </c>
      <c r="I156" s="30">
        <v>2107.4299999999998</v>
      </c>
      <c r="J156" s="30">
        <v>5547.55</v>
      </c>
      <c r="K156" s="30">
        <v>2249.66</v>
      </c>
      <c r="L156" s="30">
        <v>288.08999999999997</v>
      </c>
      <c r="M156" s="30">
        <v>1.61</v>
      </c>
      <c r="N156" s="30">
        <v>601.99</v>
      </c>
      <c r="O156" s="29"/>
      <c r="P156" s="30">
        <v>551970.56000000006</v>
      </c>
    </row>
    <row r="157" spans="1:16" x14ac:dyDescent="0.3">
      <c r="A157" s="25" t="s">
        <v>231</v>
      </c>
      <c r="B157" s="30">
        <v>236640.52</v>
      </c>
      <c r="C157" s="30">
        <v>57403.519999999997</v>
      </c>
      <c r="D157" s="30">
        <v>3172.3</v>
      </c>
      <c r="E157" s="30">
        <v>34946.31</v>
      </c>
      <c r="F157" s="30">
        <v>0.1</v>
      </c>
      <c r="G157" s="30">
        <v>2589.7600000000002</v>
      </c>
      <c r="H157" s="30">
        <v>211699.52</v>
      </c>
      <c r="I157" s="30">
        <v>2129.23</v>
      </c>
      <c r="J157" s="30">
        <v>5612.34</v>
      </c>
      <c r="K157" s="30">
        <v>2220.58</v>
      </c>
      <c r="L157" s="30">
        <v>471.51</v>
      </c>
      <c r="M157" s="30">
        <v>2.58</v>
      </c>
      <c r="N157" s="30">
        <v>926.02</v>
      </c>
      <c r="O157" s="29"/>
      <c r="P157" s="30">
        <v>557814.29</v>
      </c>
    </row>
    <row r="158" spans="1:16" x14ac:dyDescent="0.3">
      <c r="A158" s="25" t="s">
        <v>232</v>
      </c>
      <c r="B158" s="30">
        <v>239194.39</v>
      </c>
      <c r="C158" s="30">
        <v>58003.73</v>
      </c>
      <c r="D158" s="30">
        <v>3210.45</v>
      </c>
      <c r="E158" s="30">
        <v>35363.49</v>
      </c>
      <c r="F158" s="30">
        <v>0.16</v>
      </c>
      <c r="G158" s="30">
        <v>2629.95</v>
      </c>
      <c r="H158" s="30">
        <v>213270.19</v>
      </c>
      <c r="I158" s="30">
        <v>2152.6</v>
      </c>
      <c r="J158" s="30">
        <v>5678.28</v>
      </c>
      <c r="K158" s="30">
        <v>2192.9299999999998</v>
      </c>
      <c r="L158" s="30">
        <v>645.65</v>
      </c>
      <c r="M158" s="30">
        <v>3.8</v>
      </c>
      <c r="N158" s="30">
        <v>1245.54</v>
      </c>
      <c r="O158" s="29"/>
      <c r="P158" s="30">
        <v>563591.15</v>
      </c>
    </row>
    <row r="159" spans="1:16" x14ac:dyDescent="0.3">
      <c r="A159" s="25" t="s">
        <v>233</v>
      </c>
      <c r="B159" s="30">
        <v>241802.57</v>
      </c>
      <c r="C159" s="30">
        <v>58610.83</v>
      </c>
      <c r="D159" s="30">
        <v>3247.44</v>
      </c>
      <c r="E159" s="30">
        <v>35762.47</v>
      </c>
      <c r="F159" s="30">
        <v>0.25</v>
      </c>
      <c r="G159" s="30">
        <v>2670.86</v>
      </c>
      <c r="H159" s="30">
        <v>214738.8</v>
      </c>
      <c r="I159" s="30">
        <v>2177.09</v>
      </c>
      <c r="J159" s="30">
        <v>5744.78</v>
      </c>
      <c r="K159" s="30">
        <v>2177.98</v>
      </c>
      <c r="L159" s="30">
        <v>824.12</v>
      </c>
      <c r="M159" s="30">
        <v>5.38</v>
      </c>
      <c r="N159" s="30">
        <v>1550.25</v>
      </c>
      <c r="O159" s="29"/>
      <c r="P159" s="30">
        <v>569312.82999999996</v>
      </c>
    </row>
    <row r="160" spans="1:16" x14ac:dyDescent="0.3">
      <c r="A160" s="25" t="s">
        <v>234</v>
      </c>
      <c r="B160" s="30">
        <v>244416.58</v>
      </c>
      <c r="C160" s="30">
        <v>59215.47</v>
      </c>
      <c r="D160" s="30">
        <v>3283.14</v>
      </c>
      <c r="E160" s="30">
        <v>36155.67</v>
      </c>
      <c r="F160" s="30">
        <v>0.35</v>
      </c>
      <c r="G160" s="30">
        <v>2709.08</v>
      </c>
      <c r="H160" s="30">
        <v>216018.98</v>
      </c>
      <c r="I160" s="30">
        <v>2202.5</v>
      </c>
      <c r="J160" s="30">
        <v>5810.14</v>
      </c>
      <c r="K160" s="30">
        <v>2179.5500000000002</v>
      </c>
      <c r="L160" s="30">
        <v>966.97</v>
      </c>
      <c r="M160" s="30">
        <v>7.05</v>
      </c>
      <c r="N160" s="30">
        <v>1840.41</v>
      </c>
      <c r="O160" s="29"/>
      <c r="P160" s="30">
        <v>574805.88</v>
      </c>
    </row>
    <row r="161" spans="1:16" x14ac:dyDescent="0.3">
      <c r="A161" s="25" t="s">
        <v>235</v>
      </c>
      <c r="B161" s="30">
        <v>246960.78</v>
      </c>
      <c r="C161" s="30">
        <v>59807.839999999997</v>
      </c>
      <c r="D161" s="30">
        <v>3317.74</v>
      </c>
      <c r="E161" s="30">
        <v>36559.019999999997</v>
      </c>
      <c r="F161" s="30">
        <v>0.45</v>
      </c>
      <c r="G161" s="30">
        <v>2742.63</v>
      </c>
      <c r="H161" s="30">
        <v>217065.55</v>
      </c>
      <c r="I161" s="30">
        <v>2228.79</v>
      </c>
      <c r="J161" s="30">
        <v>5872.41</v>
      </c>
      <c r="K161" s="30">
        <v>2195.34</v>
      </c>
      <c r="L161" s="30">
        <v>1080.51</v>
      </c>
      <c r="M161" s="30">
        <v>8.9</v>
      </c>
      <c r="N161" s="30">
        <v>2123.73</v>
      </c>
      <c r="O161" s="29"/>
      <c r="P161" s="30">
        <v>579963.69999999995</v>
      </c>
    </row>
    <row r="162" spans="1:16" x14ac:dyDescent="0.3">
      <c r="A162" s="25" t="s">
        <v>236</v>
      </c>
      <c r="B162" s="30">
        <v>249371.06</v>
      </c>
      <c r="C162" s="30">
        <v>60378.76</v>
      </c>
      <c r="D162" s="30">
        <v>3351.49</v>
      </c>
      <c r="E162" s="30">
        <v>36996.480000000003</v>
      </c>
      <c r="F162" s="30">
        <v>0.56999999999999995</v>
      </c>
      <c r="G162" s="30">
        <v>2770.16</v>
      </c>
      <c r="H162" s="30">
        <v>217836.75</v>
      </c>
      <c r="I162" s="30">
        <v>2255.64</v>
      </c>
      <c r="J162" s="30">
        <v>5930.75</v>
      </c>
      <c r="K162" s="30">
        <v>2221.08</v>
      </c>
      <c r="L162" s="30">
        <v>1177.49</v>
      </c>
      <c r="M162" s="30">
        <v>10.9</v>
      </c>
      <c r="N162" s="30">
        <v>2408.4699999999998</v>
      </c>
      <c r="O162" s="29"/>
      <c r="P162" s="30">
        <v>584709.57999999996</v>
      </c>
    </row>
    <row r="163" spans="1:16" x14ac:dyDescent="0.3">
      <c r="A163" s="25" t="s">
        <v>237</v>
      </c>
      <c r="B163" s="30">
        <v>251621.13</v>
      </c>
      <c r="C163" s="30">
        <v>60924.06</v>
      </c>
      <c r="D163" s="30">
        <v>3384.63</v>
      </c>
      <c r="E163" s="30">
        <v>37481.769999999997</v>
      </c>
      <c r="F163" s="30">
        <v>0.7</v>
      </c>
      <c r="G163" s="30">
        <v>2793.14</v>
      </c>
      <c r="H163" s="30">
        <v>218440.58</v>
      </c>
      <c r="I163" s="30">
        <v>2281.92</v>
      </c>
      <c r="J163" s="30">
        <v>5987.07</v>
      </c>
      <c r="K163" s="30">
        <v>2254</v>
      </c>
      <c r="L163" s="30">
        <v>1263.31</v>
      </c>
      <c r="M163" s="30">
        <v>13.23</v>
      </c>
      <c r="N163" s="30">
        <v>2698.32</v>
      </c>
      <c r="O163" s="29"/>
      <c r="P163" s="30">
        <v>589143.85</v>
      </c>
    </row>
    <row r="164" spans="1:16" x14ac:dyDescent="0.3">
      <c r="A164" s="25" t="s">
        <v>238</v>
      </c>
      <c r="B164" s="30">
        <v>253699.21</v>
      </c>
      <c r="C164" s="30">
        <v>61443.25</v>
      </c>
      <c r="D164" s="30">
        <v>3417.3</v>
      </c>
      <c r="E164" s="30">
        <v>38021.15</v>
      </c>
      <c r="F164" s="30">
        <v>0.85</v>
      </c>
      <c r="G164" s="30">
        <v>2812.39</v>
      </c>
      <c r="H164" s="30">
        <v>218864.35</v>
      </c>
      <c r="I164" s="30">
        <v>2305.81</v>
      </c>
      <c r="J164" s="30">
        <v>6045.51</v>
      </c>
      <c r="K164" s="30">
        <v>2292.85</v>
      </c>
      <c r="L164" s="30">
        <v>1341.05</v>
      </c>
      <c r="M164" s="30">
        <v>15.7</v>
      </c>
      <c r="N164" s="30">
        <v>2992.11</v>
      </c>
      <c r="O164" s="29"/>
      <c r="P164" s="30">
        <v>593251.53</v>
      </c>
    </row>
    <row r="165" spans="1:16" x14ac:dyDescent="0.3">
      <c r="A165" s="25" t="s">
        <v>239</v>
      </c>
      <c r="B165" s="30">
        <v>255699.42</v>
      </c>
      <c r="C165" s="30">
        <v>61943.360000000001</v>
      </c>
      <c r="D165" s="30">
        <v>3449.96</v>
      </c>
      <c r="E165" s="30">
        <v>38606.660000000003</v>
      </c>
      <c r="F165" s="30">
        <v>1.03</v>
      </c>
      <c r="G165" s="30">
        <v>2837.25</v>
      </c>
      <c r="H165" s="30">
        <v>219239.71</v>
      </c>
      <c r="I165" s="30">
        <v>2325.2800000000002</v>
      </c>
      <c r="J165" s="30">
        <v>6112</v>
      </c>
      <c r="K165" s="30">
        <v>2337.85</v>
      </c>
      <c r="L165" s="30">
        <v>1415.05</v>
      </c>
      <c r="M165" s="30">
        <v>18.43</v>
      </c>
      <c r="N165" s="30">
        <v>3283.84</v>
      </c>
      <c r="O165" s="29"/>
      <c r="P165" s="30">
        <v>597269.86</v>
      </c>
    </row>
    <row r="166" spans="1:16" x14ac:dyDescent="0.3">
      <c r="A166" s="25" t="s">
        <v>240</v>
      </c>
      <c r="B166" s="30">
        <v>257680.36</v>
      </c>
      <c r="C166" s="30">
        <v>62433.08</v>
      </c>
      <c r="D166" s="30">
        <v>3482.87</v>
      </c>
      <c r="E166" s="30">
        <v>39231.15</v>
      </c>
      <c r="F166" s="30">
        <v>1.23</v>
      </c>
      <c r="G166" s="30">
        <v>2872.79</v>
      </c>
      <c r="H166" s="30">
        <v>219647.16</v>
      </c>
      <c r="I166" s="30">
        <v>2339.61</v>
      </c>
      <c r="J166" s="30">
        <v>6193.85</v>
      </c>
      <c r="K166" s="30">
        <v>2390.83</v>
      </c>
      <c r="L166" s="30">
        <v>1485.09</v>
      </c>
      <c r="M166" s="30">
        <v>21.49</v>
      </c>
      <c r="N166" s="30">
        <v>3567.06</v>
      </c>
      <c r="O166" s="29"/>
      <c r="P166" s="30">
        <v>601346.57999999996</v>
      </c>
    </row>
    <row r="167" spans="1:16" x14ac:dyDescent="0.3">
      <c r="A167" s="25" t="s">
        <v>241</v>
      </c>
      <c r="B167" s="30">
        <v>259686.33</v>
      </c>
      <c r="C167" s="30">
        <v>62920.5</v>
      </c>
      <c r="D167" s="30">
        <v>3516.08</v>
      </c>
      <c r="E167" s="30">
        <v>39885.01</v>
      </c>
      <c r="F167" s="30">
        <v>1.49</v>
      </c>
      <c r="G167" s="30">
        <v>2922.03</v>
      </c>
      <c r="H167" s="30">
        <v>220419.53</v>
      </c>
      <c r="I167" s="30">
        <v>2349.89</v>
      </c>
      <c r="J167" s="30">
        <v>6294.54</v>
      </c>
      <c r="K167" s="30">
        <v>2455.4299999999998</v>
      </c>
      <c r="L167" s="30">
        <v>1590.22</v>
      </c>
      <c r="M167" s="30">
        <v>25.27</v>
      </c>
      <c r="N167" s="30">
        <v>3839.38</v>
      </c>
      <c r="O167" s="29"/>
      <c r="P167" s="30">
        <v>605905.68999999994</v>
      </c>
    </row>
    <row r="168" spans="1:16" x14ac:dyDescent="0.3">
      <c r="A168" s="25" t="s">
        <v>242</v>
      </c>
      <c r="B168" s="30">
        <v>261723.48</v>
      </c>
      <c r="C168" s="30">
        <v>63416.800000000003</v>
      </c>
      <c r="D168" s="30">
        <v>3549.33</v>
      </c>
      <c r="E168" s="30">
        <v>40522.75</v>
      </c>
      <c r="F168" s="30">
        <v>1.78</v>
      </c>
      <c r="G168" s="30">
        <v>2975.92</v>
      </c>
      <c r="H168" s="30">
        <v>221119.41</v>
      </c>
      <c r="I168" s="30">
        <v>2358.25</v>
      </c>
      <c r="J168" s="30">
        <v>6413.72</v>
      </c>
      <c r="K168" s="30">
        <v>2536.86</v>
      </c>
      <c r="L168" s="30">
        <v>1682.36</v>
      </c>
      <c r="M168" s="30">
        <v>29.26</v>
      </c>
      <c r="N168" s="30">
        <v>4102.5200000000004</v>
      </c>
      <c r="O168" s="29"/>
      <c r="P168" s="30">
        <v>610432.43000000005</v>
      </c>
    </row>
    <row r="169" spans="1:16" x14ac:dyDescent="0.3">
      <c r="A169" s="25" t="s">
        <v>243</v>
      </c>
      <c r="B169" s="30">
        <v>263784.71000000002</v>
      </c>
      <c r="C169" s="30">
        <v>63933.3</v>
      </c>
      <c r="D169" s="30">
        <v>3582.32</v>
      </c>
      <c r="E169" s="30">
        <v>41147.910000000003</v>
      </c>
      <c r="F169" s="30">
        <v>2.09</v>
      </c>
      <c r="G169" s="30">
        <v>3024.58</v>
      </c>
      <c r="H169" s="30">
        <v>221931.04</v>
      </c>
      <c r="I169" s="30">
        <v>2367.5500000000002</v>
      </c>
      <c r="J169" s="30">
        <v>6548.35</v>
      </c>
      <c r="K169" s="30">
        <v>2641.43</v>
      </c>
      <c r="L169" s="30">
        <v>1761</v>
      </c>
      <c r="M169" s="30">
        <v>33.72</v>
      </c>
      <c r="N169" s="30">
        <v>4361.37</v>
      </c>
      <c r="O169" s="29"/>
      <c r="P169" s="30">
        <v>615119.35</v>
      </c>
    </row>
    <row r="170" spans="1:16" x14ac:dyDescent="0.3">
      <c r="A170" s="25" t="s">
        <v>244</v>
      </c>
      <c r="B170" s="30">
        <v>265855.68</v>
      </c>
      <c r="C170" s="30">
        <v>64483.25</v>
      </c>
      <c r="D170" s="30">
        <v>3614.71</v>
      </c>
      <c r="E170" s="30">
        <v>41734.199999999997</v>
      </c>
      <c r="F170" s="30">
        <v>2.4300000000000002</v>
      </c>
      <c r="G170" s="30">
        <v>3059.86</v>
      </c>
      <c r="H170" s="30">
        <v>222807.64</v>
      </c>
      <c r="I170" s="30">
        <v>2380.13</v>
      </c>
      <c r="J170" s="30">
        <v>6695.79</v>
      </c>
      <c r="K170" s="30">
        <v>2773.95</v>
      </c>
      <c r="L170" s="30">
        <v>1839.59</v>
      </c>
      <c r="M170" s="30">
        <v>38.65</v>
      </c>
      <c r="N170" s="30">
        <v>4620.29</v>
      </c>
      <c r="O170" s="29"/>
      <c r="P170" s="30">
        <v>619906.18000000005</v>
      </c>
    </row>
    <row r="171" spans="1:16" x14ac:dyDescent="0.3">
      <c r="A171" s="25" t="s">
        <v>245</v>
      </c>
      <c r="B171" s="30">
        <v>267907.59000000003</v>
      </c>
      <c r="C171" s="30">
        <v>65080.99</v>
      </c>
      <c r="D171" s="30">
        <v>3646.1</v>
      </c>
      <c r="E171" s="30">
        <v>42255.58</v>
      </c>
      <c r="F171" s="30">
        <v>2.8</v>
      </c>
      <c r="G171" s="30">
        <v>3078.74</v>
      </c>
      <c r="H171" s="30">
        <v>223763.11</v>
      </c>
      <c r="I171" s="30">
        <v>2396.5700000000002</v>
      </c>
      <c r="J171" s="30">
        <v>6853.66</v>
      </c>
      <c r="K171" s="30">
        <v>2935.22</v>
      </c>
      <c r="L171" s="30">
        <v>1912.54</v>
      </c>
      <c r="M171" s="30">
        <v>44.12</v>
      </c>
      <c r="N171" s="30">
        <v>4879.76</v>
      </c>
      <c r="O171" s="29"/>
      <c r="P171" s="30">
        <v>624756.78</v>
      </c>
    </row>
    <row r="172" spans="1:16" x14ac:dyDescent="0.3">
      <c r="A172" s="25" t="s">
        <v>246</v>
      </c>
      <c r="B172" s="30">
        <v>269907.36</v>
      </c>
      <c r="C172" s="30">
        <v>65773.09</v>
      </c>
      <c r="D172" s="30">
        <v>3676.17</v>
      </c>
      <c r="E172" s="30">
        <v>42679.77</v>
      </c>
      <c r="F172" s="30">
        <v>3.19</v>
      </c>
      <c r="G172" s="30">
        <v>3083.12</v>
      </c>
      <c r="H172" s="30">
        <v>224700.37</v>
      </c>
      <c r="I172" s="30">
        <v>2415.0500000000002</v>
      </c>
      <c r="J172" s="30">
        <v>7019.83</v>
      </c>
      <c r="K172" s="30">
        <v>3121.71</v>
      </c>
      <c r="L172" s="30">
        <v>1979.68</v>
      </c>
      <c r="M172" s="30">
        <v>49.96</v>
      </c>
      <c r="N172" s="30">
        <v>5136.46</v>
      </c>
      <c r="O172" s="29"/>
      <c r="P172" s="30">
        <v>629545.76</v>
      </c>
    </row>
    <row r="173" spans="1:16" x14ac:dyDescent="0.3">
      <c r="A173" s="25" t="s">
        <v>247</v>
      </c>
      <c r="B173" s="30">
        <v>271816.2</v>
      </c>
      <c r="C173" s="30">
        <v>66601.350000000006</v>
      </c>
      <c r="D173" s="30">
        <v>3704.54</v>
      </c>
      <c r="E173" s="30">
        <v>42984.01</v>
      </c>
      <c r="F173" s="30">
        <v>3.6</v>
      </c>
      <c r="G173" s="30">
        <v>3077.57</v>
      </c>
      <c r="H173" s="30">
        <v>225554.65</v>
      </c>
      <c r="I173" s="30">
        <v>2431.33</v>
      </c>
      <c r="J173" s="30">
        <v>7192.56</v>
      </c>
      <c r="K173" s="30">
        <v>3326.22</v>
      </c>
      <c r="L173" s="30">
        <v>2040.08</v>
      </c>
      <c r="M173" s="30">
        <v>56.06</v>
      </c>
      <c r="N173" s="30">
        <v>5384.32</v>
      </c>
      <c r="O173" s="29"/>
      <c r="P173" s="30">
        <v>634172.49</v>
      </c>
    </row>
    <row r="174" spans="1:16" x14ac:dyDescent="0.3">
      <c r="A174" s="25" t="s">
        <v>248</v>
      </c>
      <c r="B174" s="30">
        <v>273604.63</v>
      </c>
      <c r="C174" s="30">
        <v>67597.5</v>
      </c>
      <c r="D174" s="30">
        <v>3730.85</v>
      </c>
      <c r="E174" s="30">
        <v>43165.35</v>
      </c>
      <c r="F174" s="30">
        <v>4.0199999999999996</v>
      </c>
      <c r="G174" s="30">
        <v>3066.88</v>
      </c>
      <c r="H174" s="30">
        <v>226277.12</v>
      </c>
      <c r="I174" s="30">
        <v>2441.46</v>
      </c>
      <c r="J174" s="30">
        <v>7373.13</v>
      </c>
      <c r="K174" s="30">
        <v>3540.2</v>
      </c>
      <c r="L174" s="30">
        <v>2088</v>
      </c>
      <c r="M174" s="30">
        <v>62.44</v>
      </c>
      <c r="N174" s="30">
        <v>5618.83</v>
      </c>
      <c r="O174" s="29"/>
      <c r="P174" s="30">
        <v>638570.4</v>
      </c>
    </row>
    <row r="175" spans="1:16" x14ac:dyDescent="0.3">
      <c r="A175" s="25" t="s">
        <v>249</v>
      </c>
      <c r="B175" s="30">
        <v>275262.33</v>
      </c>
      <c r="C175" s="30">
        <v>68766.210000000006</v>
      </c>
      <c r="D175" s="30">
        <v>3754.94</v>
      </c>
      <c r="E175" s="30">
        <v>43277.34</v>
      </c>
      <c r="F175" s="30">
        <v>4.4400000000000004</v>
      </c>
      <c r="G175" s="30">
        <v>3054.64</v>
      </c>
      <c r="H175" s="30">
        <v>226935.32</v>
      </c>
      <c r="I175" s="30">
        <v>2444.0500000000002</v>
      </c>
      <c r="J175" s="30">
        <v>7562.17</v>
      </c>
      <c r="K175" s="30">
        <v>3740.18</v>
      </c>
      <c r="L175" s="30">
        <v>2106.79</v>
      </c>
      <c r="M175" s="30">
        <v>68.959999999999994</v>
      </c>
      <c r="N175" s="30">
        <v>5840.03</v>
      </c>
      <c r="O175" s="29"/>
      <c r="P175" s="30">
        <v>642817.39</v>
      </c>
    </row>
    <row r="176" spans="1:16" x14ac:dyDescent="0.3">
      <c r="A176" s="25" t="s">
        <v>250</v>
      </c>
      <c r="B176" s="30">
        <v>276809.57</v>
      </c>
      <c r="C176" s="30">
        <v>70092.210000000006</v>
      </c>
      <c r="D176" s="30">
        <v>3776.88</v>
      </c>
      <c r="E176" s="30">
        <v>43292.87</v>
      </c>
      <c r="F176" s="30">
        <v>4.8600000000000003</v>
      </c>
      <c r="G176" s="30">
        <v>3042.78</v>
      </c>
      <c r="H176" s="30">
        <v>227516.3</v>
      </c>
      <c r="I176" s="30">
        <v>2439.81</v>
      </c>
      <c r="J176" s="30">
        <v>7760.19</v>
      </c>
      <c r="K176" s="30">
        <v>3947.92</v>
      </c>
      <c r="L176" s="30">
        <v>2114.1799999999998</v>
      </c>
      <c r="M176" s="30">
        <v>75.819999999999993</v>
      </c>
      <c r="N176" s="30">
        <v>6051.54</v>
      </c>
      <c r="O176" s="29"/>
      <c r="P176" s="30">
        <v>646924.96</v>
      </c>
    </row>
    <row r="177" spans="1:16" x14ac:dyDescent="0.3">
      <c r="A177" s="25" t="s">
        <v>251</v>
      </c>
      <c r="B177" s="30">
        <v>278277.15000000002</v>
      </c>
      <c r="C177" s="30">
        <v>71536.27</v>
      </c>
      <c r="D177" s="30">
        <v>3796.92</v>
      </c>
      <c r="E177" s="30">
        <v>43237.17</v>
      </c>
      <c r="F177" s="30">
        <v>5.29</v>
      </c>
      <c r="G177" s="30">
        <v>3033.48</v>
      </c>
      <c r="H177" s="30">
        <v>228093.48</v>
      </c>
      <c r="I177" s="30">
        <v>2430.54</v>
      </c>
      <c r="J177" s="30">
        <v>7968.06</v>
      </c>
      <c r="K177" s="30">
        <v>4152.05</v>
      </c>
      <c r="L177" s="30">
        <v>2113.41</v>
      </c>
      <c r="M177" s="30">
        <v>83.05</v>
      </c>
      <c r="N177" s="30">
        <v>6259.35</v>
      </c>
      <c r="O177" s="29"/>
      <c r="P177" s="30">
        <v>650986.21</v>
      </c>
    </row>
    <row r="178" spans="1:16" x14ac:dyDescent="0.3">
      <c r="A178" s="25" t="s">
        <v>252</v>
      </c>
      <c r="B178" s="30">
        <v>279705.71999999997</v>
      </c>
      <c r="C178" s="30">
        <v>73048.63</v>
      </c>
      <c r="D178" s="30">
        <v>3815.35</v>
      </c>
      <c r="E178" s="30">
        <v>43143.89</v>
      </c>
      <c r="F178" s="30">
        <v>5.73</v>
      </c>
      <c r="G178" s="30">
        <v>3028.13</v>
      </c>
      <c r="H178" s="30">
        <v>228730.91</v>
      </c>
      <c r="I178" s="30">
        <v>2418.2600000000002</v>
      </c>
      <c r="J178" s="30">
        <v>8186.72</v>
      </c>
      <c r="K178" s="30">
        <v>4346.4399999999996</v>
      </c>
      <c r="L178" s="30">
        <v>2124.04</v>
      </c>
      <c r="M178" s="30">
        <v>90.86</v>
      </c>
      <c r="N178" s="30">
        <v>6468.46</v>
      </c>
      <c r="O178" s="29"/>
      <c r="P178" s="30">
        <v>655113.16</v>
      </c>
    </row>
    <row r="179" spans="1:16" x14ac:dyDescent="0.3">
      <c r="A179" s="25" t="s">
        <v>253</v>
      </c>
      <c r="B179" s="30">
        <v>281118.08000000002</v>
      </c>
      <c r="C179" s="30">
        <v>74584.960000000006</v>
      </c>
      <c r="D179" s="30">
        <v>3832.44</v>
      </c>
      <c r="E179" s="30">
        <v>43060.27</v>
      </c>
      <c r="F179" s="30">
        <v>6.21</v>
      </c>
      <c r="G179" s="30">
        <v>3027.26</v>
      </c>
      <c r="H179" s="30">
        <v>229473.95</v>
      </c>
      <c r="I179" s="30">
        <v>2404.77</v>
      </c>
      <c r="J179" s="30">
        <v>8416.91</v>
      </c>
      <c r="K179" s="30">
        <v>4531.7700000000004</v>
      </c>
      <c r="L179" s="30">
        <v>2152.65</v>
      </c>
      <c r="M179" s="30">
        <v>99.53</v>
      </c>
      <c r="N179" s="30">
        <v>6680.28</v>
      </c>
      <c r="O179" s="29"/>
      <c r="P179" s="30">
        <v>659389.06999999995</v>
      </c>
    </row>
    <row r="180" spans="1:16" x14ac:dyDescent="0.3">
      <c r="A180" s="25" t="s">
        <v>254</v>
      </c>
      <c r="B180" s="30">
        <v>282555.88</v>
      </c>
      <c r="C180" s="30">
        <v>76106.84</v>
      </c>
      <c r="D180" s="30">
        <v>3848.58</v>
      </c>
      <c r="E180" s="30">
        <v>42994.34</v>
      </c>
      <c r="F180" s="30">
        <v>6.74</v>
      </c>
      <c r="G180" s="30">
        <v>3030.76</v>
      </c>
      <c r="H180" s="30">
        <v>230285.94</v>
      </c>
      <c r="I180" s="30">
        <v>2391.66</v>
      </c>
      <c r="J180" s="30">
        <v>8658.67</v>
      </c>
      <c r="K180" s="30">
        <v>4714.7700000000004</v>
      </c>
      <c r="L180" s="30">
        <v>2199.73</v>
      </c>
      <c r="M180" s="30">
        <v>109.17</v>
      </c>
      <c r="N180" s="30">
        <v>6892.77</v>
      </c>
      <c r="O180" s="29"/>
      <c r="P180" s="30">
        <v>663795.85</v>
      </c>
    </row>
    <row r="181" spans="1:16" x14ac:dyDescent="0.3">
      <c r="A181" s="25" t="s">
        <v>255</v>
      </c>
      <c r="B181" s="30">
        <v>283985.45</v>
      </c>
      <c r="C181" s="30">
        <v>77587.44</v>
      </c>
      <c r="D181" s="30">
        <v>3863.82</v>
      </c>
      <c r="E181" s="30">
        <v>42995.26</v>
      </c>
      <c r="F181" s="30">
        <v>7.36</v>
      </c>
      <c r="G181" s="30">
        <v>3036.87</v>
      </c>
      <c r="H181" s="30">
        <v>231108.56</v>
      </c>
      <c r="I181" s="30">
        <v>2380.4499999999998</v>
      </c>
      <c r="J181" s="30">
        <v>8912.0300000000007</v>
      </c>
      <c r="K181" s="30">
        <v>4906.51</v>
      </c>
      <c r="L181" s="30">
        <v>2257.5500000000002</v>
      </c>
      <c r="M181" s="30">
        <v>119.99</v>
      </c>
      <c r="N181" s="30">
        <v>7101.15</v>
      </c>
      <c r="O181" s="29"/>
      <c r="P181" s="30">
        <v>668262.43999999994</v>
      </c>
    </row>
    <row r="182" spans="1:16" x14ac:dyDescent="0.3">
      <c r="A182" s="25" t="s">
        <v>256</v>
      </c>
      <c r="B182" s="30">
        <v>285390.86</v>
      </c>
      <c r="C182" s="30">
        <v>78989</v>
      </c>
      <c r="D182" s="30">
        <v>3878.32</v>
      </c>
      <c r="E182" s="30">
        <v>43089.47</v>
      </c>
      <c r="F182" s="30">
        <v>8.1</v>
      </c>
      <c r="G182" s="30">
        <v>3045.16</v>
      </c>
      <c r="H182" s="30">
        <v>231890.22</v>
      </c>
      <c r="I182" s="30">
        <v>2372.5</v>
      </c>
      <c r="J182" s="30">
        <v>9176.99</v>
      </c>
      <c r="K182" s="30">
        <v>5113.2</v>
      </c>
      <c r="L182" s="30">
        <v>2320.89</v>
      </c>
      <c r="M182" s="30">
        <v>132.38</v>
      </c>
      <c r="N182" s="30">
        <v>7301.19</v>
      </c>
      <c r="O182" s="29"/>
      <c r="P182" s="30">
        <v>672708.3</v>
      </c>
    </row>
    <row r="183" spans="1:16" x14ac:dyDescent="0.3">
      <c r="A183" s="25" t="s">
        <v>257</v>
      </c>
      <c r="B183" s="30">
        <v>286780.15000000002</v>
      </c>
      <c r="C183" s="30">
        <v>80305</v>
      </c>
      <c r="D183" s="30">
        <v>3892.75</v>
      </c>
      <c r="E183" s="30">
        <v>43275.9</v>
      </c>
      <c r="F183" s="30">
        <v>9.01</v>
      </c>
      <c r="G183" s="30">
        <v>3054.19</v>
      </c>
      <c r="H183" s="30">
        <v>232660.5</v>
      </c>
      <c r="I183" s="30">
        <v>2368.96</v>
      </c>
      <c r="J183" s="30">
        <v>9451.14</v>
      </c>
      <c r="K183" s="30">
        <v>5329.18</v>
      </c>
      <c r="L183" s="30">
        <v>2382.67</v>
      </c>
      <c r="M183" s="30">
        <v>146.66999999999999</v>
      </c>
      <c r="N183" s="30">
        <v>7491.82</v>
      </c>
      <c r="O183" s="29"/>
      <c r="P183" s="30">
        <v>677147.94</v>
      </c>
    </row>
    <row r="184" spans="1:16" x14ac:dyDescent="0.3">
      <c r="A184" s="25" t="s">
        <v>258</v>
      </c>
      <c r="B184" s="30">
        <v>288163.90999999997</v>
      </c>
      <c r="C184" s="30">
        <v>81545.929999999993</v>
      </c>
      <c r="D184" s="30">
        <v>3907.64</v>
      </c>
      <c r="E184" s="30">
        <v>43525.23</v>
      </c>
      <c r="F184" s="30">
        <v>10.130000000000001</v>
      </c>
      <c r="G184" s="30">
        <v>3062.44</v>
      </c>
      <c r="H184" s="30">
        <v>233368.57</v>
      </c>
      <c r="I184" s="30">
        <v>2370.67</v>
      </c>
      <c r="J184" s="30">
        <v>9729.64</v>
      </c>
      <c r="K184" s="30">
        <v>5538.69</v>
      </c>
      <c r="L184" s="30">
        <v>2435.63</v>
      </c>
      <c r="M184" s="30">
        <v>163.01</v>
      </c>
      <c r="N184" s="30">
        <v>7674.84</v>
      </c>
      <c r="O184" s="29"/>
      <c r="P184" s="30">
        <v>681496.32</v>
      </c>
    </row>
    <row r="185" spans="1:16" x14ac:dyDescent="0.3">
      <c r="A185" s="25" t="s">
        <v>259</v>
      </c>
      <c r="B185" s="30">
        <v>289556.2</v>
      </c>
      <c r="C185" s="30">
        <v>82737.83</v>
      </c>
      <c r="D185" s="30">
        <v>3924.24</v>
      </c>
      <c r="E185" s="30">
        <v>43805.14</v>
      </c>
      <c r="F185" s="30">
        <v>11.48</v>
      </c>
      <c r="G185" s="30">
        <v>3068.48</v>
      </c>
      <c r="H185" s="30">
        <v>234007.01</v>
      </c>
      <c r="I185" s="30">
        <v>2378.0700000000002</v>
      </c>
      <c r="J185" s="30">
        <v>10006.18</v>
      </c>
      <c r="K185" s="30">
        <v>5718.77</v>
      </c>
      <c r="L185" s="30">
        <v>2473.4899999999998</v>
      </c>
      <c r="M185" s="30">
        <v>181.64</v>
      </c>
      <c r="N185" s="30">
        <v>7854.26</v>
      </c>
      <c r="O185" s="29"/>
      <c r="P185" s="30">
        <v>685722.81</v>
      </c>
    </row>
    <row r="186" spans="1:16" x14ac:dyDescent="0.3">
      <c r="A186" s="25" t="s">
        <v>260</v>
      </c>
      <c r="B186" s="30">
        <v>290983.08</v>
      </c>
      <c r="C186" s="30">
        <v>83904.67</v>
      </c>
      <c r="D186" s="30">
        <v>3943.15</v>
      </c>
      <c r="E186" s="30">
        <v>44109.75</v>
      </c>
      <c r="F186" s="30">
        <v>13.13</v>
      </c>
      <c r="G186" s="30">
        <v>3071.81</v>
      </c>
      <c r="H186" s="30">
        <v>234600.16</v>
      </c>
      <c r="I186" s="30">
        <v>2390.83</v>
      </c>
      <c r="J186" s="30">
        <v>10278.5</v>
      </c>
      <c r="K186" s="30">
        <v>5849.64</v>
      </c>
      <c r="L186" s="30">
        <v>2493.7399999999998</v>
      </c>
      <c r="M186" s="30">
        <v>202.82</v>
      </c>
      <c r="N186" s="30">
        <v>8034.07</v>
      </c>
      <c r="O186" s="29"/>
      <c r="P186" s="30">
        <v>689875.35</v>
      </c>
    </row>
    <row r="187" spans="1:16" x14ac:dyDescent="0.3">
      <c r="A187" s="25" t="s">
        <v>261</v>
      </c>
      <c r="B187" s="30">
        <v>292513.71999999997</v>
      </c>
      <c r="C187" s="30">
        <v>85048.42</v>
      </c>
      <c r="D187" s="30">
        <v>3964.32</v>
      </c>
      <c r="E187" s="30">
        <v>44467.06</v>
      </c>
      <c r="F187" s="30">
        <v>15.16</v>
      </c>
      <c r="G187" s="30">
        <v>3075.37</v>
      </c>
      <c r="H187" s="30">
        <v>235377.94</v>
      </c>
      <c r="I187" s="30">
        <v>2407.63</v>
      </c>
      <c r="J187" s="30">
        <v>10551.01</v>
      </c>
      <c r="K187" s="30">
        <v>5922.9</v>
      </c>
      <c r="L187" s="30">
        <v>2497.73</v>
      </c>
      <c r="M187" s="30">
        <v>227.21</v>
      </c>
      <c r="N187" s="30">
        <v>8216.44</v>
      </c>
      <c r="O187" s="29"/>
      <c r="P187" s="30">
        <v>694284.91</v>
      </c>
    </row>
    <row r="188" spans="1:16" x14ac:dyDescent="0.3">
      <c r="A188" s="25" t="s">
        <v>262</v>
      </c>
      <c r="B188" s="30">
        <v>294059.06</v>
      </c>
      <c r="C188" s="30">
        <v>86149.73</v>
      </c>
      <c r="D188" s="30">
        <v>3986.48</v>
      </c>
      <c r="E188" s="30">
        <v>44876.94</v>
      </c>
      <c r="F188" s="30">
        <v>17.52</v>
      </c>
      <c r="G188" s="30">
        <v>3078.98</v>
      </c>
      <c r="H188" s="30">
        <v>236132.63</v>
      </c>
      <c r="I188" s="30">
        <v>2426.17</v>
      </c>
      <c r="J188" s="30">
        <v>10834.52</v>
      </c>
      <c r="K188" s="30">
        <v>5940.7</v>
      </c>
      <c r="L188" s="30">
        <v>2509.9899999999998</v>
      </c>
      <c r="M188" s="30">
        <v>254.41</v>
      </c>
      <c r="N188" s="30">
        <v>8401.6200000000008</v>
      </c>
      <c r="O188" s="29"/>
      <c r="P188" s="30">
        <v>698668.75</v>
      </c>
    </row>
    <row r="189" spans="1:16" x14ac:dyDescent="0.3">
      <c r="A189" s="25" t="s">
        <v>263</v>
      </c>
      <c r="B189" s="30">
        <v>295656.67</v>
      </c>
      <c r="C189" s="30">
        <v>87179.05</v>
      </c>
      <c r="D189" s="30">
        <v>4008.61</v>
      </c>
      <c r="E189" s="30">
        <v>45323.77</v>
      </c>
      <c r="F189" s="30">
        <v>20.16</v>
      </c>
      <c r="G189" s="30">
        <v>3086.45</v>
      </c>
      <c r="H189" s="30">
        <v>237044.44</v>
      </c>
      <c r="I189" s="30">
        <v>2443.4299999999998</v>
      </c>
      <c r="J189" s="30">
        <v>11145.5</v>
      </c>
      <c r="K189" s="30">
        <v>5913.99</v>
      </c>
      <c r="L189" s="30">
        <v>2550.52</v>
      </c>
      <c r="M189" s="30">
        <v>284.54000000000002</v>
      </c>
      <c r="N189" s="30">
        <v>8588.0499999999993</v>
      </c>
      <c r="O189" s="29"/>
      <c r="P189" s="30">
        <v>703245.19</v>
      </c>
    </row>
    <row r="190" spans="1:16" x14ac:dyDescent="0.3">
      <c r="A190" s="25" t="s">
        <v>264</v>
      </c>
      <c r="B190" s="30">
        <v>297305.36</v>
      </c>
      <c r="C190" s="30">
        <v>88106.61</v>
      </c>
      <c r="D190" s="30">
        <v>4029.67</v>
      </c>
      <c r="E190" s="30">
        <v>45794.82</v>
      </c>
      <c r="F190" s="30">
        <v>23.03</v>
      </c>
      <c r="G190" s="30">
        <v>3101.11</v>
      </c>
      <c r="H190" s="30">
        <v>238088.01</v>
      </c>
      <c r="I190" s="30">
        <v>2457.36</v>
      </c>
      <c r="J190" s="30">
        <v>11498.67</v>
      </c>
      <c r="K190" s="30">
        <v>5858.18</v>
      </c>
      <c r="L190" s="30">
        <v>2632.68</v>
      </c>
      <c r="M190" s="30">
        <v>317.41000000000003</v>
      </c>
      <c r="N190" s="30">
        <v>8773.1200000000008</v>
      </c>
      <c r="O190" s="29"/>
      <c r="P190" s="30">
        <v>707986.03</v>
      </c>
    </row>
    <row r="191" spans="1:16" x14ac:dyDescent="0.3">
      <c r="A191" s="25" t="s">
        <v>265</v>
      </c>
      <c r="B191" s="30">
        <v>298992.56</v>
      </c>
      <c r="C191" s="30">
        <v>88925.4</v>
      </c>
      <c r="D191" s="30">
        <v>4049.37</v>
      </c>
      <c r="E191" s="30">
        <v>46270.2</v>
      </c>
      <c r="F191" s="30">
        <v>26.09</v>
      </c>
      <c r="G191" s="30">
        <v>3124.01</v>
      </c>
      <c r="H191" s="30">
        <v>239260.73</v>
      </c>
      <c r="I191" s="30">
        <v>2468.08</v>
      </c>
      <c r="J191" s="30">
        <v>11899.55</v>
      </c>
      <c r="K191" s="30">
        <v>5789.45</v>
      </c>
      <c r="L191" s="30">
        <v>2764.91</v>
      </c>
      <c r="M191" s="30">
        <v>352.82</v>
      </c>
      <c r="N191" s="30">
        <v>8954</v>
      </c>
      <c r="O191" s="29"/>
      <c r="P191" s="30">
        <v>712877.16</v>
      </c>
    </row>
    <row r="192" spans="1:16" x14ac:dyDescent="0.3">
      <c r="A192" s="25" t="s">
        <v>266</v>
      </c>
      <c r="B192" s="30">
        <v>300705.48</v>
      </c>
      <c r="C192" s="30">
        <v>89653.3</v>
      </c>
      <c r="D192" s="30">
        <v>4068.15</v>
      </c>
      <c r="E192" s="30">
        <v>46745.04</v>
      </c>
      <c r="F192" s="30">
        <v>29.32</v>
      </c>
      <c r="G192" s="30">
        <v>3154.2</v>
      </c>
      <c r="H192" s="30">
        <v>240468.21</v>
      </c>
      <c r="I192" s="30">
        <v>2477.46</v>
      </c>
      <c r="J192" s="30">
        <v>12344.09</v>
      </c>
      <c r="K192" s="30">
        <v>5724.1</v>
      </c>
      <c r="L192" s="30">
        <v>2925.34</v>
      </c>
      <c r="M192" s="30">
        <v>390.57</v>
      </c>
      <c r="N192" s="30">
        <v>9127.84</v>
      </c>
      <c r="O192" s="29"/>
      <c r="P192" s="30">
        <v>717813.13</v>
      </c>
    </row>
    <row r="193" spans="1:16" x14ac:dyDescent="0.3">
      <c r="A193" s="25" t="s">
        <v>267</v>
      </c>
      <c r="B193" s="30">
        <v>302417.98</v>
      </c>
      <c r="C193" s="30">
        <v>90328.09</v>
      </c>
      <c r="D193" s="30">
        <v>4086.94</v>
      </c>
      <c r="E193" s="30">
        <v>47179.55</v>
      </c>
      <c r="F193" s="30">
        <v>32.81</v>
      </c>
      <c r="G193" s="30">
        <v>3187.93</v>
      </c>
      <c r="H193" s="30">
        <v>241629.4</v>
      </c>
      <c r="I193" s="30">
        <v>2488.79</v>
      </c>
      <c r="J193" s="30">
        <v>12820.35</v>
      </c>
      <c r="K193" s="30">
        <v>5677.66</v>
      </c>
      <c r="L193" s="30">
        <v>3095.65</v>
      </c>
      <c r="M193" s="30">
        <v>430.99</v>
      </c>
      <c r="N193" s="30">
        <v>9292.08</v>
      </c>
      <c r="O193" s="29"/>
      <c r="P193" s="30">
        <v>722668.23</v>
      </c>
    </row>
    <row r="194" spans="1:16" x14ac:dyDescent="0.3">
      <c r="A194" s="25" t="s">
        <v>268</v>
      </c>
      <c r="B194" s="30">
        <v>304099.07</v>
      </c>
      <c r="C194" s="30">
        <v>90983.03</v>
      </c>
      <c r="D194" s="30">
        <v>4106.29</v>
      </c>
      <c r="E194" s="30">
        <v>47535.7</v>
      </c>
      <c r="F194" s="30">
        <v>36.67</v>
      </c>
      <c r="G194" s="30">
        <v>3221.16</v>
      </c>
      <c r="H194" s="30">
        <v>242622.56</v>
      </c>
      <c r="I194" s="30">
        <v>2505.0500000000002</v>
      </c>
      <c r="J194" s="30">
        <v>13318.65</v>
      </c>
      <c r="K194" s="30">
        <v>5660.33</v>
      </c>
      <c r="L194" s="30">
        <v>3258.3</v>
      </c>
      <c r="M194" s="30">
        <v>474.03</v>
      </c>
      <c r="N194" s="30">
        <v>9446.18</v>
      </c>
      <c r="O194" s="29"/>
      <c r="P194" s="30">
        <v>727267.01</v>
      </c>
    </row>
    <row r="195" spans="1:16" x14ac:dyDescent="0.3">
      <c r="A195" s="25" t="s">
        <v>269</v>
      </c>
      <c r="B195" s="30">
        <v>305710.81</v>
      </c>
      <c r="C195" s="30">
        <v>91635.86</v>
      </c>
      <c r="D195" s="30">
        <v>4125.88</v>
      </c>
      <c r="E195" s="30">
        <v>47788.98</v>
      </c>
      <c r="F195" s="30">
        <v>40.99</v>
      </c>
      <c r="G195" s="30">
        <v>3251.57</v>
      </c>
      <c r="H195" s="30">
        <v>243460.48000000001</v>
      </c>
      <c r="I195" s="30">
        <v>2527.34</v>
      </c>
      <c r="J195" s="30">
        <v>13834.1</v>
      </c>
      <c r="K195" s="30">
        <v>5673.88</v>
      </c>
      <c r="L195" s="30">
        <v>3401.44</v>
      </c>
      <c r="M195" s="30">
        <v>519.19000000000005</v>
      </c>
      <c r="N195" s="30">
        <v>9592.89</v>
      </c>
      <c r="O195" s="29"/>
      <c r="P195" s="30">
        <v>731563.42</v>
      </c>
    </row>
    <row r="196" spans="1:16" x14ac:dyDescent="0.3">
      <c r="A196" s="25" t="s">
        <v>270</v>
      </c>
      <c r="B196" s="30">
        <v>307214.90999999997</v>
      </c>
      <c r="C196" s="30">
        <v>92291.69</v>
      </c>
      <c r="D196" s="30">
        <v>4144.8100000000004</v>
      </c>
      <c r="E196" s="30">
        <v>47916.480000000003</v>
      </c>
      <c r="F196" s="30">
        <v>45.77</v>
      </c>
      <c r="G196" s="30">
        <v>3277.93</v>
      </c>
      <c r="H196" s="30">
        <v>244034.93</v>
      </c>
      <c r="I196" s="30">
        <v>2554.5300000000002</v>
      </c>
      <c r="J196" s="30">
        <v>14367.7</v>
      </c>
      <c r="K196" s="30">
        <v>5713.2</v>
      </c>
      <c r="L196" s="30">
        <v>3520.39</v>
      </c>
      <c r="M196" s="30">
        <v>564.92999999999995</v>
      </c>
      <c r="N196" s="30">
        <v>9737.68</v>
      </c>
      <c r="O196" s="29"/>
      <c r="P196" s="30">
        <v>735384.96</v>
      </c>
    </row>
    <row r="197" spans="1:16" x14ac:dyDescent="0.3">
      <c r="A197" s="25" t="s">
        <v>271</v>
      </c>
      <c r="B197" s="30">
        <v>308587.88</v>
      </c>
      <c r="C197" s="30">
        <v>92948.21</v>
      </c>
      <c r="D197" s="30">
        <v>4161.83</v>
      </c>
      <c r="E197" s="30">
        <v>47890.58</v>
      </c>
      <c r="F197" s="30">
        <v>50.89</v>
      </c>
      <c r="G197" s="30">
        <v>3300.22</v>
      </c>
      <c r="H197" s="30">
        <v>244356.77</v>
      </c>
      <c r="I197" s="30">
        <v>2583.2199999999998</v>
      </c>
      <c r="J197" s="30">
        <v>14925.41</v>
      </c>
      <c r="K197" s="30">
        <v>5768.43</v>
      </c>
      <c r="L197" s="30">
        <v>3614.39</v>
      </c>
      <c r="M197" s="30">
        <v>609.04</v>
      </c>
      <c r="N197" s="30">
        <v>9887.98</v>
      </c>
      <c r="O197" s="29"/>
      <c r="P197" s="30">
        <v>738684.85</v>
      </c>
    </row>
    <row r="198" spans="1:16" x14ac:dyDescent="0.3">
      <c r="A198" s="25" t="s">
        <v>272</v>
      </c>
      <c r="B198" s="30">
        <v>309818.28999999998</v>
      </c>
      <c r="C198" s="30">
        <v>93601.71</v>
      </c>
      <c r="D198" s="30">
        <v>4176.0200000000004</v>
      </c>
      <c r="E198" s="30">
        <v>47693.57</v>
      </c>
      <c r="F198" s="30">
        <v>56.12</v>
      </c>
      <c r="G198" s="30">
        <v>3318.71</v>
      </c>
      <c r="H198" s="30">
        <v>244464.25</v>
      </c>
      <c r="I198" s="30">
        <v>2610.04</v>
      </c>
      <c r="J198" s="30">
        <v>15510.93</v>
      </c>
      <c r="K198" s="30">
        <v>5832.87</v>
      </c>
      <c r="L198" s="30">
        <v>3685.88</v>
      </c>
      <c r="M198" s="30">
        <v>649.48</v>
      </c>
      <c r="N198" s="30">
        <v>10049.27</v>
      </c>
      <c r="O198" s="29"/>
      <c r="P198" s="30">
        <v>741467.15</v>
      </c>
    </row>
    <row r="199" spans="1:16" x14ac:dyDescent="0.3">
      <c r="A199" s="25" t="s">
        <v>273</v>
      </c>
      <c r="B199" s="30">
        <v>310926.02</v>
      </c>
      <c r="C199" s="30">
        <v>94252.44</v>
      </c>
      <c r="D199" s="30">
        <v>4187.43</v>
      </c>
      <c r="E199" s="30">
        <v>47332.91</v>
      </c>
      <c r="F199" s="30">
        <v>61.31</v>
      </c>
      <c r="G199" s="30">
        <v>3333</v>
      </c>
      <c r="H199" s="30">
        <v>244538.88</v>
      </c>
      <c r="I199" s="30">
        <v>2633.92</v>
      </c>
      <c r="J199" s="30">
        <v>16119.62</v>
      </c>
      <c r="K199" s="30">
        <v>5909.24</v>
      </c>
      <c r="L199" s="30">
        <v>3740.05</v>
      </c>
      <c r="M199" s="30">
        <v>685.36</v>
      </c>
      <c r="N199" s="30">
        <v>10221.85</v>
      </c>
      <c r="O199" s="29"/>
      <c r="P199" s="30">
        <v>743942.02</v>
      </c>
    </row>
    <row r="200" spans="1:16" x14ac:dyDescent="0.3">
      <c r="A200" s="25" t="s">
        <v>274</v>
      </c>
      <c r="B200" s="30">
        <v>311968.21000000002</v>
      </c>
      <c r="C200" s="30">
        <v>94901.67</v>
      </c>
      <c r="D200" s="30">
        <v>4197.07</v>
      </c>
      <c r="E200" s="30">
        <v>46840.160000000003</v>
      </c>
      <c r="F200" s="30">
        <v>66.31</v>
      </c>
      <c r="G200" s="30">
        <v>3342.24</v>
      </c>
      <c r="H200" s="30">
        <v>244430.77</v>
      </c>
      <c r="I200" s="30">
        <v>2656.05</v>
      </c>
      <c r="J200" s="30">
        <v>16738.259999999998</v>
      </c>
      <c r="K200" s="30">
        <v>6008.97</v>
      </c>
      <c r="L200" s="30">
        <v>3786.62</v>
      </c>
      <c r="M200" s="30">
        <v>717.01</v>
      </c>
      <c r="N200" s="30">
        <v>10401.219999999999</v>
      </c>
      <c r="O200" s="29"/>
      <c r="P200" s="30">
        <v>746054.56</v>
      </c>
    </row>
    <row r="201" spans="1:16" x14ac:dyDescent="0.3">
      <c r="A201" s="25" t="s">
        <v>275</v>
      </c>
      <c r="B201" s="30">
        <v>313028.86</v>
      </c>
      <c r="C201" s="30">
        <v>95549.4</v>
      </c>
      <c r="D201" s="30">
        <v>4206.83</v>
      </c>
      <c r="E201" s="30">
        <v>46259.54</v>
      </c>
      <c r="F201" s="30">
        <v>71.03</v>
      </c>
      <c r="G201" s="30">
        <v>3345.67</v>
      </c>
      <c r="H201" s="30">
        <v>244266.3</v>
      </c>
      <c r="I201" s="30">
        <v>2679.26</v>
      </c>
      <c r="J201" s="30">
        <v>17346.830000000002</v>
      </c>
      <c r="K201" s="30">
        <v>6150.08</v>
      </c>
      <c r="L201" s="30">
        <v>3836.67</v>
      </c>
      <c r="M201" s="30">
        <v>745.83</v>
      </c>
      <c r="N201" s="30">
        <v>10579.01</v>
      </c>
      <c r="O201" s="29"/>
      <c r="P201" s="30">
        <v>748065.32</v>
      </c>
    </row>
    <row r="202" spans="1:16" x14ac:dyDescent="0.3">
      <c r="A202" s="25" t="s">
        <v>276</v>
      </c>
      <c r="B202" s="30">
        <v>314181.40999999997</v>
      </c>
      <c r="C202" s="30">
        <v>96194.92</v>
      </c>
      <c r="D202" s="30">
        <v>4218.59</v>
      </c>
      <c r="E202" s="30">
        <v>45706.29</v>
      </c>
      <c r="F202" s="30">
        <v>75.489999999999995</v>
      </c>
      <c r="G202" s="30">
        <v>3345.02</v>
      </c>
      <c r="H202" s="30">
        <v>244100.47</v>
      </c>
      <c r="I202" s="30">
        <v>2705.8</v>
      </c>
      <c r="J202" s="30">
        <v>17925.830000000002</v>
      </c>
      <c r="K202" s="30">
        <v>6345.53</v>
      </c>
      <c r="L202" s="30">
        <v>3896.27</v>
      </c>
      <c r="M202" s="30">
        <v>773.48</v>
      </c>
      <c r="N202" s="30">
        <v>10747.95</v>
      </c>
      <c r="O202" s="29"/>
      <c r="P202" s="30">
        <v>750217.05</v>
      </c>
    </row>
    <row r="203" spans="1:16" x14ac:dyDescent="0.3">
      <c r="A203" s="25" t="s">
        <v>277</v>
      </c>
      <c r="B203" s="30">
        <v>315459.03000000003</v>
      </c>
      <c r="C203" s="30">
        <v>96838.02</v>
      </c>
      <c r="D203" s="30">
        <v>4233.18</v>
      </c>
      <c r="E203" s="30">
        <v>45077.88</v>
      </c>
      <c r="F203" s="30">
        <v>79.81</v>
      </c>
      <c r="G203" s="30">
        <v>3341.83</v>
      </c>
      <c r="H203" s="30">
        <v>244054.51</v>
      </c>
      <c r="I203" s="30">
        <v>2735.57</v>
      </c>
      <c r="J203" s="30">
        <v>18464.240000000002</v>
      </c>
      <c r="K203" s="30">
        <v>6593.07</v>
      </c>
      <c r="L203" s="30">
        <v>3966.74</v>
      </c>
      <c r="M203" s="30">
        <v>801.18</v>
      </c>
      <c r="N203" s="30">
        <v>10906.15</v>
      </c>
      <c r="O203" s="29"/>
      <c r="P203" s="30">
        <v>752551.21</v>
      </c>
    </row>
    <row r="204" spans="1:16" x14ac:dyDescent="0.3">
      <c r="A204" s="25" t="s">
        <v>278</v>
      </c>
      <c r="B204" s="30">
        <v>316877.89</v>
      </c>
      <c r="C204" s="30">
        <v>97476.02</v>
      </c>
      <c r="D204" s="30">
        <v>4250.4799999999996</v>
      </c>
      <c r="E204" s="30">
        <v>44474.75</v>
      </c>
      <c r="F204" s="30">
        <v>84.15</v>
      </c>
      <c r="G204" s="30">
        <v>3335.82</v>
      </c>
      <c r="H204" s="30">
        <v>244028.79999999999</v>
      </c>
      <c r="I204" s="30">
        <v>2766.16</v>
      </c>
      <c r="J204" s="30">
        <v>18959.22</v>
      </c>
      <c r="K204" s="30">
        <v>6875.97</v>
      </c>
      <c r="L204" s="30">
        <v>4044.58</v>
      </c>
      <c r="M204" s="30">
        <v>829.34</v>
      </c>
      <c r="N204" s="30">
        <v>11056.94</v>
      </c>
      <c r="O204" s="29"/>
      <c r="P204" s="30">
        <v>755060.11</v>
      </c>
    </row>
    <row r="205" spans="1:16" x14ac:dyDescent="0.3">
      <c r="A205" s="25" t="s">
        <v>279</v>
      </c>
      <c r="B205" s="30">
        <v>318337.40000000002</v>
      </c>
      <c r="C205" s="30">
        <v>98103.75</v>
      </c>
      <c r="D205" s="30">
        <v>4268.88</v>
      </c>
      <c r="E205" s="30">
        <v>43916.46</v>
      </c>
      <c r="F205" s="30">
        <v>88.78</v>
      </c>
      <c r="G205" s="30">
        <v>3329.99</v>
      </c>
      <c r="H205" s="30">
        <v>244009.98</v>
      </c>
      <c r="I205" s="30">
        <v>2793.3</v>
      </c>
      <c r="J205" s="30">
        <v>19415.09</v>
      </c>
      <c r="K205" s="30">
        <v>7165.77</v>
      </c>
      <c r="L205" s="30">
        <v>4122.74</v>
      </c>
      <c r="M205" s="30">
        <v>858.29</v>
      </c>
      <c r="N205" s="30">
        <v>11207.87</v>
      </c>
      <c r="O205" s="29"/>
      <c r="P205" s="30">
        <v>757618.31</v>
      </c>
    </row>
    <row r="206" spans="1:16" x14ac:dyDescent="0.3">
      <c r="A206" s="25" t="s">
        <v>280</v>
      </c>
      <c r="B206" s="30">
        <v>319770.27</v>
      </c>
      <c r="C206" s="30">
        <v>98721.2</v>
      </c>
      <c r="D206" s="30">
        <v>4286.82</v>
      </c>
      <c r="E206" s="30">
        <v>43412.800000000003</v>
      </c>
      <c r="F206" s="30">
        <v>94.05</v>
      </c>
      <c r="G206" s="30">
        <v>3330.02</v>
      </c>
      <c r="H206" s="30">
        <v>243970.67</v>
      </c>
      <c r="I206" s="30">
        <v>2813.56</v>
      </c>
      <c r="J206" s="30">
        <v>19839.580000000002</v>
      </c>
      <c r="K206" s="30">
        <v>7438.44</v>
      </c>
      <c r="L206" s="30">
        <v>4195.72</v>
      </c>
      <c r="M206" s="30">
        <v>888.48</v>
      </c>
      <c r="N206" s="30">
        <v>11366.45</v>
      </c>
      <c r="O206" s="29"/>
      <c r="P206" s="30">
        <v>760128.04</v>
      </c>
    </row>
    <row r="207" spans="1:16" x14ac:dyDescent="0.3">
      <c r="A207" s="25" t="s">
        <v>281</v>
      </c>
      <c r="B207" s="30">
        <v>321138.15999999997</v>
      </c>
      <c r="C207" s="30">
        <v>99331.87</v>
      </c>
      <c r="D207" s="30">
        <v>4303.68</v>
      </c>
      <c r="E207" s="30">
        <v>43048.09</v>
      </c>
      <c r="F207" s="30">
        <v>100.23</v>
      </c>
      <c r="G207" s="30">
        <v>3334.81</v>
      </c>
      <c r="H207" s="30">
        <v>243946.96</v>
      </c>
      <c r="I207" s="30">
        <v>2827.03</v>
      </c>
      <c r="J207" s="30">
        <v>20240.5</v>
      </c>
      <c r="K207" s="30">
        <v>7688.35</v>
      </c>
      <c r="L207" s="30">
        <v>4259.22</v>
      </c>
      <c r="M207" s="30">
        <v>919.9</v>
      </c>
      <c r="N207" s="30">
        <v>11536.24</v>
      </c>
      <c r="O207" s="29"/>
      <c r="P207" s="30">
        <v>762675.04</v>
      </c>
    </row>
    <row r="208" spans="1:16" x14ac:dyDescent="0.3">
      <c r="A208" s="25" t="s">
        <v>282</v>
      </c>
      <c r="B208" s="30">
        <v>322454.03999999998</v>
      </c>
      <c r="C208" s="30">
        <v>99937.57</v>
      </c>
      <c r="D208" s="30">
        <v>4319.8900000000003</v>
      </c>
      <c r="E208" s="30">
        <v>42671.95</v>
      </c>
      <c r="F208" s="30">
        <v>107.52</v>
      </c>
      <c r="G208" s="30">
        <v>3340.71</v>
      </c>
      <c r="H208" s="30">
        <v>243897.47</v>
      </c>
      <c r="I208" s="30">
        <v>2837.5</v>
      </c>
      <c r="J208" s="30">
        <v>20625.38</v>
      </c>
      <c r="K208" s="30">
        <v>7927.78</v>
      </c>
      <c r="L208" s="30">
        <v>4310.8900000000003</v>
      </c>
      <c r="M208" s="30">
        <v>952.89</v>
      </c>
      <c r="N208" s="30">
        <v>11716.76</v>
      </c>
      <c r="O208" s="29"/>
      <c r="P208" s="30">
        <v>765100.34</v>
      </c>
    </row>
    <row r="209" spans="1:16" x14ac:dyDescent="0.3">
      <c r="A209" s="25" t="s">
        <v>283</v>
      </c>
      <c r="B209" s="30">
        <v>323773.32</v>
      </c>
      <c r="C209" s="30">
        <v>100544.37</v>
      </c>
      <c r="D209" s="30">
        <v>4336.84</v>
      </c>
      <c r="E209" s="30">
        <v>42377.82</v>
      </c>
      <c r="F209" s="30">
        <v>115.9</v>
      </c>
      <c r="G209" s="30">
        <v>3340.51</v>
      </c>
      <c r="H209" s="30">
        <v>243823.46</v>
      </c>
      <c r="I209" s="30">
        <v>2851.9</v>
      </c>
      <c r="J209" s="30">
        <v>21001.31</v>
      </c>
      <c r="K209" s="30">
        <v>8183.91</v>
      </c>
      <c r="L209" s="30">
        <v>4350.28</v>
      </c>
      <c r="M209" s="30">
        <v>987.45</v>
      </c>
      <c r="N209" s="30">
        <v>11903.97</v>
      </c>
      <c r="O209" s="29"/>
      <c r="P209" s="30">
        <v>767591.03</v>
      </c>
    </row>
    <row r="210" spans="1:16" x14ac:dyDescent="0.3">
      <c r="A210" s="25" t="s">
        <v>284</v>
      </c>
      <c r="B210" s="30">
        <v>325161.12</v>
      </c>
      <c r="C210" s="30">
        <v>101163.12</v>
      </c>
      <c r="D210" s="30">
        <v>4355.91</v>
      </c>
      <c r="E210" s="30">
        <v>42179.91</v>
      </c>
      <c r="F210" s="30">
        <v>125.39</v>
      </c>
      <c r="G210" s="30">
        <v>3337.97</v>
      </c>
      <c r="H210" s="30">
        <v>243736.02</v>
      </c>
      <c r="I210" s="30">
        <v>2876.37</v>
      </c>
      <c r="J210" s="30">
        <v>21372.83</v>
      </c>
      <c r="K210" s="30">
        <v>8482.5400000000009</v>
      </c>
      <c r="L210" s="30">
        <v>4378.01</v>
      </c>
      <c r="M210" s="30">
        <v>1024.57</v>
      </c>
      <c r="N210" s="30">
        <v>12093.31</v>
      </c>
      <c r="O210" s="29"/>
      <c r="P210" s="30">
        <v>770287.08</v>
      </c>
    </row>
    <row r="211" spans="1:16" x14ac:dyDescent="0.3">
      <c r="A211" s="25" t="s">
        <v>285</v>
      </c>
      <c r="B211" s="30">
        <v>326672.19</v>
      </c>
      <c r="C211" s="30">
        <v>101801.67</v>
      </c>
      <c r="D211" s="30">
        <v>4377.54</v>
      </c>
      <c r="E211" s="30">
        <v>42094.73</v>
      </c>
      <c r="F211" s="30">
        <v>136.04</v>
      </c>
      <c r="G211" s="30">
        <v>3344.64</v>
      </c>
      <c r="H211" s="30">
        <v>243736.06</v>
      </c>
      <c r="I211" s="30">
        <v>2912.67</v>
      </c>
      <c r="J211" s="30">
        <v>21739.72</v>
      </c>
      <c r="K211" s="30">
        <v>8833.24</v>
      </c>
      <c r="L211" s="30">
        <v>4394.34</v>
      </c>
      <c r="M211" s="30">
        <v>1065.99</v>
      </c>
      <c r="N211" s="30">
        <v>12282.55</v>
      </c>
      <c r="O211" s="29"/>
      <c r="P211" s="30">
        <v>773391.37</v>
      </c>
    </row>
    <row r="212" spans="1:16" x14ac:dyDescent="0.3">
      <c r="A212" s="25" t="s">
        <v>286</v>
      </c>
      <c r="B212" s="30">
        <v>328254.57</v>
      </c>
      <c r="C212" s="30">
        <v>102439.42</v>
      </c>
      <c r="D212" s="30">
        <v>4400.45</v>
      </c>
      <c r="E212" s="30">
        <v>42134.03</v>
      </c>
      <c r="F212" s="30">
        <v>147.28</v>
      </c>
      <c r="G212" s="30">
        <v>3329.16</v>
      </c>
      <c r="H212" s="30">
        <v>243758.11</v>
      </c>
      <c r="I212" s="30">
        <v>2958.17</v>
      </c>
      <c r="J212" s="30">
        <v>22097.200000000001</v>
      </c>
      <c r="K212" s="30">
        <v>9228.9500000000007</v>
      </c>
      <c r="L212" s="30">
        <v>4403.1400000000003</v>
      </c>
      <c r="M212" s="30">
        <v>1109.1099999999999</v>
      </c>
      <c r="N212" s="30">
        <v>12471.83</v>
      </c>
      <c r="O212" s="29"/>
      <c r="P212" s="30">
        <v>776731.43</v>
      </c>
    </row>
    <row r="213" spans="1:16" x14ac:dyDescent="0.3">
      <c r="A213" s="25" t="s">
        <v>287</v>
      </c>
      <c r="B213" s="30">
        <v>329972.27</v>
      </c>
      <c r="C213" s="30">
        <v>103074.34</v>
      </c>
      <c r="D213" s="30">
        <v>4423.76</v>
      </c>
      <c r="E213" s="30">
        <v>42310.15</v>
      </c>
      <c r="F213" s="30">
        <v>159.74</v>
      </c>
      <c r="G213" s="30">
        <v>3332.39</v>
      </c>
      <c r="H213" s="30">
        <v>243928.81</v>
      </c>
      <c r="I213" s="30">
        <v>3006.47</v>
      </c>
      <c r="J213" s="30">
        <v>22437.23</v>
      </c>
      <c r="K213" s="30">
        <v>9647.7800000000007</v>
      </c>
      <c r="L213" s="30">
        <v>4406.55</v>
      </c>
      <c r="M213" s="30">
        <v>1158.49</v>
      </c>
      <c r="N213" s="30">
        <v>12663.35</v>
      </c>
      <c r="O213" s="29"/>
      <c r="P213" s="30">
        <v>780521.33</v>
      </c>
    </row>
    <row r="214" spans="1:16" x14ac:dyDescent="0.3">
      <c r="A214" s="25" t="s">
        <v>288</v>
      </c>
      <c r="B214" s="30">
        <v>331810.40000000002</v>
      </c>
      <c r="C214" s="30">
        <v>103713.93</v>
      </c>
      <c r="D214" s="30">
        <v>4445.68</v>
      </c>
      <c r="E214" s="30">
        <v>42604.01</v>
      </c>
      <c r="F214" s="30">
        <v>173.73</v>
      </c>
      <c r="G214" s="30">
        <v>3366.54</v>
      </c>
      <c r="H214" s="30">
        <v>244310.02</v>
      </c>
      <c r="I214" s="30">
        <v>3050.63</v>
      </c>
      <c r="J214" s="30">
        <v>22757.599999999999</v>
      </c>
      <c r="K214" s="30">
        <v>10062.709999999999</v>
      </c>
      <c r="L214" s="30">
        <v>4407</v>
      </c>
      <c r="M214" s="30">
        <v>1215.8900000000001</v>
      </c>
      <c r="N214" s="30">
        <v>12859.3</v>
      </c>
      <c r="O214" s="29"/>
      <c r="P214" s="30">
        <v>784777.44</v>
      </c>
    </row>
    <row r="215" spans="1:16" x14ac:dyDescent="0.3">
      <c r="A215" s="25" t="s">
        <v>289</v>
      </c>
      <c r="B215" s="30">
        <v>333692.65000000002</v>
      </c>
      <c r="C215" s="30">
        <v>104355.73</v>
      </c>
      <c r="D215" s="30">
        <v>4460.6099999999997</v>
      </c>
      <c r="E215" s="30">
        <v>42966.25</v>
      </c>
      <c r="F215" s="30">
        <v>189.44</v>
      </c>
      <c r="G215" s="30">
        <v>3432.23</v>
      </c>
      <c r="H215" s="30">
        <v>244974.49</v>
      </c>
      <c r="I215" s="30">
        <v>3086.7</v>
      </c>
      <c r="J215" s="30">
        <v>23068.57</v>
      </c>
      <c r="K215" s="30">
        <v>10450.73</v>
      </c>
      <c r="L215" s="30">
        <v>4406.88</v>
      </c>
      <c r="M215" s="30">
        <v>1281.79</v>
      </c>
      <c r="N215" s="30">
        <v>13016.76</v>
      </c>
      <c r="O215" s="29"/>
      <c r="P215" s="30">
        <v>789382.84</v>
      </c>
    </row>
    <row r="216" spans="1:16" x14ac:dyDescent="0.3">
      <c r="A216" s="25" t="s">
        <v>290</v>
      </c>
      <c r="B216" s="30">
        <v>335577.42</v>
      </c>
      <c r="C216" s="30">
        <v>104980.76</v>
      </c>
      <c r="D216" s="30">
        <v>4474.57</v>
      </c>
      <c r="E216" s="30">
        <v>43326.75</v>
      </c>
      <c r="F216" s="30">
        <v>206.8</v>
      </c>
      <c r="G216" s="30">
        <v>3517.74</v>
      </c>
      <c r="H216" s="30">
        <v>245785.49</v>
      </c>
      <c r="I216" s="30">
        <v>3114.32</v>
      </c>
      <c r="J216" s="30">
        <v>23392.59</v>
      </c>
      <c r="K216" s="30">
        <v>10793.32</v>
      </c>
      <c r="L216" s="30">
        <v>4408.76</v>
      </c>
      <c r="M216" s="30">
        <v>1354.76</v>
      </c>
      <c r="N216" s="30">
        <v>13175.06</v>
      </c>
      <c r="O216" s="29"/>
      <c r="P216" s="30">
        <v>794108.34</v>
      </c>
    </row>
    <row r="217" spans="1:16" x14ac:dyDescent="0.3">
      <c r="A217" s="25" t="s">
        <v>291</v>
      </c>
      <c r="B217" s="30">
        <v>337371.78</v>
      </c>
      <c r="C217" s="30">
        <v>105585.53</v>
      </c>
      <c r="D217" s="30">
        <v>4485.67</v>
      </c>
      <c r="E217" s="30">
        <v>43611.88</v>
      </c>
      <c r="F217" s="30">
        <v>225.37</v>
      </c>
      <c r="G217" s="30">
        <v>3601.44</v>
      </c>
      <c r="H217" s="30">
        <v>246672.24</v>
      </c>
      <c r="I217" s="30">
        <v>3136.89</v>
      </c>
      <c r="J217" s="30">
        <v>23762.54</v>
      </c>
      <c r="K217" s="30">
        <v>11075.77</v>
      </c>
      <c r="L217" s="30">
        <v>4415.34</v>
      </c>
      <c r="M217" s="30">
        <v>1431.65</v>
      </c>
      <c r="N217" s="30">
        <v>13332.43</v>
      </c>
      <c r="O217" s="29"/>
      <c r="P217" s="30">
        <v>798708.53</v>
      </c>
    </row>
    <row r="218" spans="1:16" x14ac:dyDescent="0.3">
      <c r="A218" s="25" t="s">
        <v>292</v>
      </c>
      <c r="B218" s="30">
        <v>339017.39</v>
      </c>
      <c r="C218" s="30">
        <v>106164.23</v>
      </c>
      <c r="D218" s="30">
        <v>4493.2700000000004</v>
      </c>
      <c r="E218" s="30">
        <v>43760.480000000003</v>
      </c>
      <c r="F218" s="30">
        <v>244.68</v>
      </c>
      <c r="G218" s="30">
        <v>3662.73</v>
      </c>
      <c r="H218" s="30">
        <v>247500.11</v>
      </c>
      <c r="I218" s="30">
        <v>3158.67</v>
      </c>
      <c r="J218" s="30">
        <v>24205.09</v>
      </c>
      <c r="K218" s="30">
        <v>11286.97</v>
      </c>
      <c r="L218" s="30">
        <v>4428.8900000000003</v>
      </c>
      <c r="M218" s="30">
        <v>1509.66</v>
      </c>
      <c r="N218" s="30">
        <v>13489.05</v>
      </c>
      <c r="O218" s="29"/>
      <c r="P218" s="30">
        <v>802921.22</v>
      </c>
    </row>
    <row r="219" spans="1:16" x14ac:dyDescent="0.3">
      <c r="A219" s="25" t="s">
        <v>293</v>
      </c>
      <c r="B219" s="30">
        <v>340640.56</v>
      </c>
      <c r="C219" s="30">
        <v>106718.97</v>
      </c>
      <c r="D219" s="30">
        <v>4499.04</v>
      </c>
      <c r="E219" s="30">
        <v>43813.63</v>
      </c>
      <c r="F219" s="30">
        <v>265.64</v>
      </c>
      <c r="G219" s="30">
        <v>3693.53</v>
      </c>
      <c r="H219" s="30">
        <v>248348.6</v>
      </c>
      <c r="I219" s="30">
        <v>3181.8</v>
      </c>
      <c r="J219" s="30">
        <v>24723.89</v>
      </c>
      <c r="K219" s="30">
        <v>11419.46</v>
      </c>
      <c r="L219" s="30">
        <v>4463.12</v>
      </c>
      <c r="M219" s="30">
        <v>1591.58</v>
      </c>
      <c r="N219" s="30">
        <v>13645.06</v>
      </c>
      <c r="O219" s="29"/>
      <c r="P219" s="30">
        <v>807004.89</v>
      </c>
    </row>
    <row r="220" spans="1:16" x14ac:dyDescent="0.3">
      <c r="A220" s="25" t="s">
        <v>294</v>
      </c>
      <c r="B220" s="30">
        <v>342259.95</v>
      </c>
      <c r="C220" s="30">
        <v>107225.94</v>
      </c>
      <c r="D220" s="30">
        <v>4504.6499999999996</v>
      </c>
      <c r="E220" s="30">
        <v>43760.61</v>
      </c>
      <c r="F220" s="30">
        <v>287.2</v>
      </c>
      <c r="G220" s="30">
        <v>3696.69</v>
      </c>
      <c r="H220" s="30">
        <v>249085.85</v>
      </c>
      <c r="I220" s="30">
        <v>3206.15</v>
      </c>
      <c r="J220" s="30">
        <v>25297.759999999998</v>
      </c>
      <c r="K220" s="30">
        <v>11469.66</v>
      </c>
      <c r="L220" s="30">
        <v>4507.0600000000004</v>
      </c>
      <c r="M220" s="30">
        <v>1672.67</v>
      </c>
      <c r="N220" s="30">
        <v>13800.19</v>
      </c>
      <c r="O220" s="29"/>
      <c r="P220" s="30">
        <v>810774.37</v>
      </c>
    </row>
    <row r="221" spans="1:16" x14ac:dyDescent="0.3">
      <c r="A221" s="25" t="s">
        <v>295</v>
      </c>
      <c r="B221" s="30">
        <v>344075.74</v>
      </c>
      <c r="C221" s="30">
        <v>107707.73</v>
      </c>
      <c r="D221" s="30">
        <v>4512.97</v>
      </c>
      <c r="E221" s="30">
        <v>43752.15</v>
      </c>
      <c r="F221" s="30">
        <v>310.29000000000002</v>
      </c>
      <c r="G221" s="30">
        <v>3688.04</v>
      </c>
      <c r="H221" s="30">
        <v>249785.12</v>
      </c>
      <c r="I221" s="30">
        <v>3229.78</v>
      </c>
      <c r="J221" s="30">
        <v>25882.81</v>
      </c>
      <c r="K221" s="30">
        <v>11438.53</v>
      </c>
      <c r="L221" s="30">
        <v>4560.99</v>
      </c>
      <c r="M221" s="30">
        <v>1755.38</v>
      </c>
      <c r="N221" s="30">
        <v>13954.26</v>
      </c>
      <c r="O221" s="29"/>
      <c r="P221" s="30">
        <v>814653.78</v>
      </c>
    </row>
    <row r="222" spans="1:16" x14ac:dyDescent="0.3">
      <c r="A222" s="25" t="s">
        <v>296</v>
      </c>
      <c r="B222" s="30">
        <v>346255.81</v>
      </c>
      <c r="C222" s="30">
        <v>108160.26</v>
      </c>
      <c r="D222" s="30">
        <v>4526.1899999999996</v>
      </c>
      <c r="E222" s="30">
        <v>43857.39</v>
      </c>
      <c r="F222" s="30">
        <v>335.67</v>
      </c>
      <c r="G222" s="30">
        <v>3682.77</v>
      </c>
      <c r="H222" s="30">
        <v>250465.47</v>
      </c>
      <c r="I222" s="30">
        <v>3250.55</v>
      </c>
      <c r="J222" s="30">
        <v>26437.94</v>
      </c>
      <c r="K222" s="30">
        <v>11336.18</v>
      </c>
      <c r="L222" s="30">
        <v>4627.1899999999996</v>
      </c>
      <c r="M222" s="30">
        <v>1841.43</v>
      </c>
      <c r="N222" s="30">
        <v>14109.58</v>
      </c>
      <c r="O222" s="29"/>
      <c r="P222" s="30">
        <v>818886.44</v>
      </c>
    </row>
    <row r="223" spans="1:16" x14ac:dyDescent="0.3">
      <c r="A223" s="25" t="s">
        <v>297</v>
      </c>
      <c r="B223" s="30">
        <v>348885.56</v>
      </c>
      <c r="C223" s="30">
        <v>108575.32</v>
      </c>
      <c r="D223" s="30">
        <v>4544.76</v>
      </c>
      <c r="E223" s="30">
        <v>44041.4</v>
      </c>
      <c r="F223" s="30">
        <v>363.92</v>
      </c>
      <c r="G223" s="30">
        <v>3690.1</v>
      </c>
      <c r="H223" s="30">
        <v>251259.13</v>
      </c>
      <c r="I223" s="30">
        <v>3267.48</v>
      </c>
      <c r="J223" s="30">
        <v>26945.79</v>
      </c>
      <c r="K223" s="30">
        <v>11185.16</v>
      </c>
      <c r="L223" s="30">
        <v>4710.1099999999997</v>
      </c>
      <c r="M223" s="30">
        <v>1931.4</v>
      </c>
      <c r="N223" s="30">
        <v>14272.93</v>
      </c>
      <c r="O223" s="29"/>
      <c r="P223" s="30">
        <v>823673.06</v>
      </c>
    </row>
    <row r="224" spans="1:16" x14ac:dyDescent="0.3">
      <c r="A224" s="25" t="s">
        <v>298</v>
      </c>
      <c r="B224" s="30">
        <v>351993.47</v>
      </c>
      <c r="C224" s="30">
        <v>108964.62</v>
      </c>
      <c r="D224" s="30">
        <v>4567.9799999999996</v>
      </c>
      <c r="E224" s="30">
        <v>44279.35</v>
      </c>
      <c r="F224" s="30">
        <v>394.9</v>
      </c>
      <c r="G224" s="30">
        <v>3712.88</v>
      </c>
      <c r="H224" s="30">
        <v>252012.75</v>
      </c>
      <c r="I224" s="30">
        <v>3280.64</v>
      </c>
      <c r="J224" s="30">
        <v>27413.599999999999</v>
      </c>
      <c r="K224" s="30">
        <v>11019.13</v>
      </c>
      <c r="L224" s="30">
        <v>4814.26</v>
      </c>
      <c r="M224" s="30">
        <v>2024.46</v>
      </c>
      <c r="N224" s="30">
        <v>14455.48</v>
      </c>
      <c r="O224" s="29"/>
      <c r="P224" s="30">
        <v>828933.52</v>
      </c>
    </row>
    <row r="225" spans="1:16" x14ac:dyDescent="0.3">
      <c r="A225" s="25" t="s">
        <v>299</v>
      </c>
      <c r="B225" s="30">
        <v>355523.58</v>
      </c>
      <c r="C225" s="30">
        <v>109351.49</v>
      </c>
      <c r="D225" s="30">
        <v>4593.6099999999997</v>
      </c>
      <c r="E225" s="30">
        <v>44559.26</v>
      </c>
      <c r="F225" s="30">
        <v>428.11</v>
      </c>
      <c r="G225" s="30">
        <v>3749.74</v>
      </c>
      <c r="H225" s="30">
        <v>252807.35</v>
      </c>
      <c r="I225" s="30">
        <v>3291</v>
      </c>
      <c r="J225" s="30">
        <v>27869.24</v>
      </c>
      <c r="K225" s="30">
        <v>10879.78</v>
      </c>
      <c r="L225" s="30">
        <v>4946.28</v>
      </c>
      <c r="M225" s="30">
        <v>2121.08</v>
      </c>
      <c r="N225" s="30">
        <v>14671.72</v>
      </c>
      <c r="O225" s="29"/>
      <c r="P225" s="30">
        <v>834792.25</v>
      </c>
    </row>
    <row r="226" spans="1:16" x14ac:dyDescent="0.3">
      <c r="A226" s="25" t="s">
        <v>300</v>
      </c>
      <c r="B226" s="30">
        <v>359408.02</v>
      </c>
      <c r="C226" s="30">
        <v>109759.71</v>
      </c>
      <c r="D226" s="30">
        <v>4619.4399999999996</v>
      </c>
      <c r="E226" s="30">
        <v>44857.91</v>
      </c>
      <c r="F226" s="30">
        <v>463.08</v>
      </c>
      <c r="G226" s="30">
        <v>3797.96</v>
      </c>
      <c r="H226" s="30">
        <v>253659.29</v>
      </c>
      <c r="I226" s="30">
        <v>3299.87</v>
      </c>
      <c r="J226" s="30">
        <v>28339.23</v>
      </c>
      <c r="K226" s="30">
        <v>10799.92</v>
      </c>
      <c r="L226" s="30">
        <v>5110.04</v>
      </c>
      <c r="M226" s="30">
        <v>2229.9499999999998</v>
      </c>
      <c r="N226" s="30">
        <v>14930.14</v>
      </c>
      <c r="O226" s="29"/>
      <c r="P226" s="30">
        <v>841274.53</v>
      </c>
    </row>
    <row r="227" spans="1:16" x14ac:dyDescent="0.3">
      <c r="A227" s="25" t="s">
        <v>301</v>
      </c>
      <c r="B227" s="30">
        <v>363605.96</v>
      </c>
      <c r="C227" s="30">
        <v>110201.89</v>
      </c>
      <c r="D227" s="30">
        <v>4644.5600000000004</v>
      </c>
      <c r="E227" s="30">
        <v>45050.34</v>
      </c>
      <c r="F227" s="30">
        <v>500.38</v>
      </c>
      <c r="G227" s="30">
        <v>3857.66</v>
      </c>
      <c r="H227" s="30">
        <v>254692.11</v>
      </c>
      <c r="I227" s="30">
        <v>3308.35</v>
      </c>
      <c r="J227" s="30">
        <v>28830.44</v>
      </c>
      <c r="K227" s="30">
        <v>10788.4</v>
      </c>
      <c r="L227" s="30">
        <v>5304.84</v>
      </c>
      <c r="M227" s="30">
        <v>2354.81</v>
      </c>
      <c r="N227" s="30">
        <v>15224.37</v>
      </c>
      <c r="O227" s="29"/>
      <c r="P227" s="30">
        <v>848364.09</v>
      </c>
    </row>
    <row r="228" spans="1:16" x14ac:dyDescent="0.3">
      <c r="A228" s="25" t="s">
        <v>302</v>
      </c>
      <c r="B228" s="30">
        <v>368148.51</v>
      </c>
      <c r="C228" s="30">
        <v>110682.94</v>
      </c>
      <c r="D228" s="30">
        <v>4669.17</v>
      </c>
      <c r="E228" s="30">
        <v>45206.23</v>
      </c>
      <c r="F228" s="30">
        <v>541.96</v>
      </c>
      <c r="G228" s="30">
        <v>3931.96</v>
      </c>
      <c r="H228" s="30">
        <v>255793.21</v>
      </c>
      <c r="I228" s="30">
        <v>3317.29</v>
      </c>
      <c r="J228" s="30">
        <v>29330.28</v>
      </c>
      <c r="K228" s="30">
        <v>10830.98</v>
      </c>
      <c r="L228" s="30">
        <v>5525.13</v>
      </c>
      <c r="M228" s="30">
        <v>2503.54</v>
      </c>
      <c r="N228" s="30">
        <v>15533.36</v>
      </c>
      <c r="O228" s="29"/>
      <c r="P228" s="30">
        <v>856014.57</v>
      </c>
    </row>
    <row r="229" spans="1:16" x14ac:dyDescent="0.3">
      <c r="A229" s="25" t="s">
        <v>303</v>
      </c>
      <c r="B229" s="30">
        <v>372983.49</v>
      </c>
      <c r="C229" s="30">
        <v>111190.25</v>
      </c>
      <c r="D229" s="30">
        <v>4693.99</v>
      </c>
      <c r="E229" s="30">
        <v>45363.37</v>
      </c>
      <c r="F229" s="30">
        <v>591.17999999999995</v>
      </c>
      <c r="G229" s="30">
        <v>4026.6</v>
      </c>
      <c r="H229" s="30">
        <v>257154.06</v>
      </c>
      <c r="I229" s="30">
        <v>3327.24</v>
      </c>
      <c r="J229" s="30">
        <v>29809.9</v>
      </c>
      <c r="K229" s="30">
        <v>10894.32</v>
      </c>
      <c r="L229" s="30">
        <v>5760.42</v>
      </c>
      <c r="M229" s="30">
        <v>2685.15</v>
      </c>
      <c r="N229" s="30">
        <v>15824.08</v>
      </c>
      <c r="O229" s="29"/>
      <c r="P229" s="30">
        <v>864304.03</v>
      </c>
    </row>
    <row r="230" spans="1:16" x14ac:dyDescent="0.3">
      <c r="A230" s="25" t="s">
        <v>304</v>
      </c>
      <c r="B230" s="30">
        <v>378112.46</v>
      </c>
      <c r="C230" s="30">
        <v>111713.49</v>
      </c>
      <c r="D230" s="30">
        <v>4720.1899999999996</v>
      </c>
      <c r="E230" s="30">
        <v>45570.11</v>
      </c>
      <c r="F230" s="30">
        <v>650.89</v>
      </c>
      <c r="G230" s="30">
        <v>4144.84</v>
      </c>
      <c r="H230" s="30">
        <v>258779.76</v>
      </c>
      <c r="I230" s="30">
        <v>3338.71</v>
      </c>
      <c r="J230" s="30">
        <v>30247.49</v>
      </c>
      <c r="K230" s="30">
        <v>10946.32</v>
      </c>
      <c r="L230" s="30">
        <v>6002.03</v>
      </c>
      <c r="M230" s="30">
        <v>2905.06</v>
      </c>
      <c r="N230" s="30">
        <v>16068.07</v>
      </c>
      <c r="O230" s="29"/>
      <c r="P230" s="30">
        <v>873199.42</v>
      </c>
    </row>
    <row r="231" spans="1:16" x14ac:dyDescent="0.3">
      <c r="A231" s="25" t="s">
        <v>305</v>
      </c>
      <c r="B231" s="30">
        <v>383542.91</v>
      </c>
      <c r="C231" s="30">
        <v>112288.19</v>
      </c>
      <c r="D231" s="30">
        <v>4748.95</v>
      </c>
      <c r="E231" s="30">
        <v>45835.519999999997</v>
      </c>
      <c r="F231" s="30">
        <v>720.82</v>
      </c>
      <c r="G231" s="30">
        <v>4282.29</v>
      </c>
      <c r="H231" s="30">
        <v>260733.53</v>
      </c>
      <c r="I231" s="30">
        <v>3352.54</v>
      </c>
      <c r="J231" s="30">
        <v>30645.7</v>
      </c>
      <c r="K231" s="30">
        <v>10974.1</v>
      </c>
      <c r="L231" s="30">
        <v>6248.86</v>
      </c>
      <c r="M231" s="30">
        <v>3158.42</v>
      </c>
      <c r="N231" s="30">
        <v>16256.61</v>
      </c>
      <c r="O231" s="29"/>
      <c r="P231" s="30">
        <v>882788.44</v>
      </c>
    </row>
    <row r="232" spans="1:16" x14ac:dyDescent="0.3">
      <c r="A232" s="25" t="s">
        <v>306</v>
      </c>
      <c r="B232" s="30">
        <v>389227.62</v>
      </c>
      <c r="C232" s="30">
        <v>112847.94</v>
      </c>
      <c r="D232" s="30">
        <v>4780.29</v>
      </c>
      <c r="E232" s="30">
        <v>46136.29</v>
      </c>
      <c r="F232" s="30">
        <v>796.6</v>
      </c>
      <c r="G232" s="30">
        <v>4426.74</v>
      </c>
      <c r="H232" s="30">
        <v>262741.52</v>
      </c>
      <c r="I232" s="30">
        <v>3369.98</v>
      </c>
      <c r="J232" s="30">
        <v>31032.19</v>
      </c>
      <c r="K232" s="30">
        <v>10983.53</v>
      </c>
      <c r="L232" s="30">
        <v>6505.9</v>
      </c>
      <c r="M232" s="30">
        <v>3428.34</v>
      </c>
      <c r="N232" s="30">
        <v>16400.169999999998</v>
      </c>
      <c r="O232" s="29"/>
      <c r="P232" s="30">
        <v>892677.11</v>
      </c>
    </row>
    <row r="233" spans="1:16" x14ac:dyDescent="0.3">
      <c r="A233" s="25" t="s">
        <v>307</v>
      </c>
      <c r="B233" s="30">
        <v>395158.59</v>
      </c>
      <c r="C233" s="30">
        <v>113443.82</v>
      </c>
      <c r="D233" s="30">
        <v>4814.8100000000004</v>
      </c>
      <c r="E233" s="30">
        <v>46422.84</v>
      </c>
      <c r="F233" s="30">
        <v>868.98</v>
      </c>
      <c r="G233" s="30">
        <v>4559</v>
      </c>
      <c r="H233" s="30">
        <v>264640.61</v>
      </c>
      <c r="I233" s="30">
        <v>3392.75</v>
      </c>
      <c r="J233" s="30">
        <v>31455.52</v>
      </c>
      <c r="K233" s="30">
        <v>10996.05</v>
      </c>
      <c r="L233" s="30">
        <v>6783.42</v>
      </c>
      <c r="M233" s="30">
        <v>3684.29</v>
      </c>
      <c r="N233" s="30">
        <v>16524.990000000002</v>
      </c>
      <c r="O233" s="29"/>
      <c r="P233" s="30">
        <v>902745.67</v>
      </c>
    </row>
    <row r="234" spans="1:16" x14ac:dyDescent="0.3">
      <c r="A234" s="25" t="s">
        <v>308</v>
      </c>
      <c r="B234" s="30">
        <v>401284.9</v>
      </c>
      <c r="C234" s="30">
        <v>114099.3</v>
      </c>
      <c r="D234" s="30">
        <v>4852.3599999999997</v>
      </c>
      <c r="E234" s="30">
        <v>46648.63</v>
      </c>
      <c r="F234" s="30">
        <v>930.21</v>
      </c>
      <c r="G234" s="30">
        <v>4663.2700000000004</v>
      </c>
      <c r="H234" s="30">
        <v>266366.27</v>
      </c>
      <c r="I234" s="30">
        <v>3422.18</v>
      </c>
      <c r="J234" s="30">
        <v>31958.95</v>
      </c>
      <c r="K234" s="30">
        <v>11036</v>
      </c>
      <c r="L234" s="30">
        <v>7086.13</v>
      </c>
      <c r="M234" s="30">
        <v>3902.66</v>
      </c>
      <c r="N234" s="30">
        <v>16657.07</v>
      </c>
      <c r="O234" s="29"/>
      <c r="P234" s="30">
        <v>912907.93</v>
      </c>
    </row>
    <row r="235" spans="1:16" x14ac:dyDescent="0.3">
      <c r="A235" s="25" t="s">
        <v>309</v>
      </c>
      <c r="B235" s="30">
        <v>407513.4</v>
      </c>
      <c r="C235" s="30">
        <v>114845.79</v>
      </c>
      <c r="D235" s="30">
        <v>4892.17</v>
      </c>
      <c r="E235" s="30">
        <v>46805.41</v>
      </c>
      <c r="F235" s="30">
        <v>978.56</v>
      </c>
      <c r="G235" s="30">
        <v>4746.66</v>
      </c>
      <c r="H235" s="30">
        <v>268180.42</v>
      </c>
      <c r="I235" s="30">
        <v>3458.26</v>
      </c>
      <c r="J235" s="30">
        <v>32557.79</v>
      </c>
      <c r="K235" s="30">
        <v>11119.53</v>
      </c>
      <c r="L235" s="30">
        <v>7418.93</v>
      </c>
      <c r="M235" s="30">
        <v>4081.36</v>
      </c>
      <c r="N235" s="30">
        <v>16808.59</v>
      </c>
      <c r="O235" s="29"/>
      <c r="P235" s="30">
        <v>923406.88</v>
      </c>
    </row>
    <row r="236" spans="1:16" x14ac:dyDescent="0.3">
      <c r="A236" s="25" t="s">
        <v>310</v>
      </c>
      <c r="B236" s="30">
        <v>413639.9</v>
      </c>
      <c r="C236" s="30">
        <v>115717.63</v>
      </c>
      <c r="D236" s="30">
        <v>4932.22</v>
      </c>
      <c r="E236" s="30">
        <v>46900.07</v>
      </c>
      <c r="F236" s="30">
        <v>1017.41</v>
      </c>
      <c r="G236" s="30">
        <v>4811.03</v>
      </c>
      <c r="H236" s="30">
        <v>269858.42</v>
      </c>
      <c r="I236" s="30">
        <v>3499.33</v>
      </c>
      <c r="J236" s="30">
        <v>33239.9</v>
      </c>
      <c r="K236" s="30">
        <v>11254.36</v>
      </c>
      <c r="L236" s="30">
        <v>7741.58</v>
      </c>
      <c r="M236" s="30">
        <v>4227.6099999999997</v>
      </c>
      <c r="N236" s="30">
        <v>16978.54</v>
      </c>
      <c r="O236" s="29"/>
      <c r="P236" s="30">
        <v>933818</v>
      </c>
    </row>
    <row r="237" spans="1:16" x14ac:dyDescent="0.3">
      <c r="A237" s="25" t="s">
        <v>311</v>
      </c>
      <c r="B237" s="30">
        <v>419534.87</v>
      </c>
      <c r="C237" s="30">
        <v>116768.17</v>
      </c>
      <c r="D237" s="30">
        <v>4971.18</v>
      </c>
      <c r="E237" s="30">
        <v>46984.76</v>
      </c>
      <c r="F237" s="30">
        <v>1056.9000000000001</v>
      </c>
      <c r="G237" s="30">
        <v>4874.46</v>
      </c>
      <c r="H237" s="30">
        <v>271657.81</v>
      </c>
      <c r="I237" s="30">
        <v>3541.81</v>
      </c>
      <c r="J237" s="30">
        <v>33970.11</v>
      </c>
      <c r="K237" s="30">
        <v>11440.42</v>
      </c>
      <c r="L237" s="30">
        <v>8024.06</v>
      </c>
      <c r="M237" s="30">
        <v>4374.6899999999996</v>
      </c>
      <c r="N237" s="30">
        <v>17155.16</v>
      </c>
      <c r="O237" s="29"/>
      <c r="P237" s="30">
        <v>944354.41</v>
      </c>
    </row>
    <row r="238" spans="1:16" x14ac:dyDescent="0.3">
      <c r="A238" s="25" t="s">
        <v>312</v>
      </c>
      <c r="B238" s="30">
        <v>425031.52</v>
      </c>
      <c r="C238" s="30">
        <v>118039.4</v>
      </c>
      <c r="D238" s="30">
        <v>5007.26</v>
      </c>
      <c r="E238" s="30">
        <v>47107.66</v>
      </c>
      <c r="F238" s="30">
        <v>1108.67</v>
      </c>
      <c r="G238" s="30">
        <v>4964.83</v>
      </c>
      <c r="H238" s="30">
        <v>273947.46000000002</v>
      </c>
      <c r="I238" s="30">
        <v>3581.48</v>
      </c>
      <c r="J238" s="30">
        <v>34709.120000000003</v>
      </c>
      <c r="K238" s="30">
        <v>11668.12</v>
      </c>
      <c r="L238" s="30">
        <v>8239.5</v>
      </c>
      <c r="M238" s="30">
        <v>4555.72</v>
      </c>
      <c r="N238" s="30">
        <v>17324.900000000001</v>
      </c>
      <c r="O238" s="29"/>
      <c r="P238" s="30">
        <v>955285.63</v>
      </c>
    </row>
    <row r="239" spans="1:16" x14ac:dyDescent="0.3">
      <c r="A239" s="25" t="s">
        <v>313</v>
      </c>
      <c r="B239" s="30">
        <v>430049.97</v>
      </c>
      <c r="C239" s="30">
        <v>119562.9</v>
      </c>
      <c r="D239" s="30">
        <v>5039.71</v>
      </c>
      <c r="E239" s="30">
        <v>47280.47</v>
      </c>
      <c r="F239" s="30">
        <v>1175.92</v>
      </c>
      <c r="G239" s="30">
        <v>5083.3900000000003</v>
      </c>
      <c r="H239" s="30">
        <v>276835.68</v>
      </c>
      <c r="I239" s="30">
        <v>3615.23</v>
      </c>
      <c r="J239" s="30">
        <v>35429.18</v>
      </c>
      <c r="K239" s="30">
        <v>11916.99</v>
      </c>
      <c r="L239" s="30">
        <v>8378.39</v>
      </c>
      <c r="M239" s="30">
        <v>4772.45</v>
      </c>
      <c r="N239" s="30">
        <v>17480.240000000002</v>
      </c>
      <c r="O239" s="29"/>
      <c r="P239" s="30">
        <v>966620.52</v>
      </c>
    </row>
    <row r="240" spans="1:16" x14ac:dyDescent="0.3">
      <c r="A240" s="25" t="s">
        <v>314</v>
      </c>
      <c r="B240" s="30">
        <v>434623.91</v>
      </c>
      <c r="C240" s="30">
        <v>121314.58</v>
      </c>
      <c r="D240" s="30">
        <v>5068.3500000000004</v>
      </c>
      <c r="E240" s="30">
        <v>47480.43</v>
      </c>
      <c r="F240" s="30">
        <v>1253.8399999999999</v>
      </c>
      <c r="G240" s="30">
        <v>5212.1899999999996</v>
      </c>
      <c r="H240" s="30">
        <v>279907.36</v>
      </c>
      <c r="I240" s="30">
        <v>3641.86</v>
      </c>
      <c r="J240" s="30">
        <v>36114.550000000003</v>
      </c>
      <c r="K240" s="30">
        <v>12156.7</v>
      </c>
      <c r="L240" s="30">
        <v>8453.73</v>
      </c>
      <c r="M240" s="30">
        <v>5001.29</v>
      </c>
      <c r="N240" s="30">
        <v>17619.75</v>
      </c>
      <c r="O240" s="29"/>
      <c r="P240" s="30">
        <v>977848.53</v>
      </c>
    </row>
    <row r="241" spans="1:16" x14ac:dyDescent="0.3">
      <c r="A241" s="25" t="s">
        <v>315</v>
      </c>
      <c r="B241" s="30">
        <v>438839.88</v>
      </c>
      <c r="C241" s="30">
        <v>123246.89</v>
      </c>
      <c r="D241" s="30">
        <v>5094.38</v>
      </c>
      <c r="E241" s="30">
        <v>47649.14</v>
      </c>
      <c r="F241" s="30">
        <v>1328.42</v>
      </c>
      <c r="G241" s="30">
        <v>5320.95</v>
      </c>
      <c r="H241" s="30">
        <v>282860.40999999997</v>
      </c>
      <c r="I241" s="30">
        <v>3662.38</v>
      </c>
      <c r="J241" s="30">
        <v>36760.54</v>
      </c>
      <c r="K241" s="30">
        <v>12349.37</v>
      </c>
      <c r="L241" s="30">
        <v>8490.99</v>
      </c>
      <c r="M241" s="30">
        <v>5192.88</v>
      </c>
      <c r="N241" s="30">
        <v>17747.32</v>
      </c>
      <c r="O241" s="29"/>
      <c r="P241" s="30">
        <v>988543.56</v>
      </c>
    </row>
    <row r="242" spans="1:16" x14ac:dyDescent="0.3">
      <c r="A242" s="25" t="s">
        <v>316</v>
      </c>
      <c r="B242" s="30">
        <v>442880.77</v>
      </c>
      <c r="C242" s="30">
        <v>125306.53</v>
      </c>
      <c r="D242" s="30">
        <v>5119.3999999999996</v>
      </c>
      <c r="E242" s="30">
        <v>47719.28</v>
      </c>
      <c r="F242" s="30">
        <v>1385.62</v>
      </c>
      <c r="G242" s="30">
        <v>5372.8</v>
      </c>
      <c r="H242" s="30">
        <v>285340.92</v>
      </c>
      <c r="I242" s="30">
        <v>3679.26</v>
      </c>
      <c r="J242" s="30">
        <v>37371.269999999997</v>
      </c>
      <c r="K242" s="30">
        <v>12464.32</v>
      </c>
      <c r="L242" s="30">
        <v>8510.5300000000007</v>
      </c>
      <c r="M242" s="30">
        <v>5301.85</v>
      </c>
      <c r="N242" s="30">
        <v>17868.650000000001</v>
      </c>
      <c r="O242" s="29"/>
      <c r="P242" s="30">
        <v>998321.2</v>
      </c>
    </row>
    <row r="243" spans="1:16" x14ac:dyDescent="0.3">
      <c r="A243" s="25" t="s">
        <v>317</v>
      </c>
      <c r="B243" s="30">
        <v>446824.31</v>
      </c>
      <c r="C243" s="30">
        <v>127410.56</v>
      </c>
      <c r="D243" s="30">
        <v>5144.16</v>
      </c>
      <c r="E243" s="30">
        <v>47670.23</v>
      </c>
      <c r="F243" s="30">
        <v>1429.65</v>
      </c>
      <c r="G243" s="30">
        <v>5348.96</v>
      </c>
      <c r="H243" s="30">
        <v>287201.3</v>
      </c>
      <c r="I243" s="30">
        <v>3695.31</v>
      </c>
      <c r="J243" s="30">
        <v>38050.93</v>
      </c>
      <c r="K243" s="30">
        <v>12491.25</v>
      </c>
      <c r="L243" s="30">
        <v>8523.5400000000009</v>
      </c>
      <c r="M243" s="30">
        <v>5322.69</v>
      </c>
      <c r="N243" s="30">
        <v>17988.02</v>
      </c>
      <c r="O243" s="29"/>
      <c r="P243" s="30">
        <v>1007100.92</v>
      </c>
    </row>
    <row r="244" spans="1:16" x14ac:dyDescent="0.3">
      <c r="A244" s="25" t="s">
        <v>318</v>
      </c>
      <c r="B244" s="30">
        <v>450750.11</v>
      </c>
      <c r="C244" s="30">
        <v>129518.61</v>
      </c>
      <c r="D244" s="30">
        <v>5168.9399999999996</v>
      </c>
      <c r="E244" s="30">
        <v>47499.44</v>
      </c>
      <c r="F244" s="30">
        <v>1449.61</v>
      </c>
      <c r="G244" s="30">
        <v>5262.22</v>
      </c>
      <c r="H244" s="30">
        <v>288482.78000000003</v>
      </c>
      <c r="I244" s="30">
        <v>3713.35</v>
      </c>
      <c r="J244" s="30">
        <v>38685.11</v>
      </c>
      <c r="K244" s="30">
        <v>12439.62</v>
      </c>
      <c r="L244" s="30">
        <v>8531.27</v>
      </c>
      <c r="M244" s="30">
        <v>5249.22</v>
      </c>
      <c r="N244" s="30">
        <v>18108.25</v>
      </c>
      <c r="O244" s="29"/>
      <c r="P244" s="30">
        <v>1014858.53</v>
      </c>
    </row>
    <row r="245" spans="1:16" x14ac:dyDescent="0.3">
      <c r="A245" s="25" t="s">
        <v>319</v>
      </c>
      <c r="B245" s="30">
        <v>454605.52</v>
      </c>
      <c r="C245" s="30">
        <v>131581.98000000001</v>
      </c>
      <c r="D245" s="30">
        <v>5193.1099999999997</v>
      </c>
      <c r="E245" s="30">
        <v>47283.59</v>
      </c>
      <c r="F245" s="30">
        <v>1467.27</v>
      </c>
      <c r="G245" s="30">
        <v>5133.87</v>
      </c>
      <c r="H245" s="30">
        <v>289378.76</v>
      </c>
      <c r="I245" s="30">
        <v>3736.2</v>
      </c>
      <c r="J245" s="30">
        <v>39264.92</v>
      </c>
      <c r="K245" s="30">
        <v>12335.57</v>
      </c>
      <c r="L245" s="30">
        <v>8529.8799999999992</v>
      </c>
      <c r="M245" s="30">
        <v>5143.33</v>
      </c>
      <c r="N245" s="30">
        <v>18230.919999999998</v>
      </c>
      <c r="O245" s="29"/>
      <c r="P245" s="30">
        <v>1021884.93</v>
      </c>
    </row>
    <row r="246" spans="1:16" x14ac:dyDescent="0.3">
      <c r="A246" s="25" t="s">
        <v>320</v>
      </c>
      <c r="B246" s="30">
        <v>458324.65</v>
      </c>
      <c r="C246" s="30">
        <v>133561.5</v>
      </c>
      <c r="D246" s="30">
        <v>5215.97</v>
      </c>
      <c r="E246" s="30">
        <v>47067.01</v>
      </c>
      <c r="F246" s="30">
        <v>1496.1</v>
      </c>
      <c r="G246" s="30">
        <v>4991.8</v>
      </c>
      <c r="H246" s="30">
        <v>290197.88</v>
      </c>
      <c r="I246" s="30">
        <v>3766.32</v>
      </c>
      <c r="J246" s="30">
        <v>39875.4</v>
      </c>
      <c r="K246" s="30">
        <v>12205.79</v>
      </c>
      <c r="L246" s="30">
        <v>8514.0499999999993</v>
      </c>
      <c r="M246" s="30">
        <v>5043.8</v>
      </c>
      <c r="N246" s="30">
        <v>18358.09</v>
      </c>
      <c r="O246" s="29"/>
      <c r="P246" s="30">
        <v>1028618.35</v>
      </c>
    </row>
    <row r="247" spans="1:16" x14ac:dyDescent="0.3">
      <c r="A247" s="25" t="s">
        <v>321</v>
      </c>
      <c r="B247" s="30">
        <v>461884.91</v>
      </c>
      <c r="C247" s="30">
        <v>135435.45000000001</v>
      </c>
      <c r="D247" s="30">
        <v>5237.4399999999996</v>
      </c>
      <c r="E247" s="30">
        <v>46875.360000000001</v>
      </c>
      <c r="F247" s="30">
        <v>1537.59</v>
      </c>
      <c r="G247" s="30">
        <v>4857.55</v>
      </c>
      <c r="H247" s="30">
        <v>291142.02</v>
      </c>
      <c r="I247" s="30">
        <v>3805.54</v>
      </c>
      <c r="J247" s="30">
        <v>40551.43</v>
      </c>
      <c r="K247" s="30">
        <v>12062.61</v>
      </c>
      <c r="L247" s="30">
        <v>8483.48</v>
      </c>
      <c r="M247" s="30">
        <v>4971.21</v>
      </c>
      <c r="N247" s="30">
        <v>18493.72</v>
      </c>
      <c r="O247" s="29"/>
      <c r="P247" s="30">
        <v>1035338.31</v>
      </c>
    </row>
    <row r="248" spans="1:16" x14ac:dyDescent="0.3">
      <c r="A248" s="25" t="s">
        <v>322</v>
      </c>
      <c r="B248" s="30">
        <v>465270.1</v>
      </c>
      <c r="C248" s="30">
        <v>137185.94</v>
      </c>
      <c r="D248" s="30">
        <v>5258.05</v>
      </c>
      <c r="E248" s="30">
        <v>46781.74</v>
      </c>
      <c r="F248" s="30">
        <v>1603.21</v>
      </c>
      <c r="G248" s="30">
        <v>4741.92</v>
      </c>
      <c r="H248" s="30">
        <v>292381.12</v>
      </c>
      <c r="I248" s="30">
        <v>3855.55</v>
      </c>
      <c r="J248" s="30">
        <v>41286.959999999999</v>
      </c>
      <c r="K248" s="30">
        <v>11904.64</v>
      </c>
      <c r="L248" s="30">
        <v>8445.07</v>
      </c>
      <c r="M248" s="30">
        <v>4936.95</v>
      </c>
      <c r="N248" s="30">
        <v>18643.73</v>
      </c>
      <c r="O248" s="29"/>
      <c r="P248" s="30">
        <v>1042294.98</v>
      </c>
    </row>
    <row r="249" spans="1:16" x14ac:dyDescent="0.3">
      <c r="A249" s="25" t="s">
        <v>323</v>
      </c>
      <c r="B249" s="30">
        <v>468535.45</v>
      </c>
      <c r="C249" s="30">
        <v>138814.04</v>
      </c>
      <c r="D249" s="30">
        <v>5279.11</v>
      </c>
      <c r="E249" s="30">
        <v>46809.66</v>
      </c>
      <c r="F249" s="30">
        <v>1687.4</v>
      </c>
      <c r="G249" s="30">
        <v>4653.08</v>
      </c>
      <c r="H249" s="30">
        <v>293681.21000000002</v>
      </c>
      <c r="I249" s="30">
        <v>3918.65</v>
      </c>
      <c r="J249" s="30">
        <v>41916.71</v>
      </c>
      <c r="K249" s="30">
        <v>11718.02</v>
      </c>
      <c r="L249" s="30">
        <v>8409.91</v>
      </c>
      <c r="M249" s="30">
        <v>4953.3500000000004</v>
      </c>
      <c r="N249" s="30">
        <v>18815.53</v>
      </c>
      <c r="O249" s="29"/>
      <c r="P249" s="30">
        <v>1049192.1200000001</v>
      </c>
    </row>
    <row r="250" spans="1:16" x14ac:dyDescent="0.3">
      <c r="A250" s="25" t="s">
        <v>324</v>
      </c>
      <c r="B250" s="30">
        <v>471762.88</v>
      </c>
      <c r="C250" s="30">
        <v>140326.92000000001</v>
      </c>
      <c r="D250" s="30">
        <v>5301.95</v>
      </c>
      <c r="E250" s="30">
        <v>46960.42</v>
      </c>
      <c r="F250" s="30">
        <v>1781.51</v>
      </c>
      <c r="G250" s="30">
        <v>4593.96</v>
      </c>
      <c r="H250" s="30">
        <v>294880.38</v>
      </c>
      <c r="I250" s="30">
        <v>3997.43</v>
      </c>
      <c r="J250" s="30">
        <v>42490.51</v>
      </c>
      <c r="K250" s="30">
        <v>11489.97</v>
      </c>
      <c r="L250" s="30">
        <v>8389.7800000000007</v>
      </c>
      <c r="M250" s="30">
        <v>5013.24</v>
      </c>
      <c r="N250" s="30">
        <v>19014.810000000001</v>
      </c>
      <c r="O250" s="29"/>
      <c r="P250" s="30">
        <v>1056003.76</v>
      </c>
    </row>
    <row r="251" spans="1:16" x14ac:dyDescent="0.3">
      <c r="A251" s="25" t="s">
        <v>325</v>
      </c>
      <c r="B251" s="30">
        <v>475008.09</v>
      </c>
      <c r="C251" s="30">
        <v>141737.60000000001</v>
      </c>
      <c r="D251" s="30">
        <v>5326.69</v>
      </c>
      <c r="E251" s="30">
        <v>47206.26</v>
      </c>
      <c r="F251" s="30">
        <v>1880.71</v>
      </c>
      <c r="G251" s="30">
        <v>4565.26</v>
      </c>
      <c r="H251" s="30">
        <v>296042.59999999998</v>
      </c>
      <c r="I251" s="30">
        <v>4092.87</v>
      </c>
      <c r="J251" s="30">
        <v>42977.67</v>
      </c>
      <c r="K251" s="30">
        <v>11221.18</v>
      </c>
      <c r="L251" s="30">
        <v>8392.7199999999993</v>
      </c>
      <c r="M251" s="30">
        <v>5113.51</v>
      </c>
      <c r="N251" s="30">
        <v>19242.439999999999</v>
      </c>
      <c r="O251" s="29"/>
      <c r="P251" s="30">
        <v>1062807.58</v>
      </c>
    </row>
    <row r="252" spans="1:16" x14ac:dyDescent="0.3">
      <c r="A252" s="25" t="s">
        <v>326</v>
      </c>
      <c r="B252" s="30">
        <v>478352.49</v>
      </c>
      <c r="C252" s="30">
        <v>143071.48000000001</v>
      </c>
      <c r="D252" s="30">
        <v>5353.07</v>
      </c>
      <c r="E252" s="30">
        <v>47526.28</v>
      </c>
      <c r="F252" s="30">
        <v>1985.33</v>
      </c>
      <c r="G252" s="30">
        <v>4568.6099999999997</v>
      </c>
      <c r="H252" s="30">
        <v>296896.96000000002</v>
      </c>
      <c r="I252" s="30">
        <v>4201.12</v>
      </c>
      <c r="J252" s="30">
        <v>43337.56</v>
      </c>
      <c r="K252" s="30">
        <v>10926.32</v>
      </c>
      <c r="L252" s="30">
        <v>8422.81</v>
      </c>
      <c r="M252" s="30">
        <v>5254.91</v>
      </c>
      <c r="N252" s="30">
        <v>19494.41</v>
      </c>
      <c r="O252" s="29"/>
      <c r="P252" s="30">
        <v>1069391.3500000001</v>
      </c>
    </row>
    <row r="253" spans="1:16" x14ac:dyDescent="0.3">
      <c r="A253" s="25" t="s">
        <v>327</v>
      </c>
      <c r="B253" s="30">
        <v>481766.02</v>
      </c>
      <c r="C253" s="30">
        <v>144353.19</v>
      </c>
      <c r="D253" s="30">
        <v>5378.81</v>
      </c>
      <c r="E253" s="30">
        <v>47831.41</v>
      </c>
      <c r="F253" s="30">
        <v>2100.88</v>
      </c>
      <c r="G253" s="30">
        <v>4604.67</v>
      </c>
      <c r="H253" s="30">
        <v>297765.03999999998</v>
      </c>
      <c r="I253" s="30">
        <v>4310.08</v>
      </c>
      <c r="J253" s="30">
        <v>43643.37</v>
      </c>
      <c r="K253" s="30">
        <v>10632.13</v>
      </c>
      <c r="L253" s="30">
        <v>8482.43</v>
      </c>
      <c r="M253" s="30">
        <v>5442.22</v>
      </c>
      <c r="N253" s="30">
        <v>19762.48</v>
      </c>
      <c r="O253" s="29"/>
      <c r="P253" s="30">
        <v>1076072.73</v>
      </c>
    </row>
    <row r="254" spans="1:16" x14ac:dyDescent="0.3">
      <c r="A254" s="25" t="s">
        <v>328</v>
      </c>
      <c r="B254" s="30">
        <v>485280.27</v>
      </c>
      <c r="C254" s="30">
        <v>145613.43</v>
      </c>
      <c r="D254" s="30">
        <v>5402.86</v>
      </c>
      <c r="E254" s="30">
        <v>48051.37</v>
      </c>
      <c r="F254" s="30">
        <v>2236.0500000000002</v>
      </c>
      <c r="G254" s="30">
        <v>4673.97</v>
      </c>
      <c r="H254" s="30">
        <v>298686.67</v>
      </c>
      <c r="I254" s="30">
        <v>4404.3</v>
      </c>
      <c r="J254" s="30">
        <v>43804.9</v>
      </c>
      <c r="K254" s="30">
        <v>10364.18</v>
      </c>
      <c r="L254" s="30">
        <v>8569.98</v>
      </c>
      <c r="M254" s="30">
        <v>5679.38</v>
      </c>
      <c r="N254" s="30">
        <v>20038.43</v>
      </c>
      <c r="O254" s="29"/>
      <c r="P254" s="30">
        <v>1082805.81</v>
      </c>
    </row>
    <row r="255" spans="1:16" x14ac:dyDescent="0.3">
      <c r="A255" s="25" t="s">
        <v>329</v>
      </c>
      <c r="B255" s="30">
        <v>488928.01</v>
      </c>
      <c r="C255" s="30">
        <v>146877.01999999999</v>
      </c>
      <c r="D255" s="30">
        <v>5425.44</v>
      </c>
      <c r="E255" s="30">
        <v>48138.7</v>
      </c>
      <c r="F255" s="30">
        <v>2400.33</v>
      </c>
      <c r="G255" s="30">
        <v>4777.6000000000004</v>
      </c>
      <c r="H255" s="30">
        <v>299822.28000000003</v>
      </c>
      <c r="I255" s="30">
        <v>4473.6400000000003</v>
      </c>
      <c r="J255" s="30">
        <v>43776.1</v>
      </c>
      <c r="K255" s="30">
        <v>10134.51</v>
      </c>
      <c r="L255" s="30">
        <v>8686.82</v>
      </c>
      <c r="M255" s="30">
        <v>5965.75</v>
      </c>
      <c r="N255" s="30">
        <v>20317.939999999999</v>
      </c>
      <c r="O255" s="29"/>
      <c r="P255" s="30">
        <v>1089724.1399999999</v>
      </c>
    </row>
    <row r="256" spans="1:16" x14ac:dyDescent="0.3">
      <c r="A256" s="25" t="s">
        <v>330</v>
      </c>
      <c r="B256" s="30">
        <v>492658.52</v>
      </c>
      <c r="C256" s="30">
        <v>148156.42000000001</v>
      </c>
      <c r="D256" s="30">
        <v>5448.11</v>
      </c>
      <c r="E256" s="30">
        <v>48088.46</v>
      </c>
      <c r="F256" s="30">
        <v>2600.9699999999998</v>
      </c>
      <c r="G256" s="30">
        <v>4917.21</v>
      </c>
      <c r="H256" s="30">
        <v>301212.13</v>
      </c>
      <c r="I256" s="30">
        <v>4514.16</v>
      </c>
      <c r="J256" s="30">
        <v>43597.47</v>
      </c>
      <c r="K256" s="30">
        <v>9941.33</v>
      </c>
      <c r="L256" s="30">
        <v>8808.1</v>
      </c>
      <c r="M256" s="30">
        <v>6288.71</v>
      </c>
      <c r="N256" s="30">
        <v>20600.830000000002</v>
      </c>
      <c r="O256" s="29"/>
      <c r="P256" s="30">
        <v>1096832.43</v>
      </c>
    </row>
    <row r="257" spans="1:16" x14ac:dyDescent="0.3">
      <c r="A257" s="25" t="s">
        <v>331</v>
      </c>
      <c r="B257" s="30">
        <v>496498.34</v>
      </c>
      <c r="C257" s="30">
        <v>149466.17000000001</v>
      </c>
      <c r="D257" s="30">
        <v>5473.57</v>
      </c>
      <c r="E257" s="30">
        <v>47941.95</v>
      </c>
      <c r="F257" s="30">
        <v>2846.67</v>
      </c>
      <c r="G257" s="30">
        <v>5094.21</v>
      </c>
      <c r="H257" s="30">
        <v>302813.83</v>
      </c>
      <c r="I257" s="30">
        <v>4525.76</v>
      </c>
      <c r="J257" s="30">
        <v>43395.57</v>
      </c>
      <c r="K257" s="30">
        <v>9771.1299999999992</v>
      </c>
      <c r="L257" s="30">
        <v>8917.3799999999992</v>
      </c>
      <c r="M257" s="30">
        <v>6634.04</v>
      </c>
      <c r="N257" s="30">
        <v>20890.57</v>
      </c>
      <c r="O257" s="29"/>
      <c r="P257" s="30">
        <v>1104269.21</v>
      </c>
    </row>
    <row r="258" spans="1:16" x14ac:dyDescent="0.3">
      <c r="A258" s="25" t="s">
        <v>332</v>
      </c>
      <c r="B258" s="30">
        <v>500461.1</v>
      </c>
      <c r="C258" s="30">
        <v>150814.51</v>
      </c>
      <c r="D258" s="30">
        <v>5504.32</v>
      </c>
      <c r="E258" s="30">
        <v>47773.3</v>
      </c>
      <c r="F258" s="30">
        <v>3142.67</v>
      </c>
      <c r="G258" s="30">
        <v>5305.64</v>
      </c>
      <c r="H258" s="30">
        <v>304635.40999999997</v>
      </c>
      <c r="I258" s="30">
        <v>4511.0200000000004</v>
      </c>
      <c r="J258" s="30">
        <v>43235.32</v>
      </c>
      <c r="K258" s="30">
        <v>9610.01</v>
      </c>
      <c r="L258" s="30">
        <v>9006.11</v>
      </c>
      <c r="M258" s="30">
        <v>6984.36</v>
      </c>
      <c r="N258" s="30">
        <v>21190.49</v>
      </c>
      <c r="O258" s="29"/>
      <c r="P258" s="30">
        <v>1112174.26</v>
      </c>
    </row>
    <row r="259" spans="1:16" x14ac:dyDescent="0.3">
      <c r="A259" s="25" t="s">
        <v>333</v>
      </c>
      <c r="B259" s="30">
        <v>504599.66</v>
      </c>
      <c r="C259" s="30">
        <v>152211.64000000001</v>
      </c>
      <c r="D259" s="30">
        <v>5541.56</v>
      </c>
      <c r="E259" s="30">
        <v>47637.94</v>
      </c>
      <c r="F259" s="30">
        <v>3488.88</v>
      </c>
      <c r="G259" s="30">
        <v>5540.76</v>
      </c>
      <c r="H259" s="30">
        <v>306669.34999999998</v>
      </c>
      <c r="I259" s="30">
        <v>4476.17</v>
      </c>
      <c r="J259" s="30">
        <v>43141.7</v>
      </c>
      <c r="K259" s="30">
        <v>9453.9</v>
      </c>
      <c r="L259" s="30">
        <v>9083.93</v>
      </c>
      <c r="M259" s="30">
        <v>7328.5</v>
      </c>
      <c r="N259" s="30">
        <v>21500.22</v>
      </c>
      <c r="O259" s="29"/>
      <c r="P259" s="30">
        <v>1120674.2</v>
      </c>
    </row>
    <row r="260" spans="1:16" x14ac:dyDescent="0.3">
      <c r="A260" s="25" t="s">
        <v>334</v>
      </c>
      <c r="B260" s="30">
        <v>508977.97</v>
      </c>
      <c r="C260" s="30">
        <v>153645.54999999999</v>
      </c>
      <c r="D260" s="30">
        <v>5584.85</v>
      </c>
      <c r="E260" s="30">
        <v>47592.11</v>
      </c>
      <c r="F260" s="30">
        <v>3877.7</v>
      </c>
      <c r="G260" s="30">
        <v>5781.77</v>
      </c>
      <c r="H260" s="30">
        <v>308904.13</v>
      </c>
      <c r="I260" s="30">
        <v>4431.6899999999996</v>
      </c>
      <c r="J260" s="30">
        <v>43108.45</v>
      </c>
      <c r="K260" s="30">
        <v>9308.67</v>
      </c>
      <c r="L260" s="30">
        <v>9173.9599999999991</v>
      </c>
      <c r="M260" s="30">
        <v>7661.43</v>
      </c>
      <c r="N260" s="30">
        <v>21815.5</v>
      </c>
      <c r="O260" s="29"/>
      <c r="P260" s="30">
        <v>1129863.78</v>
      </c>
    </row>
    <row r="261" spans="1:16" x14ac:dyDescent="0.3">
      <c r="A261" s="25" t="s">
        <v>335</v>
      </c>
      <c r="B261" s="30">
        <v>513700.37</v>
      </c>
      <c r="C261" s="30">
        <v>155103.57</v>
      </c>
      <c r="D261" s="30">
        <v>5632.37</v>
      </c>
      <c r="E261" s="30">
        <v>47661.42</v>
      </c>
      <c r="F261" s="30">
        <v>4294.0200000000004</v>
      </c>
      <c r="G261" s="30">
        <v>6005.28</v>
      </c>
      <c r="H261" s="30">
        <v>311352.84999999998</v>
      </c>
      <c r="I261" s="30">
        <v>4391.3</v>
      </c>
      <c r="J261" s="30">
        <v>43111.55</v>
      </c>
      <c r="K261" s="30">
        <v>9188.25</v>
      </c>
      <c r="L261" s="30">
        <v>9311.84</v>
      </c>
      <c r="M261" s="30">
        <v>7985.84</v>
      </c>
      <c r="N261" s="30">
        <v>22128.49</v>
      </c>
      <c r="O261" s="29"/>
      <c r="P261" s="30">
        <v>1139867.1399999999</v>
      </c>
    </row>
    <row r="262" spans="1:16" x14ac:dyDescent="0.3">
      <c r="A262" s="25" t="s">
        <v>336</v>
      </c>
      <c r="B262" s="30">
        <v>518854.63</v>
      </c>
      <c r="C262" s="30">
        <v>156581.97</v>
      </c>
      <c r="D262" s="30">
        <v>5682.09</v>
      </c>
      <c r="E262" s="30">
        <v>47873.24</v>
      </c>
      <c r="F262" s="30">
        <v>4724.4799999999996</v>
      </c>
      <c r="G262" s="30">
        <v>6193.23</v>
      </c>
      <c r="H262" s="30">
        <v>313941.71999999997</v>
      </c>
      <c r="I262" s="30">
        <v>4365.66</v>
      </c>
      <c r="J262" s="30">
        <v>43106.85</v>
      </c>
      <c r="K262" s="30">
        <v>9103</v>
      </c>
      <c r="L262" s="30">
        <v>9531.49</v>
      </c>
      <c r="M262" s="30">
        <v>8309.9</v>
      </c>
      <c r="N262" s="30">
        <v>22430.37</v>
      </c>
      <c r="O262" s="29"/>
      <c r="P262" s="30">
        <v>1150698.6299999999</v>
      </c>
    </row>
    <row r="263" spans="1:16" x14ac:dyDescent="0.3">
      <c r="A263" s="25" t="s">
        <v>337</v>
      </c>
      <c r="B263" s="30">
        <v>524223</v>
      </c>
      <c r="C263" s="30">
        <v>157397.29</v>
      </c>
      <c r="D263" s="30">
        <v>5749.53</v>
      </c>
      <c r="E263" s="30">
        <v>49110.69</v>
      </c>
      <c r="F263" s="30">
        <v>5037.1099999999997</v>
      </c>
      <c r="G263" s="30">
        <v>6175.89</v>
      </c>
      <c r="H263" s="30">
        <v>314834.68</v>
      </c>
      <c r="I263" s="30">
        <v>4377.91</v>
      </c>
      <c r="J263" s="30">
        <v>43176.26</v>
      </c>
      <c r="K263" s="30">
        <v>9037.2199999999993</v>
      </c>
      <c r="L263" s="30">
        <v>9958.06</v>
      </c>
      <c r="M263" s="30">
        <v>8463.33</v>
      </c>
      <c r="N263" s="30">
        <v>22976.5</v>
      </c>
      <c r="O263" s="29"/>
      <c r="P263" s="30">
        <v>1160517.47</v>
      </c>
    </row>
    <row r="264" spans="1:16" x14ac:dyDescent="0.3">
      <c r="A264" s="25" t="s">
        <v>338</v>
      </c>
      <c r="B264" s="30">
        <v>530234.02</v>
      </c>
      <c r="C264" s="30">
        <v>157965</v>
      </c>
      <c r="D264" s="30">
        <v>5812.03</v>
      </c>
      <c r="E264" s="30">
        <v>50170.8</v>
      </c>
      <c r="F264" s="30">
        <v>5426.16</v>
      </c>
      <c r="G264" s="30">
        <v>6150.29</v>
      </c>
      <c r="H264" s="30">
        <v>316086.31</v>
      </c>
      <c r="I264" s="30">
        <v>4392.1099999999997</v>
      </c>
      <c r="J264" s="30">
        <v>43264.54</v>
      </c>
      <c r="K264" s="30">
        <v>8976.51</v>
      </c>
      <c r="L264" s="30">
        <v>10353.92</v>
      </c>
      <c r="M264" s="30">
        <v>8659.02</v>
      </c>
      <c r="N264" s="30">
        <v>23510.69</v>
      </c>
      <c r="O264" s="29"/>
      <c r="P264" s="30">
        <v>1171001.43</v>
      </c>
    </row>
    <row r="265" spans="1:16" x14ac:dyDescent="0.3">
      <c r="A265" s="25" t="s">
        <v>339</v>
      </c>
      <c r="B265" s="30">
        <v>536960.05000000005</v>
      </c>
      <c r="C265" s="30">
        <v>158852.15</v>
      </c>
      <c r="D265" s="30">
        <v>5873.71</v>
      </c>
      <c r="E265" s="30">
        <v>50616.78</v>
      </c>
      <c r="F265" s="30">
        <v>5865.7</v>
      </c>
      <c r="G265" s="30">
        <v>6151.08</v>
      </c>
      <c r="H265" s="30">
        <v>317708.09000000003</v>
      </c>
      <c r="I265" s="30">
        <v>4402.1400000000003</v>
      </c>
      <c r="J265" s="30">
        <v>43376.7</v>
      </c>
      <c r="K265" s="30">
        <v>8917.1299999999992</v>
      </c>
      <c r="L265" s="30">
        <v>10717.16</v>
      </c>
      <c r="M265" s="30">
        <v>8919.2900000000009</v>
      </c>
      <c r="N265" s="30">
        <v>24042.560000000001</v>
      </c>
      <c r="O265" s="29"/>
      <c r="P265" s="30">
        <v>1182402.53</v>
      </c>
    </row>
    <row r="266" spans="1:16" x14ac:dyDescent="0.3">
      <c r="A266" s="25" t="s">
        <v>340</v>
      </c>
      <c r="B266" s="30">
        <v>545057.78</v>
      </c>
      <c r="C266" s="30">
        <v>160127.03</v>
      </c>
      <c r="D266" s="30">
        <v>5928.93</v>
      </c>
      <c r="E266" s="30">
        <v>50746.87</v>
      </c>
      <c r="F266" s="30">
        <v>6470.28</v>
      </c>
      <c r="G266" s="30">
        <v>6242.95</v>
      </c>
      <c r="H266" s="30">
        <v>320775.06</v>
      </c>
      <c r="I266" s="30">
        <v>4411.78</v>
      </c>
      <c r="J266" s="30">
        <v>43489.88</v>
      </c>
      <c r="K266" s="30">
        <v>8858.9599999999991</v>
      </c>
      <c r="L266" s="30">
        <v>11027.31</v>
      </c>
      <c r="M266" s="30">
        <v>9287.66</v>
      </c>
      <c r="N266" s="30">
        <v>24536.639999999999</v>
      </c>
      <c r="O266" s="29"/>
      <c r="P266" s="30">
        <v>1196961.1200000001</v>
      </c>
    </row>
    <row r="267" spans="1:16" x14ac:dyDescent="0.3">
      <c r="A267" s="25" t="s">
        <v>341</v>
      </c>
      <c r="B267" s="30">
        <v>552636.71</v>
      </c>
      <c r="C267" s="30">
        <v>161866.89000000001</v>
      </c>
      <c r="D267" s="30">
        <v>5997.97</v>
      </c>
      <c r="E267" s="30">
        <v>52256.26</v>
      </c>
      <c r="F267" s="30">
        <v>6940.88</v>
      </c>
      <c r="G267" s="30">
        <v>6312.72</v>
      </c>
      <c r="H267" s="30">
        <v>322232.02</v>
      </c>
      <c r="I267" s="30">
        <v>4418.71</v>
      </c>
      <c r="J267" s="30">
        <v>43624.480000000003</v>
      </c>
      <c r="K267" s="30">
        <v>8637.94</v>
      </c>
      <c r="L267" s="30">
        <v>11302.94</v>
      </c>
      <c r="M267" s="30">
        <v>9562</v>
      </c>
      <c r="N267" s="30">
        <v>24999.98</v>
      </c>
      <c r="O267" s="29"/>
      <c r="P267" s="30">
        <v>1210789.49</v>
      </c>
    </row>
    <row r="268" spans="1:16" x14ac:dyDescent="0.3">
      <c r="A268" s="25" t="s">
        <v>342</v>
      </c>
      <c r="B268" s="30">
        <v>558793.41</v>
      </c>
      <c r="C268" s="30">
        <v>163469.1</v>
      </c>
      <c r="D268" s="30">
        <v>6064.31</v>
      </c>
      <c r="E268" s="30">
        <v>53410.26</v>
      </c>
      <c r="F268" s="30">
        <v>7551.62</v>
      </c>
      <c r="G268" s="30">
        <v>6361.43</v>
      </c>
      <c r="H268" s="30">
        <v>323482.89</v>
      </c>
      <c r="I268" s="30">
        <v>4407.07</v>
      </c>
      <c r="J268" s="30">
        <v>43805.01</v>
      </c>
      <c r="K268" s="30">
        <v>8423.82</v>
      </c>
      <c r="L268" s="30">
        <v>11542.01</v>
      </c>
      <c r="M268" s="30">
        <v>9795.51</v>
      </c>
      <c r="N268" s="30">
        <v>25414.89</v>
      </c>
      <c r="O268" s="29"/>
      <c r="P268" s="30">
        <v>1222521.32</v>
      </c>
    </row>
    <row r="269" spans="1:16" x14ac:dyDescent="0.3">
      <c r="A269" s="25" t="s">
        <v>343</v>
      </c>
      <c r="B269" s="30">
        <v>566272.11</v>
      </c>
      <c r="C269" s="30">
        <v>165272.68</v>
      </c>
      <c r="D269" s="30">
        <v>6135.39</v>
      </c>
      <c r="E269" s="30">
        <v>53909.82</v>
      </c>
      <c r="F269" s="30">
        <v>8017.89</v>
      </c>
      <c r="G269" s="30">
        <v>6400.31</v>
      </c>
      <c r="H269" s="30">
        <v>324461.76</v>
      </c>
      <c r="I269" s="30">
        <v>4387.18</v>
      </c>
      <c r="J269" s="30">
        <v>44080.47</v>
      </c>
      <c r="K269" s="30">
        <v>8218.51</v>
      </c>
      <c r="L269" s="30">
        <v>11793.64</v>
      </c>
      <c r="M269" s="30">
        <v>10044.83</v>
      </c>
      <c r="N269" s="30">
        <v>25823.85</v>
      </c>
      <c r="O269" s="29"/>
      <c r="P269" s="30">
        <v>1234818.45</v>
      </c>
    </row>
    <row r="270" spans="1:16" x14ac:dyDescent="0.3">
      <c r="A270" s="25" t="s">
        <v>344</v>
      </c>
      <c r="B270" s="30">
        <v>575378.99</v>
      </c>
      <c r="C270" s="30">
        <v>166888.41</v>
      </c>
      <c r="D270" s="30">
        <v>6189.38</v>
      </c>
      <c r="E270" s="30">
        <v>54418.080000000002</v>
      </c>
      <c r="F270" s="30">
        <v>8758.43</v>
      </c>
      <c r="G270" s="30">
        <v>6489.41</v>
      </c>
      <c r="H270" s="30">
        <v>327086.81</v>
      </c>
      <c r="I270" s="30">
        <v>4354.18</v>
      </c>
      <c r="J270" s="30">
        <v>44439.69</v>
      </c>
      <c r="K270" s="30">
        <v>8022.83</v>
      </c>
      <c r="L270" s="30">
        <v>12075.7</v>
      </c>
      <c r="M270" s="30">
        <v>10440.61</v>
      </c>
      <c r="N270" s="30">
        <v>26268.9</v>
      </c>
      <c r="O270" s="29"/>
      <c r="P270" s="30">
        <v>1250811.42</v>
      </c>
    </row>
    <row r="271" spans="1:16" x14ac:dyDescent="0.3">
      <c r="A271" s="25" t="s">
        <v>345</v>
      </c>
      <c r="B271" s="30">
        <v>582258.34</v>
      </c>
      <c r="C271" s="30">
        <v>168574.14</v>
      </c>
      <c r="D271" s="30">
        <v>6250.08</v>
      </c>
      <c r="E271" s="30">
        <v>55565.29</v>
      </c>
      <c r="F271" s="30">
        <v>9378.92</v>
      </c>
      <c r="G271" s="30">
        <v>6729.5</v>
      </c>
      <c r="H271" s="30">
        <v>328297.19</v>
      </c>
      <c r="I271" s="30">
        <v>4304.1499999999996</v>
      </c>
      <c r="J271" s="30">
        <v>44883</v>
      </c>
      <c r="K271" s="30">
        <v>7731.29</v>
      </c>
      <c r="L271" s="30">
        <v>12381.9</v>
      </c>
      <c r="M271" s="30">
        <v>10611.02</v>
      </c>
      <c r="N271" s="30">
        <v>26753.360000000001</v>
      </c>
      <c r="O271" s="29"/>
      <c r="P271" s="30">
        <v>1263718.18</v>
      </c>
    </row>
    <row r="272" spans="1:16" x14ac:dyDescent="0.3">
      <c r="A272" s="25" t="s">
        <v>346</v>
      </c>
      <c r="B272" s="30">
        <v>588321.13</v>
      </c>
      <c r="C272" s="30">
        <v>169851.61</v>
      </c>
      <c r="D272" s="30">
        <v>6291.46</v>
      </c>
      <c r="E272" s="30">
        <v>56354.34</v>
      </c>
      <c r="F272" s="30">
        <v>9868.7000000000007</v>
      </c>
      <c r="G272" s="30">
        <v>6844.29</v>
      </c>
      <c r="H272" s="30">
        <v>329203.18</v>
      </c>
      <c r="I272" s="30">
        <v>4234.75</v>
      </c>
      <c r="J272" s="30">
        <v>45414.879999999997</v>
      </c>
      <c r="K272" s="30">
        <v>7452.69</v>
      </c>
      <c r="L272" s="30">
        <v>12685.89</v>
      </c>
      <c r="M272" s="30">
        <v>10735.64</v>
      </c>
      <c r="N272" s="30">
        <v>27232.29</v>
      </c>
      <c r="O272" s="29"/>
      <c r="P272" s="30">
        <v>1274490.8500000001</v>
      </c>
    </row>
    <row r="273" spans="1:16" x14ac:dyDescent="0.3">
      <c r="A273" s="25" t="s">
        <v>347</v>
      </c>
      <c r="B273" s="30">
        <v>595041.96</v>
      </c>
      <c r="C273" s="30">
        <v>171173.39</v>
      </c>
      <c r="D273" s="30">
        <v>6336.58</v>
      </c>
      <c r="E273" s="30">
        <v>56945.98</v>
      </c>
      <c r="F273" s="30">
        <v>10347.799999999999</v>
      </c>
      <c r="G273" s="30">
        <v>7054.88</v>
      </c>
      <c r="H273" s="30">
        <v>330398.28000000003</v>
      </c>
      <c r="I273" s="30">
        <v>4162.01</v>
      </c>
      <c r="J273" s="30">
        <v>45983.78</v>
      </c>
      <c r="K273" s="30">
        <v>7184.82</v>
      </c>
      <c r="L273" s="30">
        <v>13005.06</v>
      </c>
      <c r="M273" s="30">
        <v>10873.71</v>
      </c>
      <c r="N273" s="30">
        <v>27729.06</v>
      </c>
      <c r="O273" s="29"/>
      <c r="P273" s="30">
        <v>1286237.31</v>
      </c>
    </row>
    <row r="274" spans="1:16" x14ac:dyDescent="0.3">
      <c r="A274" s="25" t="s">
        <v>348</v>
      </c>
      <c r="B274" s="30">
        <v>602804.81000000006</v>
      </c>
      <c r="C274" s="30">
        <v>172570.27</v>
      </c>
      <c r="D274" s="30">
        <v>6379.64</v>
      </c>
      <c r="E274" s="30">
        <v>57280.99</v>
      </c>
      <c r="F274" s="30">
        <v>10917.68</v>
      </c>
      <c r="G274" s="30">
        <v>7210.15</v>
      </c>
      <c r="H274" s="30">
        <v>331905.65000000002</v>
      </c>
      <c r="I274" s="30">
        <v>4102.0600000000004</v>
      </c>
      <c r="J274" s="30">
        <v>46559.25</v>
      </c>
      <c r="K274" s="30">
        <v>6923.35</v>
      </c>
      <c r="L274" s="30">
        <v>13333.29</v>
      </c>
      <c r="M274" s="30">
        <v>11040.01</v>
      </c>
      <c r="N274" s="30">
        <v>28261.33</v>
      </c>
      <c r="O274" s="29"/>
      <c r="P274" s="30">
        <v>1299288.5</v>
      </c>
    </row>
    <row r="275" spans="1:16" x14ac:dyDescent="0.3">
      <c r="A275" s="25" t="s">
        <v>349</v>
      </c>
      <c r="B275" s="30">
        <v>609885.28</v>
      </c>
      <c r="C275" s="30">
        <v>173661.93</v>
      </c>
      <c r="D275" s="30">
        <v>6435.52</v>
      </c>
      <c r="E275" s="30">
        <v>57873.8</v>
      </c>
      <c r="F275" s="30">
        <v>11374.72</v>
      </c>
      <c r="G275" s="30">
        <v>7622.63</v>
      </c>
      <c r="H275" s="30">
        <v>333221.09000000003</v>
      </c>
      <c r="I275" s="30">
        <v>4034.96</v>
      </c>
      <c r="J275" s="30">
        <v>47102.38</v>
      </c>
      <c r="K275" s="30">
        <v>6630.94</v>
      </c>
      <c r="L275" s="30">
        <v>13681.58</v>
      </c>
      <c r="M275" s="30">
        <v>11222.69</v>
      </c>
      <c r="N275" s="30">
        <v>28799.119999999999</v>
      </c>
      <c r="O275" s="29"/>
      <c r="P275" s="30">
        <v>1311546.6599999999</v>
      </c>
    </row>
    <row r="276" spans="1:16" x14ac:dyDescent="0.3">
      <c r="A276" s="25" t="s">
        <v>350</v>
      </c>
      <c r="B276" s="30">
        <v>615189.31999999995</v>
      </c>
      <c r="C276" s="30">
        <v>174117.95</v>
      </c>
      <c r="D276" s="30">
        <v>6473.54</v>
      </c>
      <c r="E276" s="30">
        <v>59241.68</v>
      </c>
      <c r="F276" s="30">
        <v>12120.46</v>
      </c>
      <c r="G276" s="30">
        <v>8829.11</v>
      </c>
      <c r="H276" s="30">
        <v>334703.96000000002</v>
      </c>
      <c r="I276" s="30">
        <v>3975.81</v>
      </c>
      <c r="J276" s="30">
        <v>47597.94</v>
      </c>
      <c r="K276" s="30">
        <v>6341.95</v>
      </c>
      <c r="L276" s="30">
        <v>13974.55</v>
      </c>
      <c r="M276" s="30">
        <v>11496.55</v>
      </c>
      <c r="N276" s="30">
        <v>29296.28</v>
      </c>
      <c r="O276" s="29"/>
      <c r="P276" s="30">
        <v>1323359.1000000001</v>
      </c>
    </row>
    <row r="277" spans="1:16" x14ac:dyDescent="0.3">
      <c r="A277" s="25" t="s">
        <v>351</v>
      </c>
      <c r="B277" s="30">
        <v>620552.65</v>
      </c>
      <c r="C277" s="30">
        <v>174757.54</v>
      </c>
      <c r="D277" s="30">
        <v>6513.46</v>
      </c>
      <c r="E277" s="30">
        <v>59645.440000000002</v>
      </c>
      <c r="F277" s="30">
        <v>12414.82</v>
      </c>
      <c r="G277" s="30">
        <v>9020.1299999999992</v>
      </c>
      <c r="H277" s="30">
        <v>335564.23</v>
      </c>
      <c r="I277" s="30">
        <v>3944.03</v>
      </c>
      <c r="J277" s="30">
        <v>47967.5</v>
      </c>
      <c r="K277" s="30">
        <v>6054.93</v>
      </c>
      <c r="L277" s="30">
        <v>14284.19</v>
      </c>
      <c r="M277" s="30">
        <v>11604.62</v>
      </c>
      <c r="N277" s="30">
        <v>29772.240000000002</v>
      </c>
      <c r="O277" s="29"/>
      <c r="P277" s="30">
        <v>1332095.78</v>
      </c>
    </row>
    <row r="278" spans="1:16" x14ac:dyDescent="0.3">
      <c r="A278" s="25" t="s">
        <v>352</v>
      </c>
      <c r="B278" s="30">
        <v>627263.53</v>
      </c>
      <c r="C278" s="30">
        <v>175609.94</v>
      </c>
      <c r="D278" s="30">
        <v>6553.52</v>
      </c>
      <c r="E278" s="30">
        <v>60029.17</v>
      </c>
      <c r="F278" s="30">
        <v>12944.62</v>
      </c>
      <c r="G278" s="30">
        <v>9316.7800000000007</v>
      </c>
      <c r="H278" s="30">
        <v>337286.13</v>
      </c>
      <c r="I278" s="30">
        <v>3938.6</v>
      </c>
      <c r="J278" s="30">
        <v>48152.14</v>
      </c>
      <c r="K278" s="30">
        <v>5770.09</v>
      </c>
      <c r="L278" s="30">
        <v>14667.59</v>
      </c>
      <c r="M278" s="30">
        <v>11776.25</v>
      </c>
      <c r="N278" s="30">
        <v>30243.66</v>
      </c>
      <c r="O278" s="29"/>
      <c r="P278" s="30">
        <v>1343552</v>
      </c>
    </row>
    <row r="279" spans="1:16" x14ac:dyDescent="0.3">
      <c r="A279" s="25" t="s">
        <v>353</v>
      </c>
      <c r="B279" s="30">
        <v>633789.13</v>
      </c>
      <c r="C279" s="30">
        <v>176158.51</v>
      </c>
      <c r="D279" s="30">
        <v>6597.19</v>
      </c>
      <c r="E279" s="30">
        <v>60030.96</v>
      </c>
      <c r="F279" s="30">
        <v>13154.96</v>
      </c>
      <c r="G279" s="30">
        <v>9610.84</v>
      </c>
      <c r="H279" s="30">
        <v>339116.79</v>
      </c>
      <c r="I279" s="30">
        <v>3950.83</v>
      </c>
      <c r="J279" s="30">
        <v>48205</v>
      </c>
      <c r="K279" s="30">
        <v>5491.18</v>
      </c>
      <c r="L279" s="30">
        <v>15034.71</v>
      </c>
      <c r="M279" s="30">
        <v>11776.89</v>
      </c>
      <c r="N279" s="30">
        <v>30686.53</v>
      </c>
      <c r="O279" s="29"/>
      <c r="P279" s="30">
        <v>1353603.51</v>
      </c>
    </row>
    <row r="280" spans="1:16" x14ac:dyDescent="0.3">
      <c r="A280" s="25" t="s">
        <v>354</v>
      </c>
      <c r="B280" s="30">
        <v>639408.13</v>
      </c>
      <c r="C280" s="30">
        <v>176682.26</v>
      </c>
      <c r="D280" s="30">
        <v>6620.92</v>
      </c>
      <c r="E280" s="30">
        <v>62111.14</v>
      </c>
      <c r="F280" s="30">
        <v>13147.3</v>
      </c>
      <c r="G280" s="30">
        <v>9692.6200000000008</v>
      </c>
      <c r="H280" s="30">
        <v>340382.13</v>
      </c>
      <c r="I280" s="30">
        <v>3982.58</v>
      </c>
      <c r="J280" s="30">
        <v>48143.63</v>
      </c>
      <c r="K280" s="30">
        <v>5221.53</v>
      </c>
      <c r="L280" s="30">
        <v>15399.18</v>
      </c>
      <c r="M280" s="30">
        <v>11844.61</v>
      </c>
      <c r="N280" s="30">
        <v>31060.7</v>
      </c>
      <c r="O280" s="29"/>
      <c r="P280" s="30">
        <v>1363696.73</v>
      </c>
    </row>
    <row r="281" spans="1:16" x14ac:dyDescent="0.3">
      <c r="A281" s="25" t="s">
        <v>355</v>
      </c>
      <c r="B281" s="30">
        <v>643853.44999999995</v>
      </c>
      <c r="C281" s="30">
        <v>177438.01</v>
      </c>
      <c r="D281" s="30">
        <v>6651.87</v>
      </c>
      <c r="E281" s="30">
        <v>62779.72</v>
      </c>
      <c r="F281" s="30">
        <v>13117.41</v>
      </c>
      <c r="G281" s="30">
        <v>9740.06</v>
      </c>
      <c r="H281" s="30">
        <v>341747.07</v>
      </c>
      <c r="I281" s="30">
        <v>4032.46</v>
      </c>
      <c r="J281" s="30">
        <v>48057.919999999998</v>
      </c>
      <c r="K281" s="30">
        <v>4966.38</v>
      </c>
      <c r="L281" s="30">
        <v>15692</v>
      </c>
      <c r="M281" s="30">
        <v>11902.51</v>
      </c>
      <c r="N281" s="30">
        <v>31398.84</v>
      </c>
      <c r="O281" s="29"/>
      <c r="P281" s="30">
        <v>1371377.7</v>
      </c>
    </row>
    <row r="282" spans="1:16" x14ac:dyDescent="0.3">
      <c r="A282" s="25" t="s">
        <v>356</v>
      </c>
      <c r="B282" s="30">
        <v>648484.47</v>
      </c>
      <c r="C282" s="30">
        <v>177922.46</v>
      </c>
      <c r="D282" s="30">
        <v>6680.36</v>
      </c>
      <c r="E282" s="30">
        <v>62575.41</v>
      </c>
      <c r="F282" s="30">
        <v>13383.36</v>
      </c>
      <c r="G282" s="30">
        <v>9942.8700000000008</v>
      </c>
      <c r="H282" s="30">
        <v>344302.37</v>
      </c>
      <c r="I282" s="30">
        <v>4115.55</v>
      </c>
      <c r="J282" s="30">
        <v>48017.02</v>
      </c>
      <c r="K282" s="30">
        <v>4733.91</v>
      </c>
      <c r="L282" s="30">
        <v>15957</v>
      </c>
      <c r="M282" s="30">
        <v>12024.65</v>
      </c>
      <c r="N282" s="30">
        <v>31721.7</v>
      </c>
      <c r="O282" s="29"/>
      <c r="P282" s="30">
        <v>1379861.13</v>
      </c>
    </row>
    <row r="283" spans="1:16" x14ac:dyDescent="0.3">
      <c r="A283" s="25" t="s">
        <v>357</v>
      </c>
      <c r="B283" s="30">
        <v>652358.18999999994</v>
      </c>
      <c r="C283" s="30">
        <v>178594.77</v>
      </c>
      <c r="D283" s="30">
        <v>6714.57</v>
      </c>
      <c r="E283" s="30">
        <v>62947.32</v>
      </c>
      <c r="F283" s="30">
        <v>13383.88</v>
      </c>
      <c r="G283" s="30">
        <v>10097.73</v>
      </c>
      <c r="H283" s="30">
        <v>345436.3</v>
      </c>
      <c r="I283" s="30">
        <v>4193.1499999999996</v>
      </c>
      <c r="J283" s="30">
        <v>47986.81</v>
      </c>
      <c r="K283" s="30">
        <v>4532.53</v>
      </c>
      <c r="L283" s="30">
        <v>16131.34</v>
      </c>
      <c r="M283" s="30">
        <v>12019.29</v>
      </c>
      <c r="N283" s="30">
        <v>32029.74</v>
      </c>
      <c r="O283" s="29"/>
      <c r="P283" s="30">
        <v>1386425.63</v>
      </c>
    </row>
    <row r="284" spans="1:16" x14ac:dyDescent="0.3">
      <c r="A284" s="25" t="s">
        <v>358</v>
      </c>
      <c r="B284" s="30">
        <v>655747.93000000005</v>
      </c>
      <c r="C284" s="30">
        <v>178996.4</v>
      </c>
      <c r="D284" s="30">
        <v>6743</v>
      </c>
      <c r="E284" s="30">
        <v>65456.83</v>
      </c>
      <c r="F284" s="30">
        <v>13472.39</v>
      </c>
      <c r="G284" s="30">
        <v>10104.51</v>
      </c>
      <c r="H284" s="30">
        <v>347350.18</v>
      </c>
      <c r="I284" s="30">
        <v>4270.59</v>
      </c>
      <c r="J284" s="30">
        <v>48043.040000000001</v>
      </c>
      <c r="K284" s="30">
        <v>4353.3599999999997</v>
      </c>
      <c r="L284" s="30">
        <v>16286.05</v>
      </c>
      <c r="M284" s="30">
        <v>11973.37</v>
      </c>
      <c r="N284" s="30">
        <v>32312.14</v>
      </c>
      <c r="O284" s="29"/>
      <c r="P284" s="30">
        <v>1395109.79</v>
      </c>
    </row>
    <row r="285" spans="1:16" x14ac:dyDescent="0.3">
      <c r="A285" s="25" t="s">
        <v>359</v>
      </c>
      <c r="B285" s="30">
        <v>659344.76</v>
      </c>
      <c r="C285" s="30">
        <v>179514.39</v>
      </c>
      <c r="D285" s="30">
        <v>6776.66</v>
      </c>
      <c r="E285" s="30">
        <v>66821.509999999995</v>
      </c>
      <c r="F285" s="30">
        <v>13466.33</v>
      </c>
      <c r="G285" s="30">
        <v>10125.08</v>
      </c>
      <c r="H285" s="30">
        <v>348995.22</v>
      </c>
      <c r="I285" s="30">
        <v>4362.6099999999997</v>
      </c>
      <c r="J285" s="30">
        <v>48122.47</v>
      </c>
      <c r="K285" s="30">
        <v>4193.04</v>
      </c>
      <c r="L285" s="30">
        <v>16418.2</v>
      </c>
      <c r="M285" s="30">
        <v>12079.38</v>
      </c>
      <c r="N285" s="30">
        <v>32587.61</v>
      </c>
      <c r="O285" s="29"/>
      <c r="P285" s="30">
        <v>1402807.25</v>
      </c>
    </row>
    <row r="286" spans="1:16" x14ac:dyDescent="0.3">
      <c r="A286" s="25" t="s">
        <v>360</v>
      </c>
      <c r="B286" s="30">
        <v>664880.06999999995</v>
      </c>
      <c r="C286" s="30">
        <v>180443.2</v>
      </c>
      <c r="D286" s="30">
        <v>6815.85</v>
      </c>
      <c r="E286" s="30">
        <v>67644.73</v>
      </c>
      <c r="F286" s="30">
        <v>13653.82</v>
      </c>
      <c r="G286" s="30">
        <v>10329.540000000001</v>
      </c>
      <c r="H286" s="30">
        <v>351882.89</v>
      </c>
      <c r="I286" s="30">
        <v>4440.6099999999997</v>
      </c>
      <c r="J286" s="30">
        <v>48177.69</v>
      </c>
      <c r="K286" s="30">
        <v>4045.69</v>
      </c>
      <c r="L286" s="30">
        <v>16604.78</v>
      </c>
      <c r="M286" s="30">
        <v>12203.71</v>
      </c>
      <c r="N286" s="30">
        <v>32839.879999999997</v>
      </c>
      <c r="O286" s="29"/>
      <c r="P286" s="30">
        <v>1413962.45</v>
      </c>
    </row>
    <row r="287" spans="1:16" x14ac:dyDescent="0.3">
      <c r="A287" s="25" t="s">
        <v>361</v>
      </c>
      <c r="B287" s="30">
        <v>670517.84</v>
      </c>
      <c r="C287" s="30">
        <v>181186.67</v>
      </c>
      <c r="D287" s="30">
        <v>6856.51</v>
      </c>
      <c r="E287" s="30">
        <v>68258.97</v>
      </c>
      <c r="F287" s="30">
        <v>13670.96</v>
      </c>
      <c r="G287" s="30">
        <v>10376.540000000001</v>
      </c>
      <c r="H287" s="30">
        <v>353712.8</v>
      </c>
      <c r="I287" s="30">
        <v>4488.3999999999996</v>
      </c>
      <c r="J287" s="30">
        <v>48227.66</v>
      </c>
      <c r="K287" s="30">
        <v>3889.41</v>
      </c>
      <c r="L287" s="30">
        <v>16794.8</v>
      </c>
      <c r="M287" s="30">
        <v>12163.27</v>
      </c>
      <c r="N287" s="30">
        <v>33104.15</v>
      </c>
      <c r="O287" s="29"/>
      <c r="P287" s="30">
        <v>1423248.01</v>
      </c>
    </row>
    <row r="288" spans="1:16" x14ac:dyDescent="0.3">
      <c r="A288" s="25" t="s">
        <v>362</v>
      </c>
      <c r="B288" s="30">
        <v>674139.82</v>
      </c>
      <c r="C288" s="30">
        <v>181438.75</v>
      </c>
      <c r="D288" s="30">
        <v>6885.3</v>
      </c>
      <c r="E288" s="30">
        <v>69190.960000000006</v>
      </c>
      <c r="F288" s="30">
        <v>13632.66</v>
      </c>
      <c r="G288" s="30">
        <v>10362.969999999999</v>
      </c>
      <c r="H288" s="30">
        <v>354358.84</v>
      </c>
      <c r="I288" s="30">
        <v>4519.21</v>
      </c>
      <c r="J288" s="30">
        <v>48227.12</v>
      </c>
      <c r="K288" s="30">
        <v>3741.94</v>
      </c>
      <c r="L288" s="30">
        <v>17043.91</v>
      </c>
      <c r="M288" s="30">
        <v>12188.62</v>
      </c>
      <c r="N288" s="30">
        <v>33335.49</v>
      </c>
      <c r="O288" s="29"/>
      <c r="P288" s="30">
        <v>1429065.61</v>
      </c>
    </row>
    <row r="289" spans="1:16" x14ac:dyDescent="0.3">
      <c r="A289" s="25" t="s">
        <v>363</v>
      </c>
      <c r="B289" s="30">
        <v>677032.18</v>
      </c>
      <c r="C289" s="30">
        <v>181570.61</v>
      </c>
      <c r="D289" s="30">
        <v>6908.34</v>
      </c>
      <c r="E289" s="30">
        <v>69645.649999999994</v>
      </c>
      <c r="F289" s="30">
        <v>13894.13</v>
      </c>
      <c r="G289" s="30">
        <v>10347.84</v>
      </c>
      <c r="H289" s="30">
        <v>355498.1</v>
      </c>
      <c r="I289" s="30">
        <v>4542.22</v>
      </c>
      <c r="J289" s="30">
        <v>48167.06</v>
      </c>
      <c r="K289" s="30">
        <v>3602.3</v>
      </c>
      <c r="L289" s="30">
        <v>17288.330000000002</v>
      </c>
      <c r="M289" s="30">
        <v>12191.33</v>
      </c>
      <c r="N289" s="30">
        <v>33562.33</v>
      </c>
      <c r="O289" s="29"/>
      <c r="P289" s="30">
        <v>1434250.41</v>
      </c>
    </row>
    <row r="290" spans="1:16" x14ac:dyDescent="0.3">
      <c r="A290" s="25" t="s">
        <v>364</v>
      </c>
      <c r="B290" s="30">
        <v>681380.14</v>
      </c>
      <c r="C290" s="30">
        <v>181813.66</v>
      </c>
      <c r="D290" s="30">
        <v>6929.81</v>
      </c>
      <c r="E290" s="30">
        <v>69362.77</v>
      </c>
      <c r="F290" s="30">
        <v>14160.69</v>
      </c>
      <c r="G290" s="30">
        <v>10408.959999999999</v>
      </c>
      <c r="H290" s="30">
        <v>357217.96</v>
      </c>
      <c r="I290" s="30">
        <v>4567.9399999999996</v>
      </c>
      <c r="J290" s="30">
        <v>48073.03</v>
      </c>
      <c r="K290" s="30">
        <v>3471.89</v>
      </c>
      <c r="L290" s="30">
        <v>17488.509999999998</v>
      </c>
      <c r="M290" s="30">
        <v>12287.44</v>
      </c>
      <c r="N290" s="30">
        <v>33790.21</v>
      </c>
      <c r="O290" s="29"/>
      <c r="P290" s="30">
        <v>1440953.02</v>
      </c>
    </row>
    <row r="291" spans="1:16" x14ac:dyDescent="0.3">
      <c r="A291" s="25" t="s">
        <v>365</v>
      </c>
      <c r="B291" s="30">
        <v>685620.46</v>
      </c>
      <c r="C291" s="30">
        <v>182220.29</v>
      </c>
      <c r="D291" s="30">
        <v>6973.34</v>
      </c>
      <c r="E291" s="30">
        <v>69191.710000000006</v>
      </c>
      <c r="F291" s="30">
        <v>14269.16</v>
      </c>
      <c r="G291" s="30">
        <v>10620.13</v>
      </c>
      <c r="H291" s="30">
        <v>357403.08</v>
      </c>
      <c r="I291" s="30">
        <v>4561.4399999999996</v>
      </c>
      <c r="J291" s="30">
        <v>47978.12</v>
      </c>
      <c r="K291" s="30">
        <v>3357.02</v>
      </c>
      <c r="L291" s="30">
        <v>17664.400000000001</v>
      </c>
      <c r="M291" s="30">
        <v>12431.71</v>
      </c>
      <c r="N291" s="30">
        <v>34031.910000000003</v>
      </c>
      <c r="O291" s="29"/>
      <c r="P291" s="30">
        <v>1446322.76</v>
      </c>
    </row>
    <row r="292" spans="1:16" x14ac:dyDescent="0.3">
      <c r="A292" s="25" t="s">
        <v>366</v>
      </c>
      <c r="B292" s="30">
        <v>687043.45</v>
      </c>
      <c r="C292" s="30">
        <v>182217.85</v>
      </c>
      <c r="D292" s="30">
        <v>6992.3</v>
      </c>
      <c r="E292" s="30">
        <v>69951.039999999994</v>
      </c>
      <c r="F292" s="30">
        <v>14388.76</v>
      </c>
      <c r="G292" s="30">
        <v>10716.89</v>
      </c>
      <c r="H292" s="30">
        <v>358022.43</v>
      </c>
      <c r="I292" s="30">
        <v>4527.3</v>
      </c>
      <c r="J292" s="30">
        <v>47910.34</v>
      </c>
      <c r="K292" s="30">
        <v>3555.92</v>
      </c>
      <c r="L292" s="30">
        <v>17802.22</v>
      </c>
      <c r="M292" s="30">
        <v>12541.99</v>
      </c>
      <c r="N292" s="30">
        <v>34292.639999999999</v>
      </c>
      <c r="O292" s="29"/>
      <c r="P292" s="30">
        <v>1449963.13</v>
      </c>
    </row>
    <row r="293" spans="1:16" x14ac:dyDescent="0.3">
      <c r="A293" s="25" t="s">
        <v>367</v>
      </c>
      <c r="B293" s="30">
        <v>688822.77</v>
      </c>
      <c r="C293" s="30">
        <v>182407.27</v>
      </c>
      <c r="D293" s="30">
        <v>7017.33</v>
      </c>
      <c r="E293" s="30">
        <v>69910.710000000006</v>
      </c>
      <c r="F293" s="30">
        <v>14453.08</v>
      </c>
      <c r="G293" s="30">
        <v>10867.85</v>
      </c>
      <c r="H293" s="30">
        <v>358484.13</v>
      </c>
      <c r="I293" s="30">
        <v>4492.5200000000004</v>
      </c>
      <c r="J293" s="30">
        <v>47908.21</v>
      </c>
      <c r="K293" s="30">
        <v>3690.95</v>
      </c>
      <c r="L293" s="30">
        <v>17908.57</v>
      </c>
      <c r="M293" s="30">
        <v>12763.85</v>
      </c>
      <c r="N293" s="30">
        <v>34532.879999999997</v>
      </c>
      <c r="O293" s="29"/>
      <c r="P293" s="30">
        <v>1453260.13</v>
      </c>
    </row>
    <row r="294" spans="1:16" x14ac:dyDescent="0.3">
      <c r="A294" s="25" t="s">
        <v>368</v>
      </c>
      <c r="B294" s="30">
        <v>691118.39</v>
      </c>
      <c r="C294" s="30">
        <v>182724.83</v>
      </c>
      <c r="D294" s="30">
        <v>7032.05</v>
      </c>
      <c r="E294" s="30">
        <v>69245.72</v>
      </c>
      <c r="F294" s="30">
        <v>14759.44</v>
      </c>
      <c r="G294" s="30">
        <v>11070.69</v>
      </c>
      <c r="H294" s="30">
        <v>359573.12</v>
      </c>
      <c r="I294" s="30">
        <v>4468.38</v>
      </c>
      <c r="J294" s="30">
        <v>47947.81</v>
      </c>
      <c r="K294" s="30">
        <v>3746.13</v>
      </c>
      <c r="L294" s="30">
        <v>17959.810000000001</v>
      </c>
      <c r="M294" s="30">
        <v>12968.34</v>
      </c>
      <c r="N294" s="30">
        <v>34744.99</v>
      </c>
      <c r="O294" s="29"/>
      <c r="P294" s="30">
        <v>1457359.71</v>
      </c>
    </row>
    <row r="295" spans="1:16" x14ac:dyDescent="0.3">
      <c r="A295" s="25" t="s">
        <v>369</v>
      </c>
      <c r="B295" s="30">
        <v>692804.06</v>
      </c>
      <c r="C295" s="30">
        <v>182455.87</v>
      </c>
      <c r="D295" s="30">
        <v>7062.64</v>
      </c>
      <c r="E295" s="30">
        <v>68773.179999999993</v>
      </c>
      <c r="F295" s="30">
        <v>14931.01</v>
      </c>
      <c r="G295" s="30">
        <v>11288.24</v>
      </c>
      <c r="H295" s="30">
        <v>359197.26</v>
      </c>
      <c r="I295" s="30">
        <v>4416.62</v>
      </c>
      <c r="J295" s="30">
        <v>47987.66</v>
      </c>
      <c r="K295" s="30">
        <v>3820.06</v>
      </c>
      <c r="L295" s="30">
        <v>17918.38</v>
      </c>
      <c r="M295" s="30">
        <v>13186.6</v>
      </c>
      <c r="N295" s="30">
        <v>34921.379999999997</v>
      </c>
      <c r="O295" s="29"/>
      <c r="P295" s="30">
        <v>1458762.97</v>
      </c>
    </row>
    <row r="296" spans="1:16" x14ac:dyDescent="0.3">
      <c r="A296" s="25" t="s">
        <v>370</v>
      </c>
      <c r="B296" s="30">
        <v>694346.34</v>
      </c>
      <c r="C296" s="30">
        <v>182182.69</v>
      </c>
      <c r="D296" s="30">
        <v>7083.94</v>
      </c>
      <c r="E296" s="30">
        <v>69145.75</v>
      </c>
      <c r="F296" s="30">
        <v>15522.62</v>
      </c>
      <c r="G296" s="30">
        <v>11561.19</v>
      </c>
      <c r="H296" s="30">
        <v>359255.73</v>
      </c>
      <c r="I296" s="30">
        <v>4365.93</v>
      </c>
      <c r="J296" s="30">
        <v>48060.37</v>
      </c>
      <c r="K296" s="30">
        <v>3944.32</v>
      </c>
      <c r="L296" s="30">
        <v>17862.07</v>
      </c>
      <c r="M296" s="30">
        <v>13348.21</v>
      </c>
      <c r="N296" s="30">
        <v>35041.550000000003</v>
      </c>
      <c r="O296" s="29"/>
      <c r="P296" s="30">
        <v>1461720.72</v>
      </c>
    </row>
    <row r="297" spans="1:16" x14ac:dyDescent="0.3">
      <c r="A297" s="25" t="s">
        <v>371</v>
      </c>
      <c r="B297" s="30">
        <v>695903.97</v>
      </c>
      <c r="C297" s="30">
        <v>182042.74</v>
      </c>
      <c r="D297" s="30">
        <v>7106.49</v>
      </c>
      <c r="E297" s="30">
        <v>69221</v>
      </c>
      <c r="F297" s="30">
        <v>15782.43</v>
      </c>
      <c r="G297" s="30">
        <v>11889.62</v>
      </c>
      <c r="H297" s="30">
        <v>359795.94</v>
      </c>
      <c r="I297" s="30">
        <v>4329.0600000000004</v>
      </c>
      <c r="J297" s="30">
        <v>48166.33</v>
      </c>
      <c r="K297" s="30">
        <v>3978</v>
      </c>
      <c r="L297" s="30">
        <v>17823.52</v>
      </c>
      <c r="M297" s="30">
        <v>13521.31</v>
      </c>
      <c r="N297" s="30">
        <v>35162.39</v>
      </c>
      <c r="O297" s="29"/>
      <c r="P297" s="30">
        <v>1464722.79</v>
      </c>
    </row>
    <row r="298" spans="1:16" x14ac:dyDescent="0.3">
      <c r="A298" s="25" t="s">
        <v>372</v>
      </c>
      <c r="B298" s="30">
        <v>697807.75</v>
      </c>
      <c r="C298" s="30">
        <v>182042.13</v>
      </c>
      <c r="D298" s="30">
        <v>7126.14</v>
      </c>
      <c r="E298" s="30">
        <v>68855.87</v>
      </c>
      <c r="F298" s="30">
        <v>16318.65</v>
      </c>
      <c r="G298" s="30">
        <v>12358.63</v>
      </c>
      <c r="H298" s="30">
        <v>360960.72</v>
      </c>
      <c r="I298" s="30">
        <v>4357.45</v>
      </c>
      <c r="J298" s="30">
        <v>48323.16</v>
      </c>
      <c r="K298" s="30">
        <v>4054.12</v>
      </c>
      <c r="L298" s="30">
        <v>17852</v>
      </c>
      <c r="M298" s="30">
        <v>13898.86</v>
      </c>
      <c r="N298" s="30">
        <v>35292.21</v>
      </c>
      <c r="O298" s="29"/>
      <c r="P298" s="30">
        <v>1469247.7</v>
      </c>
    </row>
    <row r="299" spans="1:16" x14ac:dyDescent="0.3">
      <c r="A299" s="25" t="s">
        <v>373</v>
      </c>
      <c r="B299" s="30">
        <v>699393.96</v>
      </c>
      <c r="C299" s="30">
        <v>182446.5</v>
      </c>
      <c r="D299" s="30">
        <v>7159.67</v>
      </c>
      <c r="E299" s="30">
        <v>69141.649999999994</v>
      </c>
      <c r="F299" s="30">
        <v>16831.72</v>
      </c>
      <c r="G299" s="30">
        <v>12678.81</v>
      </c>
      <c r="H299" s="30">
        <v>361547.87</v>
      </c>
      <c r="I299" s="30">
        <v>4413.6899999999996</v>
      </c>
      <c r="J299" s="30">
        <v>48579.94</v>
      </c>
      <c r="K299" s="30">
        <v>3885.8</v>
      </c>
      <c r="L299" s="30">
        <v>18020.84</v>
      </c>
      <c r="M299" s="30">
        <v>14247.9</v>
      </c>
      <c r="N299" s="30">
        <v>35454.54</v>
      </c>
      <c r="O299" s="29"/>
      <c r="P299" s="30">
        <v>1473802.89</v>
      </c>
    </row>
    <row r="300" spans="1:16" x14ac:dyDescent="0.3">
      <c r="A300" s="25" t="s">
        <v>374</v>
      </c>
      <c r="B300" s="30">
        <v>701179.3</v>
      </c>
      <c r="C300" s="30">
        <v>182996.83</v>
      </c>
      <c r="D300" s="30">
        <v>7188.11</v>
      </c>
      <c r="E300" s="30">
        <v>70112.039999999994</v>
      </c>
      <c r="F300" s="30">
        <v>17154.68</v>
      </c>
      <c r="G300" s="30">
        <v>12928.66</v>
      </c>
      <c r="H300" s="30">
        <v>362001.01</v>
      </c>
      <c r="I300" s="30">
        <v>4494.6000000000004</v>
      </c>
      <c r="J300" s="30">
        <v>48903.56</v>
      </c>
      <c r="K300" s="30">
        <v>3800.45</v>
      </c>
      <c r="L300" s="30">
        <v>18181.7</v>
      </c>
      <c r="M300" s="30">
        <v>14540.51</v>
      </c>
      <c r="N300" s="30">
        <v>35600.75</v>
      </c>
      <c r="O300" s="29"/>
      <c r="P300" s="30">
        <v>1479082.21</v>
      </c>
    </row>
    <row r="301" spans="1:16" x14ac:dyDescent="0.3">
      <c r="A301" s="25" t="s">
        <v>375</v>
      </c>
      <c r="B301" s="30">
        <v>703877.96</v>
      </c>
      <c r="C301" s="30">
        <v>183813</v>
      </c>
      <c r="D301" s="30">
        <v>7229.46</v>
      </c>
      <c r="E301" s="30">
        <v>70909.59</v>
      </c>
      <c r="F301" s="30">
        <v>17809.740000000002</v>
      </c>
      <c r="G301" s="30">
        <v>13494.13</v>
      </c>
      <c r="H301" s="30">
        <v>363322.26</v>
      </c>
      <c r="I301" s="30">
        <v>4550.5600000000004</v>
      </c>
      <c r="J301" s="30">
        <v>49331.5</v>
      </c>
      <c r="K301" s="30">
        <v>3711.8</v>
      </c>
      <c r="L301" s="30">
        <v>18399.45</v>
      </c>
      <c r="M301" s="30">
        <v>14902.82</v>
      </c>
      <c r="N301" s="30">
        <v>35767.96</v>
      </c>
      <c r="O301" s="29"/>
      <c r="P301" s="30">
        <v>1487120.25</v>
      </c>
    </row>
    <row r="302" spans="1:16" x14ac:dyDescent="0.3">
      <c r="A302" s="25" t="s">
        <v>376</v>
      </c>
      <c r="B302" s="30">
        <v>707356.26</v>
      </c>
      <c r="C302" s="30">
        <v>184478.98</v>
      </c>
      <c r="D302" s="30">
        <v>7266.53</v>
      </c>
      <c r="E302" s="30">
        <v>71303.199999999997</v>
      </c>
      <c r="F302" s="30">
        <v>18679.2</v>
      </c>
      <c r="G302" s="30">
        <v>13957.09</v>
      </c>
      <c r="H302" s="30">
        <v>365711.35</v>
      </c>
      <c r="I302" s="30">
        <v>4606.95</v>
      </c>
      <c r="J302" s="30">
        <v>49865.51</v>
      </c>
      <c r="K302" s="30">
        <v>3642.16</v>
      </c>
      <c r="L302" s="30">
        <v>18610.61</v>
      </c>
      <c r="M302" s="30">
        <v>15480.23</v>
      </c>
      <c r="N302" s="30">
        <v>35949.449999999997</v>
      </c>
      <c r="O302" s="29"/>
      <c r="P302" s="30">
        <v>1496907.53</v>
      </c>
    </row>
    <row r="303" spans="1:16" x14ac:dyDescent="0.3">
      <c r="A303" s="25" t="s">
        <v>377</v>
      </c>
      <c r="B303" s="30">
        <v>710021.62</v>
      </c>
      <c r="C303" s="30">
        <v>185201.25</v>
      </c>
      <c r="D303" s="30">
        <v>7304.65</v>
      </c>
      <c r="E303" s="30">
        <v>71159.22</v>
      </c>
      <c r="F303" s="30">
        <v>19560.490000000002</v>
      </c>
      <c r="G303" s="30">
        <v>14368.02</v>
      </c>
      <c r="H303" s="30">
        <v>367665.22</v>
      </c>
      <c r="I303" s="30">
        <v>4655.99</v>
      </c>
      <c r="J303" s="30">
        <v>50502.09</v>
      </c>
      <c r="K303" s="30">
        <v>3537.78</v>
      </c>
      <c r="L303" s="30">
        <v>18784.05</v>
      </c>
      <c r="M303" s="30">
        <v>15957.01</v>
      </c>
      <c r="N303" s="30">
        <v>36196.69</v>
      </c>
      <c r="O303" s="29"/>
      <c r="P303" s="30">
        <v>1504914.09</v>
      </c>
    </row>
    <row r="304" spans="1:16" x14ac:dyDescent="0.3">
      <c r="A304" s="25" t="s">
        <v>378</v>
      </c>
      <c r="B304" s="30">
        <v>712276.91</v>
      </c>
      <c r="C304" s="30">
        <v>185752.25</v>
      </c>
      <c r="D304" s="30">
        <v>7332.8</v>
      </c>
      <c r="E304" s="30">
        <v>72036.56</v>
      </c>
      <c r="F304" s="30">
        <v>19983.939999999999</v>
      </c>
      <c r="G304" s="30">
        <v>14664.07</v>
      </c>
      <c r="H304" s="30">
        <v>369198.79</v>
      </c>
      <c r="I304" s="30">
        <v>4694.24</v>
      </c>
      <c r="J304" s="30">
        <v>51251.49</v>
      </c>
      <c r="K304" s="30">
        <v>3451.58</v>
      </c>
      <c r="L304" s="30">
        <v>18887.84</v>
      </c>
      <c r="M304" s="30">
        <v>16261.76</v>
      </c>
      <c r="N304" s="30">
        <v>36418.519999999997</v>
      </c>
      <c r="O304" s="29"/>
      <c r="P304" s="30">
        <v>1512210.78</v>
      </c>
    </row>
    <row r="305" spans="1:16" x14ac:dyDescent="0.3">
      <c r="A305" s="25" t="s">
        <v>379</v>
      </c>
      <c r="B305" s="30">
        <v>715337.19</v>
      </c>
      <c r="C305" s="30">
        <v>186732.39</v>
      </c>
      <c r="D305" s="30">
        <v>7377.62</v>
      </c>
      <c r="E305" s="30">
        <v>72341.19</v>
      </c>
      <c r="F305" s="30">
        <v>20720.599999999999</v>
      </c>
      <c r="G305" s="30">
        <v>15033.89</v>
      </c>
      <c r="H305" s="30">
        <v>371252.56</v>
      </c>
      <c r="I305" s="30">
        <v>4733.6899999999996</v>
      </c>
      <c r="J305" s="30">
        <v>52080.25</v>
      </c>
      <c r="K305" s="30">
        <v>3378.07</v>
      </c>
      <c r="L305" s="30">
        <v>18988.240000000002</v>
      </c>
      <c r="M305" s="30">
        <v>16454.27</v>
      </c>
      <c r="N305" s="30">
        <v>36618.17</v>
      </c>
      <c r="O305" s="29"/>
      <c r="P305" s="30">
        <v>1521048.11</v>
      </c>
    </row>
    <row r="306" spans="1:16" x14ac:dyDescent="0.3">
      <c r="A306" s="25" t="s">
        <v>380</v>
      </c>
      <c r="B306" s="30">
        <v>719145.58</v>
      </c>
      <c r="C306" s="30">
        <v>187511.24</v>
      </c>
      <c r="D306" s="30">
        <v>7426.72</v>
      </c>
      <c r="E306" s="30">
        <v>72169.990000000005</v>
      </c>
      <c r="F306" s="30">
        <v>22039.1</v>
      </c>
      <c r="G306" s="30">
        <v>15693.27</v>
      </c>
      <c r="H306" s="30">
        <v>374799.59</v>
      </c>
      <c r="I306" s="30">
        <v>4785.4399999999996</v>
      </c>
      <c r="J306" s="30">
        <v>52960.24</v>
      </c>
      <c r="K306" s="30">
        <v>3408.69</v>
      </c>
      <c r="L306" s="30">
        <v>19113.5</v>
      </c>
      <c r="M306" s="30">
        <v>16938.79</v>
      </c>
      <c r="N306" s="30">
        <v>36831.480000000003</v>
      </c>
      <c r="O306" s="29"/>
      <c r="P306" s="30">
        <v>1532823.63</v>
      </c>
    </row>
    <row r="307" spans="1:16" x14ac:dyDescent="0.3">
      <c r="A307" s="25" t="s">
        <v>381</v>
      </c>
      <c r="B307" s="30">
        <v>722211.28</v>
      </c>
      <c r="C307" s="30">
        <v>188178.41</v>
      </c>
      <c r="D307" s="30">
        <v>7472.29</v>
      </c>
      <c r="E307" s="30">
        <v>71843.259999999995</v>
      </c>
      <c r="F307" s="30">
        <v>22957.93</v>
      </c>
      <c r="G307" s="30">
        <v>16000.1</v>
      </c>
      <c r="H307" s="30">
        <v>376088.26</v>
      </c>
      <c r="I307" s="30">
        <v>4842.6000000000004</v>
      </c>
      <c r="J307" s="30">
        <v>53814.48</v>
      </c>
      <c r="K307" s="30">
        <v>3463.2</v>
      </c>
      <c r="L307" s="30">
        <v>19297.07</v>
      </c>
      <c r="M307" s="30">
        <v>17311.5</v>
      </c>
      <c r="N307" s="30">
        <v>37034.660000000003</v>
      </c>
      <c r="O307" s="29"/>
      <c r="P307" s="30">
        <v>1540515.04</v>
      </c>
    </row>
    <row r="308" spans="1:16" x14ac:dyDescent="0.3">
      <c r="A308" s="25" t="s">
        <v>382</v>
      </c>
      <c r="B308" s="30">
        <v>725064.48</v>
      </c>
      <c r="C308" s="30">
        <v>188956.48</v>
      </c>
      <c r="D308" s="30">
        <v>7504.07</v>
      </c>
      <c r="E308" s="30">
        <v>72711.759999999995</v>
      </c>
      <c r="F308" s="30">
        <v>23686.58</v>
      </c>
      <c r="G308" s="30">
        <v>16129.44</v>
      </c>
      <c r="H308" s="30">
        <v>377154.26</v>
      </c>
      <c r="I308" s="30">
        <v>4908.67</v>
      </c>
      <c r="J308" s="30">
        <v>54563.26</v>
      </c>
      <c r="K308" s="30">
        <v>3467.78</v>
      </c>
      <c r="L308" s="30">
        <v>19467.169999999998</v>
      </c>
      <c r="M308" s="30">
        <v>17422.23</v>
      </c>
      <c r="N308" s="30">
        <v>37171.5</v>
      </c>
      <c r="O308" s="29"/>
      <c r="P308" s="30">
        <v>1548207.69</v>
      </c>
    </row>
    <row r="309" spans="1:16" x14ac:dyDescent="0.3">
      <c r="A309" s="25" t="s">
        <v>383</v>
      </c>
      <c r="B309" s="30">
        <v>728176.25</v>
      </c>
      <c r="C309" s="30">
        <v>189839.54</v>
      </c>
      <c r="D309" s="30">
        <v>7550.76</v>
      </c>
      <c r="E309" s="30">
        <v>72691.83</v>
      </c>
      <c r="F309" s="30">
        <v>24092.06</v>
      </c>
      <c r="G309" s="30">
        <v>16475.810000000001</v>
      </c>
      <c r="H309" s="30">
        <v>378239.47</v>
      </c>
      <c r="I309" s="30">
        <v>4972.6099999999997</v>
      </c>
      <c r="J309" s="30">
        <v>55152.12</v>
      </c>
      <c r="K309" s="30">
        <v>3409.88</v>
      </c>
      <c r="L309" s="30">
        <v>19665.86</v>
      </c>
      <c r="M309" s="30">
        <v>17544.73</v>
      </c>
      <c r="N309" s="30">
        <v>37313.980000000003</v>
      </c>
      <c r="O309" s="29"/>
      <c r="P309" s="30">
        <v>1555124.9</v>
      </c>
    </row>
    <row r="310" spans="1:16" x14ac:dyDescent="0.3">
      <c r="A310" s="25" t="s">
        <v>384</v>
      </c>
      <c r="B310" s="30">
        <v>731673.04</v>
      </c>
      <c r="C310" s="30">
        <v>190279.31</v>
      </c>
      <c r="D310" s="30">
        <v>7587.07</v>
      </c>
      <c r="E310" s="30">
        <v>72368.83</v>
      </c>
      <c r="F310" s="30">
        <v>24772.85</v>
      </c>
      <c r="G310" s="30">
        <v>16761.650000000001</v>
      </c>
      <c r="H310" s="30">
        <v>379713.38</v>
      </c>
      <c r="I310" s="30">
        <v>5067.9399999999996</v>
      </c>
      <c r="J310" s="30">
        <v>55519.73</v>
      </c>
      <c r="K310" s="30">
        <v>3382.4</v>
      </c>
      <c r="L310" s="30">
        <v>19834.18</v>
      </c>
      <c r="M310" s="30">
        <v>17725.77</v>
      </c>
      <c r="N310" s="30">
        <v>37441.300000000003</v>
      </c>
      <c r="O310" s="29"/>
      <c r="P310" s="30">
        <v>1562127.44</v>
      </c>
    </row>
    <row r="311" spans="1:16" x14ac:dyDescent="0.3">
      <c r="A311" s="25" t="s">
        <v>385</v>
      </c>
      <c r="B311" s="30">
        <v>733080.71</v>
      </c>
      <c r="C311" s="30">
        <v>190838.22</v>
      </c>
      <c r="D311" s="30">
        <v>7616.78</v>
      </c>
      <c r="E311" s="30">
        <v>71280.7</v>
      </c>
      <c r="F311" s="30">
        <v>24740.34</v>
      </c>
      <c r="G311" s="30">
        <v>16918.419999999998</v>
      </c>
      <c r="H311" s="30">
        <v>379233.02</v>
      </c>
      <c r="I311" s="30">
        <v>5169.53</v>
      </c>
      <c r="J311" s="30">
        <v>55706.57</v>
      </c>
      <c r="K311" s="30">
        <v>3391.27</v>
      </c>
      <c r="L311" s="30">
        <v>19949.52</v>
      </c>
      <c r="M311" s="30">
        <v>17763.89</v>
      </c>
      <c r="N311" s="30">
        <v>37529.07</v>
      </c>
      <c r="O311" s="29"/>
      <c r="P311" s="30">
        <v>1563218.04</v>
      </c>
    </row>
    <row r="312" spans="1:16" x14ac:dyDescent="0.3">
      <c r="A312" s="25" t="s">
        <v>386</v>
      </c>
      <c r="B312" s="30">
        <v>733842.86</v>
      </c>
      <c r="C312" s="30">
        <v>191580.27</v>
      </c>
      <c r="D312" s="30">
        <v>7636.45</v>
      </c>
      <c r="E312" s="30">
        <v>71113.34</v>
      </c>
      <c r="F312" s="30">
        <v>24168.01</v>
      </c>
      <c r="G312" s="30">
        <v>16807.59</v>
      </c>
      <c r="H312" s="30">
        <v>376947.95</v>
      </c>
      <c r="I312" s="30">
        <v>5251.04</v>
      </c>
      <c r="J312" s="30">
        <v>55720.76</v>
      </c>
      <c r="K312" s="30">
        <v>3432.11</v>
      </c>
      <c r="L312" s="30">
        <v>20026.580000000002</v>
      </c>
      <c r="M312" s="30">
        <v>17604.400000000001</v>
      </c>
      <c r="N312" s="30">
        <v>37574.620000000003</v>
      </c>
      <c r="O312" s="29"/>
      <c r="P312" s="30">
        <v>1561705.97</v>
      </c>
    </row>
    <row r="313" spans="1:16" x14ac:dyDescent="0.3">
      <c r="A313" s="25" t="s">
        <v>387</v>
      </c>
      <c r="B313" s="30">
        <v>734520.11</v>
      </c>
      <c r="C313" s="30">
        <v>193133.81</v>
      </c>
      <c r="D313" s="30">
        <v>7665.84</v>
      </c>
      <c r="E313" s="30">
        <v>70680.039999999994</v>
      </c>
      <c r="F313" s="30">
        <v>23822.52</v>
      </c>
      <c r="G313" s="30">
        <v>16787.490000000002</v>
      </c>
      <c r="H313" s="30">
        <v>375041.77</v>
      </c>
      <c r="I313" s="30">
        <v>5281.29</v>
      </c>
      <c r="J313" s="30">
        <v>55650.58</v>
      </c>
      <c r="K313" s="30">
        <v>3444.59</v>
      </c>
      <c r="L313" s="30">
        <v>20080.55</v>
      </c>
      <c r="M313" s="30">
        <v>17543.02</v>
      </c>
      <c r="N313" s="30">
        <v>37539.9</v>
      </c>
      <c r="O313" s="29"/>
      <c r="P313" s="30">
        <v>1561191.52</v>
      </c>
    </row>
    <row r="314" spans="1:16" x14ac:dyDescent="0.3">
      <c r="A314" s="25" t="s">
        <v>388</v>
      </c>
      <c r="B314" s="30">
        <v>735337.88</v>
      </c>
      <c r="C314" s="30">
        <v>194274.68</v>
      </c>
      <c r="D314" s="30">
        <v>7683.27</v>
      </c>
      <c r="E314" s="30">
        <v>69981.81</v>
      </c>
      <c r="F314" s="30">
        <v>23789.91</v>
      </c>
      <c r="G314" s="30">
        <v>16843.14</v>
      </c>
      <c r="H314" s="30">
        <v>374232.75</v>
      </c>
      <c r="I314" s="30">
        <v>5350.05</v>
      </c>
      <c r="J314" s="30">
        <v>55582.19</v>
      </c>
      <c r="K314" s="30">
        <v>3470.22</v>
      </c>
      <c r="L314" s="30">
        <v>20152.39</v>
      </c>
      <c r="M314" s="30">
        <v>17647.32</v>
      </c>
      <c r="N314" s="30">
        <v>37526.230000000003</v>
      </c>
      <c r="O314" s="29"/>
      <c r="P314" s="30">
        <v>1561871.85</v>
      </c>
    </row>
    <row r="315" spans="1:16" x14ac:dyDescent="0.3">
      <c r="A315" s="25" t="s">
        <v>389</v>
      </c>
      <c r="B315" s="30">
        <v>736182.87</v>
      </c>
      <c r="C315" s="30">
        <v>195128.53</v>
      </c>
      <c r="D315" s="30">
        <v>7700.65</v>
      </c>
      <c r="E315" s="30">
        <v>69573.240000000005</v>
      </c>
      <c r="F315" s="30">
        <v>23763.52</v>
      </c>
      <c r="G315" s="30">
        <v>17085.55</v>
      </c>
      <c r="H315" s="30">
        <v>373039.57</v>
      </c>
      <c r="I315" s="30">
        <v>5371.99</v>
      </c>
      <c r="J315" s="30">
        <v>55531.78</v>
      </c>
      <c r="K315" s="30">
        <v>3524.75</v>
      </c>
      <c r="L315" s="30">
        <v>20253.73</v>
      </c>
      <c r="M315" s="30">
        <v>17751.759999999998</v>
      </c>
      <c r="N315" s="30">
        <v>37585.040000000001</v>
      </c>
      <c r="O315" s="29"/>
      <c r="P315" s="30">
        <v>1562492.97</v>
      </c>
    </row>
    <row r="316" spans="1:16" x14ac:dyDescent="0.3">
      <c r="A316" s="25" t="s">
        <v>390</v>
      </c>
      <c r="B316" s="30">
        <v>736565.63</v>
      </c>
      <c r="C316" s="30">
        <v>195776.78</v>
      </c>
      <c r="D316" s="30">
        <v>7721.83</v>
      </c>
      <c r="E316" s="30">
        <v>69662.179999999993</v>
      </c>
      <c r="F316" s="30">
        <v>23307.81</v>
      </c>
      <c r="G316" s="30">
        <v>17140.97</v>
      </c>
      <c r="H316" s="30">
        <v>371486.46</v>
      </c>
      <c r="I316" s="30">
        <v>5354.87</v>
      </c>
      <c r="J316" s="30">
        <v>55550.01</v>
      </c>
      <c r="K316" s="30">
        <v>3534.77</v>
      </c>
      <c r="L316" s="30">
        <v>20327.419999999998</v>
      </c>
      <c r="M316" s="30">
        <v>17768.03</v>
      </c>
      <c r="N316" s="30">
        <v>37599.96</v>
      </c>
      <c r="O316" s="29"/>
      <c r="P316" s="30">
        <v>1561796.72</v>
      </c>
    </row>
    <row r="317" spans="1:16" x14ac:dyDescent="0.3">
      <c r="A317" s="25" t="s">
        <v>391</v>
      </c>
      <c r="B317" s="30">
        <v>737758.71</v>
      </c>
      <c r="C317" s="30">
        <v>196634.06</v>
      </c>
      <c r="D317" s="30">
        <v>7760.5</v>
      </c>
      <c r="E317" s="30">
        <v>70197.240000000005</v>
      </c>
      <c r="F317" s="30">
        <v>23161.24</v>
      </c>
      <c r="G317" s="30">
        <v>17156.53</v>
      </c>
      <c r="H317" s="30">
        <v>370807.56</v>
      </c>
      <c r="I317" s="30">
        <v>5312.14</v>
      </c>
      <c r="J317" s="30">
        <v>55621.79</v>
      </c>
      <c r="K317" s="30">
        <v>3585.84</v>
      </c>
      <c r="L317" s="30">
        <v>20401.16</v>
      </c>
      <c r="M317" s="30">
        <v>17939.939999999999</v>
      </c>
      <c r="N317" s="30">
        <v>37611.17</v>
      </c>
      <c r="O317" s="29"/>
      <c r="P317" s="30">
        <v>1563947.87</v>
      </c>
    </row>
    <row r="318" spans="1:16" x14ac:dyDescent="0.3">
      <c r="A318" s="25" t="s">
        <v>392</v>
      </c>
      <c r="B318" s="30">
        <v>739048.33</v>
      </c>
      <c r="C318" s="30">
        <v>197520.9</v>
      </c>
      <c r="D318" s="30">
        <v>7789.82</v>
      </c>
      <c r="E318" s="30">
        <v>72017.990000000005</v>
      </c>
      <c r="F318" s="30">
        <v>23463.32</v>
      </c>
      <c r="G318" s="30">
        <v>17352.72</v>
      </c>
      <c r="H318" s="30">
        <v>371033.61</v>
      </c>
      <c r="I318" s="30">
        <v>5330.63</v>
      </c>
      <c r="J318" s="30">
        <v>55708.2</v>
      </c>
      <c r="K318" s="30">
        <v>3669.71</v>
      </c>
      <c r="L318" s="30">
        <v>20428.689999999999</v>
      </c>
      <c r="M318" s="30">
        <v>18098.84</v>
      </c>
      <c r="N318" s="30">
        <v>37640.230000000003</v>
      </c>
      <c r="O318" s="29"/>
      <c r="P318" s="30">
        <v>1569103</v>
      </c>
    </row>
    <row r="319" spans="1:16" x14ac:dyDescent="0.3">
      <c r="A319" s="25" t="s">
        <v>393</v>
      </c>
      <c r="B319" s="30">
        <v>740558.93</v>
      </c>
      <c r="C319" s="30">
        <v>198835.07</v>
      </c>
      <c r="D319" s="30">
        <v>7840.74</v>
      </c>
      <c r="E319" s="30">
        <v>70708.22</v>
      </c>
      <c r="F319" s="30">
        <v>23237.15</v>
      </c>
      <c r="G319" s="30">
        <v>17428.91</v>
      </c>
      <c r="H319" s="30">
        <v>370339.51</v>
      </c>
      <c r="I319" s="30">
        <v>5364.22</v>
      </c>
      <c r="J319" s="30">
        <v>55779.97</v>
      </c>
      <c r="K319" s="30">
        <v>3702.68</v>
      </c>
      <c r="L319" s="30">
        <v>20443.59</v>
      </c>
      <c r="M319" s="30">
        <v>18389.240000000002</v>
      </c>
      <c r="N319" s="30">
        <v>37652.17</v>
      </c>
      <c r="O319" s="29"/>
      <c r="P319" s="30">
        <v>1570280.4</v>
      </c>
    </row>
    <row r="320" spans="1:16" x14ac:dyDescent="0.3">
      <c r="A320" s="25" t="s">
        <v>394</v>
      </c>
      <c r="B320" s="30">
        <v>741865.24</v>
      </c>
      <c r="C320" s="30">
        <v>200219.74</v>
      </c>
      <c r="D320" s="30">
        <v>7885.23</v>
      </c>
      <c r="E320" s="30">
        <v>69584.800000000003</v>
      </c>
      <c r="F320" s="30">
        <v>23120.240000000002</v>
      </c>
      <c r="G320" s="30">
        <v>17397.11</v>
      </c>
      <c r="H320" s="30">
        <v>369830.40000000002</v>
      </c>
      <c r="I320" s="30">
        <v>5396.94</v>
      </c>
      <c r="J320" s="30">
        <v>55813.82</v>
      </c>
      <c r="K320" s="30">
        <v>3677.99</v>
      </c>
      <c r="L320" s="30">
        <v>20415.009999999998</v>
      </c>
      <c r="M320" s="30">
        <v>18516.71</v>
      </c>
      <c r="N320" s="30">
        <v>37632.57</v>
      </c>
      <c r="O320" s="29"/>
      <c r="P320" s="30">
        <v>1571355.8</v>
      </c>
    </row>
    <row r="321" spans="1:16" x14ac:dyDescent="0.3">
      <c r="A321" s="25" t="s">
        <v>395</v>
      </c>
      <c r="B321" s="30">
        <v>744035.47</v>
      </c>
      <c r="C321" s="30">
        <v>202040.35</v>
      </c>
      <c r="D321" s="30">
        <v>7945.75</v>
      </c>
      <c r="E321" s="30">
        <v>68563.37</v>
      </c>
      <c r="F321" s="30">
        <v>23288.81</v>
      </c>
      <c r="G321" s="30">
        <v>17455.03</v>
      </c>
      <c r="H321" s="30">
        <v>370451.92</v>
      </c>
      <c r="I321" s="30">
        <v>5397.11</v>
      </c>
      <c r="J321" s="30">
        <v>55794.07</v>
      </c>
      <c r="K321" s="30">
        <v>3721.92</v>
      </c>
      <c r="L321" s="30">
        <v>20374.98</v>
      </c>
      <c r="M321" s="30">
        <v>18863.13</v>
      </c>
      <c r="N321" s="30">
        <v>37676</v>
      </c>
      <c r="O321" s="29"/>
      <c r="P321" s="30">
        <v>1575607.92</v>
      </c>
    </row>
    <row r="322" spans="1:16" x14ac:dyDescent="0.3">
      <c r="A322" s="25" t="s">
        <v>396</v>
      </c>
      <c r="B322" s="30">
        <v>746268.9</v>
      </c>
      <c r="C322" s="30">
        <v>204190.01</v>
      </c>
      <c r="D322" s="30">
        <v>7998.27</v>
      </c>
      <c r="E322" s="30">
        <v>68667.92</v>
      </c>
      <c r="F322" s="30">
        <v>23891.23</v>
      </c>
      <c r="G322" s="30">
        <v>17642.34</v>
      </c>
      <c r="H322" s="30">
        <v>372235.41</v>
      </c>
      <c r="I322" s="30">
        <v>5429.41</v>
      </c>
      <c r="J322" s="30">
        <v>55703.58</v>
      </c>
      <c r="K322" s="30">
        <v>3883.26</v>
      </c>
      <c r="L322" s="30">
        <v>20351.599999999999</v>
      </c>
      <c r="M322" s="30">
        <v>19330.939999999999</v>
      </c>
      <c r="N322" s="30">
        <v>37646.79</v>
      </c>
      <c r="O322" s="29"/>
      <c r="P322" s="30">
        <v>1583239.66</v>
      </c>
    </row>
    <row r="323" spans="1:16" x14ac:dyDescent="0.3">
      <c r="A323" s="25" t="s">
        <v>397</v>
      </c>
      <c r="B323" s="30">
        <v>747656.69</v>
      </c>
      <c r="C323" s="30">
        <v>206414.55</v>
      </c>
      <c r="D323" s="30">
        <v>8036.42</v>
      </c>
      <c r="E323" s="30">
        <v>68144.87</v>
      </c>
      <c r="F323" s="30">
        <v>23994.57</v>
      </c>
      <c r="G323" s="30">
        <v>17787.099999999999</v>
      </c>
      <c r="H323" s="30">
        <v>372916.13</v>
      </c>
      <c r="I323" s="30">
        <v>5453.61</v>
      </c>
      <c r="J323" s="30">
        <v>55544.13</v>
      </c>
      <c r="K323" s="30">
        <v>4023.05</v>
      </c>
      <c r="L323" s="30">
        <v>20305.47</v>
      </c>
      <c r="M323" s="30">
        <v>19723.919999999998</v>
      </c>
      <c r="N323" s="30">
        <v>37611.800000000003</v>
      </c>
      <c r="O323" s="29"/>
      <c r="P323" s="30">
        <v>1587612.32</v>
      </c>
    </row>
    <row r="324" spans="1:16" x14ac:dyDescent="0.3">
      <c r="A324" s="25" t="s">
        <v>398</v>
      </c>
      <c r="B324" s="30">
        <v>749329.77</v>
      </c>
      <c r="C324" s="30">
        <v>208556.89</v>
      </c>
      <c r="D324" s="30">
        <v>8082.78</v>
      </c>
      <c r="E324" s="30">
        <v>66986.78</v>
      </c>
      <c r="F324" s="30">
        <v>23678.79</v>
      </c>
      <c r="G324" s="30">
        <v>17829.78</v>
      </c>
      <c r="H324" s="30">
        <v>372992.19</v>
      </c>
      <c r="I324" s="30">
        <v>5467.1</v>
      </c>
      <c r="J324" s="30">
        <v>55361.279999999999</v>
      </c>
      <c r="K324" s="30">
        <v>4099.16</v>
      </c>
      <c r="L324" s="30">
        <v>20278.07</v>
      </c>
      <c r="M324" s="30">
        <v>20108.18</v>
      </c>
      <c r="N324" s="30">
        <v>37575.49</v>
      </c>
      <c r="O324" s="29"/>
      <c r="P324" s="30">
        <v>1590346.27</v>
      </c>
    </row>
    <row r="325" spans="1:16" x14ac:dyDescent="0.3">
      <c r="A325" s="25" t="s">
        <v>399</v>
      </c>
      <c r="B325" s="30">
        <v>751115.81</v>
      </c>
      <c r="C325" s="30">
        <v>211074.5</v>
      </c>
      <c r="D325" s="30">
        <v>8139.8</v>
      </c>
      <c r="E325" s="30">
        <v>66028.83</v>
      </c>
      <c r="F325" s="30">
        <v>23795.37</v>
      </c>
      <c r="G325" s="30">
        <v>17810.22</v>
      </c>
      <c r="H325" s="30">
        <v>373859.13</v>
      </c>
      <c r="I325" s="30">
        <v>5475.37</v>
      </c>
      <c r="J325" s="30">
        <v>55197.27</v>
      </c>
      <c r="K325" s="30">
        <v>4186.66</v>
      </c>
      <c r="L325" s="30">
        <v>20269.82</v>
      </c>
      <c r="M325" s="30">
        <v>20611.66</v>
      </c>
      <c r="N325" s="30">
        <v>37551.019999999997</v>
      </c>
      <c r="O325" s="29"/>
      <c r="P325" s="30">
        <v>1595115.46</v>
      </c>
    </row>
    <row r="326" spans="1:16" x14ac:dyDescent="0.3">
      <c r="A326" s="25" t="s">
        <v>400</v>
      </c>
      <c r="B326" s="30">
        <v>754087.43</v>
      </c>
      <c r="C326" s="30">
        <v>214260.62</v>
      </c>
      <c r="D326" s="30">
        <v>8207.85</v>
      </c>
      <c r="E326" s="30">
        <v>66099.73</v>
      </c>
      <c r="F326" s="30">
        <v>24925.08</v>
      </c>
      <c r="G326" s="30">
        <v>17888.419999999998</v>
      </c>
      <c r="H326" s="30">
        <v>375410.17</v>
      </c>
      <c r="I326" s="30">
        <v>5507.67</v>
      </c>
      <c r="J326" s="30">
        <v>55100.4</v>
      </c>
      <c r="K326" s="30">
        <v>4442.8100000000004</v>
      </c>
      <c r="L326" s="30">
        <v>20273.22</v>
      </c>
      <c r="M326" s="30">
        <v>21189.33</v>
      </c>
      <c r="N326" s="30">
        <v>37546.230000000003</v>
      </c>
      <c r="O326" s="29"/>
      <c r="P326" s="30">
        <v>1604938.96</v>
      </c>
    </row>
    <row r="327" spans="1:16" x14ac:dyDescent="0.3">
      <c r="A327" s="25" t="s">
        <v>401</v>
      </c>
      <c r="B327" s="30">
        <v>755105.56</v>
      </c>
      <c r="C327" s="30">
        <v>216570.41</v>
      </c>
      <c r="D327" s="30">
        <v>8243.31</v>
      </c>
      <c r="E327" s="30">
        <v>64977.56</v>
      </c>
      <c r="F327" s="30">
        <v>24933.03</v>
      </c>
      <c r="G327" s="30">
        <v>18158.13</v>
      </c>
      <c r="H327" s="30">
        <v>375891.24</v>
      </c>
      <c r="I327" s="30">
        <v>5542.31</v>
      </c>
      <c r="J327" s="30">
        <v>55120.55</v>
      </c>
      <c r="K327" s="30">
        <v>4548.84</v>
      </c>
      <c r="L327" s="30">
        <v>20292.25</v>
      </c>
      <c r="M327" s="30">
        <v>21841.87</v>
      </c>
      <c r="N327" s="30">
        <v>37555.629999999997</v>
      </c>
      <c r="O327" s="29"/>
      <c r="P327" s="30">
        <v>1608780.7</v>
      </c>
    </row>
    <row r="328" spans="1:16" x14ac:dyDescent="0.3">
      <c r="A328" s="25" t="s">
        <v>402</v>
      </c>
      <c r="B328" s="30">
        <v>756923.05</v>
      </c>
      <c r="C328" s="30">
        <v>218905.63</v>
      </c>
      <c r="D328" s="30">
        <v>8288.7099999999991</v>
      </c>
      <c r="E328" s="30">
        <v>64822.35</v>
      </c>
      <c r="F328" s="30">
        <v>24859.4</v>
      </c>
      <c r="G328" s="30">
        <v>18227.59</v>
      </c>
      <c r="H328" s="30">
        <v>376006.45</v>
      </c>
      <c r="I328" s="30">
        <v>5591.18</v>
      </c>
      <c r="J328" s="30">
        <v>55205.9</v>
      </c>
      <c r="K328" s="30">
        <v>4722.07</v>
      </c>
      <c r="L328" s="30">
        <v>20296.189999999999</v>
      </c>
      <c r="M328" s="30">
        <v>22235.46</v>
      </c>
      <c r="N328" s="30">
        <v>37569.58</v>
      </c>
      <c r="O328" s="29"/>
      <c r="P328" s="30">
        <v>1613653.57</v>
      </c>
    </row>
    <row r="329" spans="1:16" x14ac:dyDescent="0.3">
      <c r="A329" s="25" t="s">
        <v>403</v>
      </c>
      <c r="B329" s="30">
        <v>758691.71</v>
      </c>
      <c r="C329" s="30">
        <v>221442</v>
      </c>
      <c r="D329" s="30">
        <v>8335.16</v>
      </c>
      <c r="E329" s="30">
        <v>65108.14</v>
      </c>
      <c r="F329" s="30">
        <v>25067.9</v>
      </c>
      <c r="G329" s="30">
        <v>18221.580000000002</v>
      </c>
      <c r="H329" s="30">
        <v>377073.06</v>
      </c>
      <c r="I329" s="30">
        <v>5597.51</v>
      </c>
      <c r="J329" s="30">
        <v>55312.86</v>
      </c>
      <c r="K329" s="30">
        <v>4735.8900000000003</v>
      </c>
      <c r="L329" s="30">
        <v>20306.88</v>
      </c>
      <c r="M329" s="30">
        <v>22687.26</v>
      </c>
      <c r="N329" s="30">
        <v>37574.03</v>
      </c>
      <c r="O329" s="29"/>
      <c r="P329" s="30">
        <v>1620153.98</v>
      </c>
    </row>
    <row r="330" spans="1:16" x14ac:dyDescent="0.3">
      <c r="A330" s="25" t="s">
        <v>404</v>
      </c>
      <c r="B330" s="30">
        <v>761011.44</v>
      </c>
      <c r="C330" s="30">
        <v>224248.16</v>
      </c>
      <c r="D330" s="30">
        <v>8379.0499999999993</v>
      </c>
      <c r="E330" s="30">
        <v>65500.85</v>
      </c>
      <c r="F330" s="30">
        <v>25578.01</v>
      </c>
      <c r="G330" s="30">
        <v>18274.78</v>
      </c>
      <c r="H330" s="30">
        <v>379032</v>
      </c>
      <c r="I330" s="30">
        <v>5647.53</v>
      </c>
      <c r="J330" s="30">
        <v>55412.5</v>
      </c>
      <c r="K330" s="30">
        <v>4685.18</v>
      </c>
      <c r="L330" s="30">
        <v>20309.900000000001</v>
      </c>
      <c r="M330" s="30">
        <v>23488.85</v>
      </c>
      <c r="N330" s="30">
        <v>37560.89</v>
      </c>
      <c r="O330" s="29"/>
      <c r="P330" s="30">
        <v>1629129.15</v>
      </c>
    </row>
    <row r="331" spans="1:16" x14ac:dyDescent="0.3">
      <c r="A331" s="25" t="s">
        <v>405</v>
      </c>
      <c r="B331" s="30">
        <v>762750.68</v>
      </c>
      <c r="C331" s="30">
        <v>226366.9</v>
      </c>
      <c r="D331" s="30">
        <v>8413.49</v>
      </c>
      <c r="E331" s="30">
        <v>65140.42</v>
      </c>
      <c r="F331" s="30">
        <v>25637.74</v>
      </c>
      <c r="G331" s="30">
        <v>18376.57</v>
      </c>
      <c r="H331" s="30">
        <v>379848.11</v>
      </c>
      <c r="I331" s="30">
        <v>5741.54</v>
      </c>
      <c r="J331" s="30">
        <v>55463.77</v>
      </c>
      <c r="K331" s="30">
        <v>4709.1899999999996</v>
      </c>
      <c r="L331" s="30">
        <v>20289.11</v>
      </c>
      <c r="M331" s="30">
        <v>24384.26</v>
      </c>
      <c r="N331" s="30">
        <v>37544.639999999999</v>
      </c>
      <c r="O331" s="29"/>
      <c r="P331" s="30">
        <v>1634666.41</v>
      </c>
    </row>
    <row r="332" spans="1:16" x14ac:dyDescent="0.3">
      <c r="A332" s="25" t="s">
        <v>406</v>
      </c>
      <c r="B332" s="30">
        <v>764298.02</v>
      </c>
      <c r="C332" s="30">
        <v>229181.82</v>
      </c>
      <c r="D332" s="30">
        <v>8446.98</v>
      </c>
      <c r="E332" s="30">
        <v>65917.38</v>
      </c>
      <c r="F332" s="30">
        <v>25732.48</v>
      </c>
      <c r="G332" s="30">
        <v>18535.91</v>
      </c>
      <c r="H332" s="30">
        <v>381061.77</v>
      </c>
      <c r="I332" s="30">
        <v>5842.61</v>
      </c>
      <c r="J332" s="30">
        <v>55483.02</v>
      </c>
      <c r="K332" s="30">
        <v>4698.37</v>
      </c>
      <c r="L332" s="30">
        <v>20311.25</v>
      </c>
      <c r="M332" s="30">
        <v>24935.279999999999</v>
      </c>
      <c r="N332" s="30">
        <v>37542.639999999999</v>
      </c>
      <c r="O332" s="29"/>
      <c r="P332" s="30">
        <v>1641987.55</v>
      </c>
    </row>
    <row r="333" spans="1:16" x14ac:dyDescent="0.3">
      <c r="A333" s="25" t="s">
        <v>407</v>
      </c>
      <c r="B333" s="30">
        <v>766044.25</v>
      </c>
      <c r="C333" s="30">
        <v>231406.42</v>
      </c>
      <c r="D333" s="30">
        <v>8481.24</v>
      </c>
      <c r="E333" s="30">
        <v>66519.38</v>
      </c>
      <c r="F333" s="30">
        <v>25659.22</v>
      </c>
      <c r="G333" s="30">
        <v>18488.939999999999</v>
      </c>
      <c r="H333" s="30">
        <v>383091.78</v>
      </c>
      <c r="I333" s="30">
        <v>5928.42</v>
      </c>
      <c r="J333" s="30">
        <v>55504.97</v>
      </c>
      <c r="K333" s="30">
        <v>4633.54</v>
      </c>
      <c r="L333" s="30">
        <v>20297.39</v>
      </c>
      <c r="M333" s="30">
        <v>25408.71</v>
      </c>
      <c r="N333" s="30">
        <v>37546.22</v>
      </c>
      <c r="O333" s="29"/>
      <c r="P333" s="30">
        <v>1649010.48</v>
      </c>
    </row>
    <row r="334" spans="1:16" x14ac:dyDescent="0.3">
      <c r="A334" s="25" t="s">
        <v>408</v>
      </c>
      <c r="B334" s="30">
        <v>768309.46</v>
      </c>
      <c r="C334" s="30">
        <v>234623.78</v>
      </c>
      <c r="D334" s="30">
        <v>8521.31</v>
      </c>
      <c r="E334" s="30">
        <v>67906.759999999995</v>
      </c>
      <c r="F334" s="30">
        <v>25566.38</v>
      </c>
      <c r="G334" s="30">
        <v>18525.41</v>
      </c>
      <c r="H334" s="30">
        <v>385365.35</v>
      </c>
      <c r="I334" s="30">
        <v>5964.91</v>
      </c>
      <c r="J334" s="30">
        <v>55560.7</v>
      </c>
      <c r="K334" s="30">
        <v>4637.58</v>
      </c>
      <c r="L334" s="30">
        <v>20300.57</v>
      </c>
      <c r="M334" s="30">
        <v>26295.67</v>
      </c>
      <c r="N334" s="30">
        <v>37547.49</v>
      </c>
      <c r="O334" s="29"/>
      <c r="P334" s="30">
        <v>1659125.37</v>
      </c>
    </row>
    <row r="335" spans="1:16" x14ac:dyDescent="0.3">
      <c r="A335" s="25" t="s">
        <v>409</v>
      </c>
      <c r="B335" s="30">
        <v>770685.15</v>
      </c>
      <c r="C335" s="30">
        <v>236849.57</v>
      </c>
      <c r="D335" s="30">
        <v>8544.18</v>
      </c>
      <c r="E335" s="30">
        <v>69767.77</v>
      </c>
      <c r="F335" s="30">
        <v>25077.8</v>
      </c>
      <c r="G335" s="30">
        <v>18270.89</v>
      </c>
      <c r="H335" s="30">
        <v>385689.29</v>
      </c>
      <c r="I335" s="30">
        <v>5992.45</v>
      </c>
      <c r="J335" s="30">
        <v>55695</v>
      </c>
      <c r="K335" s="30">
        <v>4669.74</v>
      </c>
      <c r="L335" s="30">
        <v>20287.66</v>
      </c>
      <c r="M335" s="30">
        <v>26056.79</v>
      </c>
      <c r="N335" s="30">
        <v>37559.949999999997</v>
      </c>
      <c r="O335" s="29"/>
      <c r="P335" s="30">
        <v>1665146.23</v>
      </c>
    </row>
    <row r="336" spans="1:16" x14ac:dyDescent="0.3">
      <c r="A336" s="25" t="s">
        <v>410</v>
      </c>
      <c r="B336" s="30">
        <v>773669.12</v>
      </c>
      <c r="C336" s="30">
        <v>239234.46</v>
      </c>
      <c r="D336" s="30">
        <v>8577.42</v>
      </c>
      <c r="E336" s="30">
        <v>71936.87</v>
      </c>
      <c r="F336" s="30">
        <v>24561.23</v>
      </c>
      <c r="G336" s="30">
        <v>18087.34</v>
      </c>
      <c r="H336" s="30">
        <v>385842.09</v>
      </c>
      <c r="I336" s="30">
        <v>5996</v>
      </c>
      <c r="J336" s="30">
        <v>55836.72</v>
      </c>
      <c r="K336" s="30">
        <v>4626.3900000000003</v>
      </c>
      <c r="L336" s="30">
        <v>20281.53</v>
      </c>
      <c r="M336" s="30">
        <v>25993.5</v>
      </c>
      <c r="N336" s="30">
        <v>37575.74</v>
      </c>
      <c r="O336" s="29"/>
      <c r="P336" s="30">
        <v>1672218.4</v>
      </c>
    </row>
    <row r="337" spans="1:16" x14ac:dyDescent="0.3">
      <c r="A337" s="25" t="s">
        <v>411</v>
      </c>
      <c r="B337" s="30">
        <v>776735.8</v>
      </c>
      <c r="C337" s="30">
        <v>241491.75</v>
      </c>
      <c r="D337" s="30">
        <v>8613.35</v>
      </c>
      <c r="E337" s="30">
        <v>73028.22</v>
      </c>
      <c r="F337" s="30">
        <v>24190.03</v>
      </c>
      <c r="G337" s="30">
        <v>17902.52</v>
      </c>
      <c r="H337" s="30">
        <v>387181.62</v>
      </c>
      <c r="I337" s="30">
        <v>5984.84</v>
      </c>
      <c r="J337" s="30">
        <v>55937.69</v>
      </c>
      <c r="K337" s="30">
        <v>4591.2700000000004</v>
      </c>
      <c r="L337" s="30">
        <v>20259.82</v>
      </c>
      <c r="M337" s="30">
        <v>25778.18</v>
      </c>
      <c r="N337" s="30">
        <v>37578.550000000003</v>
      </c>
      <c r="O337" s="29"/>
      <c r="P337" s="30">
        <v>1679273.63</v>
      </c>
    </row>
    <row r="338" spans="1:16" x14ac:dyDescent="0.3">
      <c r="A338" s="25" t="s">
        <v>412</v>
      </c>
      <c r="B338" s="30">
        <v>780942.66</v>
      </c>
      <c r="C338" s="30">
        <v>244215.42</v>
      </c>
      <c r="D338" s="30">
        <v>8657.8700000000008</v>
      </c>
      <c r="E338" s="30">
        <v>75240.759999999995</v>
      </c>
      <c r="F338" s="30">
        <v>24093.82</v>
      </c>
      <c r="G338" s="30">
        <v>17711.37</v>
      </c>
      <c r="H338" s="30">
        <v>390209.1</v>
      </c>
      <c r="I338" s="30">
        <v>5961.52</v>
      </c>
      <c r="J338" s="30">
        <v>55979.86</v>
      </c>
      <c r="K338" s="30">
        <v>4454.59</v>
      </c>
      <c r="L338" s="30">
        <v>20247.43</v>
      </c>
      <c r="M338" s="30">
        <v>25816.560000000001</v>
      </c>
      <c r="N338" s="30">
        <v>37568.519999999997</v>
      </c>
      <c r="O338" s="29"/>
      <c r="P338" s="30">
        <v>1691099.5</v>
      </c>
    </row>
    <row r="339" spans="1:16" x14ac:dyDescent="0.3">
      <c r="A339" s="25" t="s">
        <v>413</v>
      </c>
      <c r="B339" s="30">
        <v>784104.7</v>
      </c>
      <c r="C339" s="30">
        <v>246254.65</v>
      </c>
      <c r="D339" s="30">
        <v>8686.4599999999991</v>
      </c>
      <c r="E339" s="30">
        <v>76931.350000000006</v>
      </c>
      <c r="F339" s="30">
        <v>23691.27</v>
      </c>
      <c r="G339" s="30">
        <v>17412.150000000001</v>
      </c>
      <c r="H339" s="30">
        <v>391154.08</v>
      </c>
      <c r="I339" s="30">
        <v>5936.78</v>
      </c>
      <c r="J339" s="30">
        <v>55927.02</v>
      </c>
      <c r="K339" s="30">
        <v>4333.57</v>
      </c>
      <c r="L339" s="30">
        <v>20197.400000000001</v>
      </c>
      <c r="M339" s="30">
        <v>25789.88</v>
      </c>
      <c r="N339" s="30">
        <v>37526.129999999997</v>
      </c>
      <c r="O339" s="29"/>
      <c r="P339" s="30">
        <v>1697945.44</v>
      </c>
    </row>
    <row r="340" spans="1:16" x14ac:dyDescent="0.3">
      <c r="A340" s="25" t="s">
        <v>414</v>
      </c>
      <c r="B340" s="30">
        <v>787455.34</v>
      </c>
      <c r="C340" s="30">
        <v>248955.7</v>
      </c>
      <c r="D340" s="30">
        <v>8724.7099999999991</v>
      </c>
      <c r="E340" s="30">
        <v>79790.039999999994</v>
      </c>
      <c r="F340" s="30">
        <v>23213.33</v>
      </c>
      <c r="G340" s="30">
        <v>17107.64</v>
      </c>
      <c r="H340" s="30">
        <v>392231.24</v>
      </c>
      <c r="I340" s="30">
        <v>5918.08</v>
      </c>
      <c r="J340" s="30">
        <v>55819.14</v>
      </c>
      <c r="K340" s="30">
        <v>4246.3100000000004</v>
      </c>
      <c r="L340" s="30">
        <v>20132.439999999999</v>
      </c>
      <c r="M340" s="30">
        <v>25623.8</v>
      </c>
      <c r="N340" s="30">
        <v>37461.5</v>
      </c>
      <c r="O340" s="29"/>
      <c r="P340" s="30">
        <v>1706679.26</v>
      </c>
    </row>
    <row r="341" spans="1:16" x14ac:dyDescent="0.3">
      <c r="A341" s="25" t="s">
        <v>415</v>
      </c>
      <c r="B341" s="30">
        <v>791230.73</v>
      </c>
      <c r="C341" s="30">
        <v>251302.61</v>
      </c>
      <c r="D341" s="30">
        <v>8767.11</v>
      </c>
      <c r="E341" s="30">
        <v>82728.13</v>
      </c>
      <c r="F341" s="30">
        <v>22633.46</v>
      </c>
      <c r="G341" s="30">
        <v>16800.43</v>
      </c>
      <c r="H341" s="30">
        <v>393894.52</v>
      </c>
      <c r="I341" s="30">
        <v>5933.5</v>
      </c>
      <c r="J341" s="30">
        <v>55700.93</v>
      </c>
      <c r="K341" s="30">
        <v>4201.88</v>
      </c>
      <c r="L341" s="30">
        <v>20060.259999999998</v>
      </c>
      <c r="M341" s="30">
        <v>25417.759999999998</v>
      </c>
      <c r="N341" s="30">
        <v>37383.69</v>
      </c>
      <c r="O341" s="29"/>
      <c r="P341" s="30">
        <v>1716055</v>
      </c>
    </row>
    <row r="342" spans="1:16" x14ac:dyDescent="0.3">
      <c r="A342" s="25" t="s">
        <v>416</v>
      </c>
      <c r="B342" s="30">
        <v>796350.75</v>
      </c>
      <c r="C342" s="30">
        <v>253397.85</v>
      </c>
      <c r="D342" s="30">
        <v>8832.44</v>
      </c>
      <c r="E342" s="30">
        <v>85019.32</v>
      </c>
      <c r="F342" s="30">
        <v>22184.89</v>
      </c>
      <c r="G342" s="30">
        <v>16595.04</v>
      </c>
      <c r="H342" s="30">
        <v>396305.35</v>
      </c>
      <c r="I342" s="30">
        <v>5921.03</v>
      </c>
      <c r="J342" s="30">
        <v>55616.81</v>
      </c>
      <c r="K342" s="30">
        <v>4164.92</v>
      </c>
      <c r="L342" s="30">
        <v>19995.900000000001</v>
      </c>
      <c r="M342" s="30">
        <v>25496.14</v>
      </c>
      <c r="N342" s="30">
        <v>37300.28</v>
      </c>
      <c r="O342" s="29"/>
      <c r="P342" s="30">
        <v>1727180.72</v>
      </c>
    </row>
    <row r="343" spans="1:16" x14ac:dyDescent="0.3">
      <c r="A343" s="25" t="s">
        <v>417</v>
      </c>
      <c r="B343" s="30">
        <v>800603.9</v>
      </c>
      <c r="C343" s="30">
        <v>255516.51</v>
      </c>
      <c r="D343" s="30">
        <v>8878.6200000000008</v>
      </c>
      <c r="E343" s="30">
        <v>86631.6</v>
      </c>
      <c r="F343" s="30">
        <v>21751.99</v>
      </c>
      <c r="G343" s="30">
        <v>16408.39</v>
      </c>
      <c r="H343" s="30">
        <v>397359.91</v>
      </c>
      <c r="I343" s="30">
        <v>5901.4</v>
      </c>
      <c r="J343" s="30">
        <v>55651.12</v>
      </c>
      <c r="K343" s="30">
        <v>4136.1400000000003</v>
      </c>
      <c r="L343" s="30">
        <v>19976.05</v>
      </c>
      <c r="M343" s="30">
        <v>25393.13</v>
      </c>
      <c r="N343" s="30">
        <v>37219.449999999997</v>
      </c>
      <c r="O343" s="29"/>
      <c r="P343" s="30">
        <v>1735428.22</v>
      </c>
    </row>
    <row r="344" spans="1:16" x14ac:dyDescent="0.3">
      <c r="A344" s="25" t="s">
        <v>418</v>
      </c>
      <c r="B344" s="30">
        <v>804814.96</v>
      </c>
      <c r="C344" s="30">
        <v>257825.2</v>
      </c>
      <c r="D344" s="30">
        <v>8924.85</v>
      </c>
      <c r="E344" s="30">
        <v>89068.18</v>
      </c>
      <c r="F344" s="30">
        <v>21225.33</v>
      </c>
      <c r="G344" s="30">
        <v>16264.13</v>
      </c>
      <c r="H344" s="30">
        <v>398631.49</v>
      </c>
      <c r="I344" s="30">
        <v>5878.07</v>
      </c>
      <c r="J344" s="30">
        <v>55737.94</v>
      </c>
      <c r="K344" s="30">
        <v>4066</v>
      </c>
      <c r="L344" s="30">
        <v>19963.45</v>
      </c>
      <c r="M344" s="30">
        <v>25262.14</v>
      </c>
      <c r="N344" s="30">
        <v>37137.65</v>
      </c>
      <c r="O344" s="29"/>
      <c r="P344" s="30">
        <v>1744799.38</v>
      </c>
    </row>
    <row r="345" spans="1:16" x14ac:dyDescent="0.3">
      <c r="A345" s="25" t="s">
        <v>419</v>
      </c>
      <c r="B345" s="30">
        <v>809854.15</v>
      </c>
      <c r="C345" s="30">
        <v>259945.9</v>
      </c>
      <c r="D345" s="30">
        <v>8986.5300000000007</v>
      </c>
      <c r="E345" s="30">
        <v>90383.26</v>
      </c>
      <c r="F345" s="30">
        <v>20882.669999999998</v>
      </c>
      <c r="G345" s="30">
        <v>16160.9</v>
      </c>
      <c r="H345" s="30">
        <v>400290.73</v>
      </c>
      <c r="I345" s="30">
        <v>5851.76</v>
      </c>
      <c r="J345" s="30">
        <v>55861.49</v>
      </c>
      <c r="K345" s="30">
        <v>4064.51</v>
      </c>
      <c r="L345" s="30">
        <v>20102.419999999998</v>
      </c>
      <c r="M345" s="30">
        <v>25198.13</v>
      </c>
      <c r="N345" s="30">
        <v>37056.699999999997</v>
      </c>
      <c r="O345" s="29"/>
      <c r="P345" s="30">
        <v>1754639.16</v>
      </c>
    </row>
    <row r="346" spans="1:16" x14ac:dyDescent="0.3">
      <c r="A346" s="25" t="s">
        <v>420</v>
      </c>
      <c r="B346" s="30">
        <v>815695.47</v>
      </c>
      <c r="C346" s="30">
        <v>262217.56</v>
      </c>
      <c r="D346" s="30">
        <v>9046.51</v>
      </c>
      <c r="E346" s="30">
        <v>91779.85</v>
      </c>
      <c r="F346" s="30">
        <v>20633.259999999998</v>
      </c>
      <c r="G346" s="30">
        <v>16111.71</v>
      </c>
      <c r="H346" s="30">
        <v>403316.11</v>
      </c>
      <c r="I346" s="30">
        <v>5794.84</v>
      </c>
      <c r="J346" s="30">
        <v>56003.94</v>
      </c>
      <c r="K346" s="30">
        <v>4047.2</v>
      </c>
      <c r="L346" s="30">
        <v>20519.45</v>
      </c>
      <c r="M346" s="30">
        <v>25420.7</v>
      </c>
      <c r="N346" s="30">
        <v>36979.01</v>
      </c>
      <c r="O346" s="29"/>
      <c r="P346" s="30">
        <v>1767565.61</v>
      </c>
    </row>
    <row r="347" spans="1:16" x14ac:dyDescent="0.3">
      <c r="A347" s="25" t="s">
        <v>421</v>
      </c>
      <c r="B347" s="30">
        <v>819756.54</v>
      </c>
      <c r="C347" s="30">
        <v>264083.15999999997</v>
      </c>
      <c r="D347" s="30">
        <v>9084.76</v>
      </c>
      <c r="E347" s="30">
        <v>92616.639999999999</v>
      </c>
      <c r="F347" s="30">
        <v>20474.650000000001</v>
      </c>
      <c r="G347" s="30">
        <v>15970.16</v>
      </c>
      <c r="H347" s="30">
        <v>404056.9</v>
      </c>
      <c r="I347" s="30">
        <v>5733.76</v>
      </c>
      <c r="J347" s="30">
        <v>56215.5</v>
      </c>
      <c r="K347" s="30">
        <v>3956.49</v>
      </c>
      <c r="L347" s="30">
        <v>20843.490000000002</v>
      </c>
      <c r="M347" s="30">
        <v>25628.74</v>
      </c>
      <c r="N347" s="30">
        <v>36899.46</v>
      </c>
      <c r="O347" s="29"/>
      <c r="P347" s="30">
        <v>1775320.25</v>
      </c>
    </row>
    <row r="348" spans="1:16" x14ac:dyDescent="0.3">
      <c r="A348" s="25" t="s">
        <v>422</v>
      </c>
      <c r="B348" s="30">
        <v>823773.54</v>
      </c>
      <c r="C348" s="30">
        <v>266202.05</v>
      </c>
      <c r="D348" s="30">
        <v>9125.07</v>
      </c>
      <c r="E348" s="30">
        <v>93795.520000000004</v>
      </c>
      <c r="F348" s="30">
        <v>20219.27</v>
      </c>
      <c r="G348" s="30">
        <v>15824.27</v>
      </c>
      <c r="H348" s="30">
        <v>405207.38</v>
      </c>
      <c r="I348" s="30">
        <v>5671.16</v>
      </c>
      <c r="J348" s="30">
        <v>56433.11</v>
      </c>
      <c r="K348" s="30">
        <v>3904.87</v>
      </c>
      <c r="L348" s="30">
        <v>21140.55</v>
      </c>
      <c r="M348" s="30">
        <v>25819.42</v>
      </c>
      <c r="N348" s="30">
        <v>36850.43</v>
      </c>
      <c r="O348" s="29"/>
      <c r="P348" s="30">
        <v>1783966.65</v>
      </c>
    </row>
    <row r="349" spans="1:16" x14ac:dyDescent="0.3">
      <c r="A349" s="25" t="s">
        <v>423</v>
      </c>
      <c r="B349" s="30">
        <v>828799.84</v>
      </c>
      <c r="C349" s="30">
        <v>268163.89</v>
      </c>
      <c r="D349" s="30">
        <v>9182.27</v>
      </c>
      <c r="E349" s="30">
        <v>93584.65</v>
      </c>
      <c r="F349" s="30">
        <v>19986.46</v>
      </c>
      <c r="G349" s="30">
        <v>15919.43</v>
      </c>
      <c r="H349" s="30">
        <v>406158.19</v>
      </c>
      <c r="I349" s="30">
        <v>5615.96</v>
      </c>
      <c r="J349" s="30">
        <v>56657.49</v>
      </c>
      <c r="K349" s="30">
        <v>3831.46</v>
      </c>
      <c r="L349" s="30">
        <v>21305.85</v>
      </c>
      <c r="M349" s="30">
        <v>25845.7</v>
      </c>
      <c r="N349" s="30">
        <v>36803</v>
      </c>
      <c r="O349" s="29"/>
      <c r="P349" s="30">
        <v>1791854.19</v>
      </c>
    </row>
    <row r="350" spans="1:16" x14ac:dyDescent="0.3">
      <c r="A350" s="25" t="s">
        <v>553</v>
      </c>
      <c r="B350" s="30">
        <v>834215.2</v>
      </c>
      <c r="C350" s="30">
        <v>270745</v>
      </c>
      <c r="D350" s="30">
        <v>9237.56</v>
      </c>
      <c r="E350" s="30">
        <v>93918.13</v>
      </c>
      <c r="F350" s="30">
        <v>19836.169999999998</v>
      </c>
      <c r="G350" s="30">
        <v>15951.12</v>
      </c>
      <c r="H350" s="30">
        <v>407764.19</v>
      </c>
      <c r="I350" s="30">
        <v>5563.47</v>
      </c>
      <c r="J350" s="30">
        <v>56906.94</v>
      </c>
      <c r="K350" s="30">
        <v>3726.01</v>
      </c>
      <c r="L350" s="30">
        <v>21520.14</v>
      </c>
      <c r="M350" s="30">
        <v>25924.28</v>
      </c>
      <c r="N350" s="30">
        <v>36757.050000000003</v>
      </c>
      <c r="P350" s="30">
        <v>1802065.27</v>
      </c>
    </row>
    <row r="351" spans="1:16" x14ac:dyDescent="0.3">
      <c r="A351" s="25" t="s">
        <v>577</v>
      </c>
      <c r="B351" s="30">
        <v>840009.45</v>
      </c>
      <c r="C351" s="30">
        <v>273321.56</v>
      </c>
      <c r="D351" s="30">
        <v>9289.1299999999992</v>
      </c>
      <c r="E351" s="30">
        <v>94028.21</v>
      </c>
      <c r="F351" s="30">
        <v>19660.84</v>
      </c>
      <c r="G351" s="30">
        <v>15937.21</v>
      </c>
      <c r="H351" s="30">
        <v>408159.6</v>
      </c>
      <c r="I351" s="30">
        <v>5526.35</v>
      </c>
      <c r="J351" s="30">
        <v>57273.38</v>
      </c>
      <c r="K351" s="30">
        <v>3780.8</v>
      </c>
      <c r="L351" s="30">
        <v>21719.18</v>
      </c>
      <c r="M351" s="30">
        <v>25851.16</v>
      </c>
      <c r="N351" s="30">
        <v>36709.879999999997</v>
      </c>
      <c r="P351" s="30">
        <v>1811266.76</v>
      </c>
    </row>
  </sheetData>
  <hyperlinks>
    <hyperlink ref="A1" location="Contents!A1" display="Return to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041548b20176b0f9b4ac77249db9b44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a7b77dc5c5500e84f4a8930d0c3c75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118</TrackerID>
    <MoveTo xmlns="2541d45d-41ad-4814-bf67-1422fc7ee58e" xsi:nil="true"/>
  </documentManagement>
</p:properties>
</file>

<file path=customXml/itemProps1.xml><?xml version="1.0" encoding="utf-8"?>
<ds:datastoreItem xmlns:ds="http://schemas.openxmlformats.org/officeDocument/2006/customXml" ds:itemID="{E0D26D65-9CA7-424C-B2C3-04394FA6111D}"/>
</file>

<file path=customXml/itemProps2.xml><?xml version="1.0" encoding="utf-8"?>
<ds:datastoreItem xmlns:ds="http://schemas.openxmlformats.org/officeDocument/2006/customXml" ds:itemID="{209AC199-4BD0-4FF7-AE26-DBB312694B3D}"/>
</file>

<file path=customXml/itemProps3.xml><?xml version="1.0" encoding="utf-8"?>
<ds:datastoreItem xmlns:ds="http://schemas.openxmlformats.org/officeDocument/2006/customXml" ds:itemID="{3FA04EE7-CA43-414E-AC5E-987C431D9C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Definitions</vt:lpstr>
      <vt:lpstr>VICS_Ind</vt:lpstr>
      <vt:lpstr>VICS_Asset</vt:lpstr>
      <vt:lpstr>Revisions</vt:lpstr>
      <vt:lpstr>UC_Ind</vt:lpstr>
      <vt:lpstr>UC_Asset</vt:lpstr>
      <vt:lpstr>PCS_Ind</vt:lpstr>
      <vt:lpstr>PCS_Asset</vt:lpstr>
      <vt:lpstr>GFCF!_Ind</vt:lpstr>
      <vt:lpstr>GFCF!_Asset</vt:lpstr>
      <vt:lpstr>PGFCF_Ind</vt:lpstr>
      <vt:lpstr>PGFCF_Asset</vt:lpstr>
      <vt:lpst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services estimates (experimental)</dc:title>
  <dc:creator>Franklin, Mark</dc:creator>
  <cp:lastModifiedBy>Korhonen, Riikka</cp:lastModifiedBy>
  <dcterms:created xsi:type="dcterms:W3CDTF">2019-01-02T10:40:09Z</dcterms:created>
  <dcterms:modified xsi:type="dcterms:W3CDTF">2019-07-02T13:26:41Z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92800</vt:r8>
  </property>
  <property fmtid="{D5CDD505-2E9C-101B-9397-08002B2CF9AE}" pid="4" name="WorkflowChangePath">
    <vt:lpwstr>8c4b431d-84f1-4b3b-a3b0-7f9614177c34,2;8c4b431d-84f1-4b3b-a3b0-7f9614177c34,4;</vt:lpwstr>
  </property>
</Properties>
</file>