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G:\Child cyber\Online Bullying, YE March 20\4. Table production\"/>
    </mc:Choice>
  </mc:AlternateContent>
  <xr:revisionPtr revIDLastSave="0" documentId="13_ncr:1_{C530CDE6-3539-4BB5-8226-01C633208CAB}" xr6:coauthVersionLast="45" xr6:coauthVersionMax="45" xr10:uidLastSave="{00000000-0000-0000-0000-000000000000}"/>
  <bookViews>
    <workbookView xWindow="-120" yWindow="-120" windowWidth="29040" windowHeight="15840" xr2:uid="{00000000-000D-0000-FFFF-FFFF00000000}"/>
  </bookViews>
  <sheets>
    <sheet name="Notes" sheetId="21" r:id="rId1"/>
    <sheet name="Table 1a" sheetId="22" r:id="rId2"/>
    <sheet name="Table 1b" sheetId="3" r:id="rId3"/>
    <sheet name="Table 1c" sheetId="27" r:id="rId4"/>
    <sheet name="Table 2" sheetId="4" r:id="rId5"/>
    <sheet name="Table 3" sheetId="5" r:id="rId6"/>
    <sheet name="Table 4a" sheetId="23" r:id="rId7"/>
    <sheet name="Table 4b" sheetId="19" r:id="rId8"/>
    <sheet name="Table 5" sheetId="7" r:id="rId9"/>
    <sheet name="Table 6" sheetId="8" r:id="rId10"/>
    <sheet name="Table 7" sheetId="9" r:id="rId11"/>
    <sheet name="Table 8" sheetId="10" r:id="rId12"/>
    <sheet name="Table 9" sheetId="11" r:id="rId13"/>
    <sheet name="Table 10a" sheetId="24" r:id="rId14"/>
    <sheet name="Table 10b" sheetId="25" r:id="rId15"/>
    <sheet name="Table 11" sheetId="28" r:id="rId16"/>
    <sheet name="Table 12" sheetId="13" r:id="rId17"/>
    <sheet name="Table 13" sheetId="14" r:id="rId18"/>
    <sheet name="Table 14" sheetId="26" r:id="rId19"/>
    <sheet name="Table 15" sheetId="16" r:id="rId20"/>
    <sheet name="Table 16" sheetId="17"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______Pub42">'[1]Table 4.2'!$P$5:$Y$25</definedName>
    <definedName name="______Pub42">'[1]Table 4.2'!$P$5:$Y$25</definedName>
    <definedName name="_____Pub42">'[1]Table 4.2'!$P$5:$Y$25</definedName>
    <definedName name="____Pub42">'[1]Table 4.2'!$P$5:$Y$25</definedName>
    <definedName name="___Pub42">'[1]Table 4.2'!$P$5:$Y$25</definedName>
    <definedName name="__Pub41" localSheetId="0">'[2]Table Q4.3'!#REF!</definedName>
    <definedName name="__Pub41" localSheetId="15">'[2]Table Q4.3'!#REF!</definedName>
    <definedName name="__Pub41" localSheetId="3">'[2]Table Q4.3'!#REF!</definedName>
    <definedName name="__Pub41">'[2]Table Q4.3'!#REF!</definedName>
    <definedName name="__Pub42">'[1]Table 4.2'!$P$5:$Y$25</definedName>
    <definedName name="_Pub41" localSheetId="0">'[2]Table Q4.3'!#REF!</definedName>
    <definedName name="_Pub41" localSheetId="15">'[2]Table Q4.3'!#REF!</definedName>
    <definedName name="_Pub41" localSheetId="3">'[2]Table Q4.3'!#REF!</definedName>
    <definedName name="_Pub41">'[2]Table Q4.3'!#REF!</definedName>
    <definedName name="_Pub42">'[1]Table 4.2'!$P$5:$Y$25</definedName>
    <definedName name="_s" localSheetId="0" hidden="1">#REF!</definedName>
    <definedName name="_s" localSheetId="15" hidden="1">#REF!</definedName>
    <definedName name="_s" localSheetId="3" hidden="1">#REF!</definedName>
    <definedName name="_s" hidden="1">#REF!</definedName>
    <definedName name="_Sort" localSheetId="0" hidden="1">#REF!</definedName>
    <definedName name="_Sort" localSheetId="15" hidden="1">#REF!</definedName>
    <definedName name="_Sort" localSheetId="3" hidden="1">#REF!</definedName>
    <definedName name="_Sort" hidden="1">#REF!</definedName>
    <definedName name="_tbl201011" localSheetId="0">#REF!</definedName>
    <definedName name="_tbl201011" localSheetId="15">#REF!</definedName>
    <definedName name="_tbl201011" localSheetId="3">#REF!</definedName>
    <definedName name="_tbl201011">#REF!</definedName>
    <definedName name="All_Offences">'[3]Areas cautions'!$BP$27:$CX$43</definedName>
    <definedName name="AVON" localSheetId="0">#REF!</definedName>
    <definedName name="AVON" localSheetId="15">#REF!</definedName>
    <definedName name="AVON" localSheetId="3">#REF!</definedName>
    <definedName name="AVON">#REF!</definedName>
    <definedName name="BEDS" localSheetId="0">#REF!</definedName>
    <definedName name="BEDS" localSheetId="15">#REF!</definedName>
    <definedName name="BEDS" localSheetId="3">#REF!</definedName>
    <definedName name="BEDS">#REF!</definedName>
    <definedName name="BERKS" localSheetId="0">#REF!</definedName>
    <definedName name="BERKS" localSheetId="15">#REF!</definedName>
    <definedName name="BERKS" localSheetId="3">#REF!</definedName>
    <definedName name="BERKS">#REF!</definedName>
    <definedName name="BUCKS" localSheetId="0">#REF!</definedName>
    <definedName name="BUCKS">#REF!</definedName>
    <definedName name="Burglary" localSheetId="0">#REF!</definedName>
    <definedName name="Burglary">#REF!</definedName>
    <definedName name="CAMBS" localSheetId="0">#REF!</definedName>
    <definedName name="CAMBS">#REF!</definedName>
    <definedName name="Cautions" localSheetId="0">'[4]6.4 data'!#REF!</definedName>
    <definedName name="Cautions" localSheetId="15">'[4]6.4 data'!#REF!</definedName>
    <definedName name="Cautions" localSheetId="3">'[4]6.4 data'!#REF!</definedName>
    <definedName name="Cautions">'[4]6.4 data'!#REF!</definedName>
    <definedName name="CCTrial2009Tried">'[5]Table 3.7'!$P$5:$U$23</definedName>
    <definedName name="CHESHIRE" localSheetId="0">#REF!</definedName>
    <definedName name="CHESHIRE" localSheetId="15">#REF!</definedName>
    <definedName name="CHESHIRE" localSheetId="3">#REF!</definedName>
    <definedName name="CHESHIRE">#REF!</definedName>
    <definedName name="CLEVELAND" localSheetId="0">#REF!</definedName>
    <definedName name="CLEVELAND" localSheetId="15">#REF!</definedName>
    <definedName name="CLEVELAND" localSheetId="3">#REF!</definedName>
    <definedName name="CLEVELAND">#REF!</definedName>
    <definedName name="CLWYD" localSheetId="0">#REF!</definedName>
    <definedName name="CLWYD" localSheetId="15">#REF!</definedName>
    <definedName name="CLWYD" localSheetId="3">#REF!</definedName>
    <definedName name="CLWYD">#REF!</definedName>
    <definedName name="Convictions" localSheetId="0">'[4]6.4 data'!#REF!</definedName>
    <definedName name="Convictions" localSheetId="15">'[4]6.4 data'!#REF!</definedName>
    <definedName name="Convictions" localSheetId="3">'[4]6.4 data'!#REF!</definedName>
    <definedName name="Convictions">'[4]6.4 data'!#REF!</definedName>
    <definedName name="CORNWALL" localSheetId="0">#REF!</definedName>
    <definedName name="CORNWALL" localSheetId="15">#REF!</definedName>
    <definedName name="CORNWALL" localSheetId="3">#REF!</definedName>
    <definedName name="CORNWALL">#REF!</definedName>
    <definedName name="Criminal_Damage">'[3]Areas cautions'!$CZ$20:$EK$36</definedName>
    <definedName name="Cumbria" localSheetId="0">#REF!</definedName>
    <definedName name="Cumbria" localSheetId="15">#REF!</definedName>
    <definedName name="Cumbria" localSheetId="3">#REF!</definedName>
    <definedName name="Cumbria">#REF!</definedName>
    <definedName name="_xlnm.Database" localSheetId="0">#REF!</definedName>
    <definedName name="_xlnm.Database" localSheetId="15">#REF!</definedName>
    <definedName name="_xlnm.Database" localSheetId="3">#REF!</definedName>
    <definedName name="_xlnm.Database">#REF!</definedName>
    <definedName name="DERBYSHIRE" localSheetId="0">#REF!</definedName>
    <definedName name="DERBYSHIRE" localSheetId="15">#REF!</definedName>
    <definedName name="DERBYSHIRE" localSheetId="3">#REF!</definedName>
    <definedName name="DERBYSHIRE">#REF!</definedName>
    <definedName name="DEVON" localSheetId="0">#REF!</definedName>
    <definedName name="DEVON">#REF!</definedName>
    <definedName name="DORSET" localSheetId="0">#REF!</definedName>
    <definedName name="DORSET">#REF!</definedName>
    <definedName name="Drug_Offences">'[3]Areas cautions'!$CW$37:$EH$53</definedName>
    <definedName name="DUMMY_TEST_TABLE_A1_Q3_1011_EXCL_WM" localSheetId="0">#REF!</definedName>
    <definedName name="DUMMY_TEST_TABLE_A1_Q3_1011_EXCL_WM" localSheetId="15">#REF!</definedName>
    <definedName name="DUMMY_TEST_TABLE_A1_Q3_1011_EXCL_WM" localSheetId="3">#REF!</definedName>
    <definedName name="DUMMY_TEST_TABLE_A1_Q3_1011_EXCL_WM">#REF!</definedName>
    <definedName name="DUMMY_TEST_TABLE_A1_Q3_1011_INCL_WM" localSheetId="0">#REF!</definedName>
    <definedName name="DUMMY_TEST_TABLE_A1_Q3_1011_INCL_WM" localSheetId="15">#REF!</definedName>
    <definedName name="DUMMY_TEST_TABLE_A1_Q3_1011_INCL_WM" localSheetId="3">#REF!</definedName>
    <definedName name="DUMMY_TEST_TABLE_A1_Q3_1011_INCL_WM">#REF!</definedName>
    <definedName name="DURHAM" localSheetId="0">#REF!</definedName>
    <definedName name="DURHAM" localSheetId="15">#REF!</definedName>
    <definedName name="DURHAM" localSheetId="3">#REF!</definedName>
    <definedName name="DURHAM">#REF!</definedName>
    <definedName name="DYFED" localSheetId="0">#REF!</definedName>
    <definedName name="DYFED">#REF!</definedName>
    <definedName name="E_SUSSEX" localSheetId="0">#REF!</definedName>
    <definedName name="E_SUSSEX">#REF!</definedName>
    <definedName name="ESSEX" localSheetId="0">#REF!</definedName>
    <definedName name="ESSEX">#REF!</definedName>
    <definedName name="f" localSheetId="0" hidden="1">#REF!</definedName>
    <definedName name="f" hidden="1">#REF!</definedName>
    <definedName name="fff">OFFSET([6]tbl_NATIONAL_LY!$G$2,0,0,COUNTA([6]tbl_NATIONAL_LY!$G$1:$G$65536)-1,1)</definedName>
    <definedName name="FinYear" localSheetId="0">#REF!</definedName>
    <definedName name="FinYear" localSheetId="15">#REF!</definedName>
    <definedName name="FinYear" localSheetId="3">#REF!</definedName>
    <definedName name="FinYear">#REF!</definedName>
    <definedName name="ForceNames">'[7]Apr-Jun 2011'!$A$5:$A$47</definedName>
    <definedName name="Fraud_and_Forgery">'[3]Areas cautions'!$CW$54:$EH$70</definedName>
    <definedName name="GLOS" localSheetId="0">#REF!</definedName>
    <definedName name="GLOS" localSheetId="15">#REF!</definedName>
    <definedName name="GLOS" localSheetId="3">#REF!</definedName>
    <definedName name="GLOS">#REF!</definedName>
    <definedName name="GTR_MAN" localSheetId="0">#REF!</definedName>
    <definedName name="GTR_MAN" localSheetId="15">#REF!</definedName>
    <definedName name="GTR_MAN" localSheetId="3">#REF!</definedName>
    <definedName name="GTR_MAN">#REF!</definedName>
    <definedName name="Guilty">'[8]Table Q4.1'!$A$7:$L$27</definedName>
    <definedName name="GWENT" localSheetId="0">#REF!</definedName>
    <definedName name="GWENT" localSheetId="15">#REF!</definedName>
    <definedName name="GWENT" localSheetId="3">#REF!</definedName>
    <definedName name="GWENT">#REF!</definedName>
    <definedName name="GWYNEDD" localSheetId="0">#REF!</definedName>
    <definedName name="GWYNEDD" localSheetId="15">#REF!</definedName>
    <definedName name="GWYNEDD" localSheetId="3">#REF!</definedName>
    <definedName name="GWYNEDD">#REF!</definedName>
    <definedName name="HANTS" localSheetId="0">#REF!</definedName>
    <definedName name="HANTS" localSheetId="15">#REF!</definedName>
    <definedName name="HANTS" localSheetId="3">#REF!</definedName>
    <definedName name="HANTS">#REF!</definedName>
    <definedName name="Help">OFFSET([6]tbl_NATIONAL!$L$2,0,0,COUNTA([6]tbl_NATIONAL!$N$1:$N$65536)-1,1)</definedName>
    <definedName name="HEREFORD_W" localSheetId="0">#REF!</definedName>
    <definedName name="HEREFORD_W" localSheetId="15">#REF!</definedName>
    <definedName name="HEREFORD_W" localSheetId="3">#REF!</definedName>
    <definedName name="HEREFORD_W">#REF!</definedName>
    <definedName name="HERTS" localSheetId="0">#REF!</definedName>
    <definedName name="HERTS" localSheetId="15">#REF!</definedName>
    <definedName name="HERTS" localSheetId="3">#REF!</definedName>
    <definedName name="HERTS">#REF!</definedName>
    <definedName name="HO" localSheetId="0">#REF!</definedName>
    <definedName name="HO" localSheetId="15">#REF!</definedName>
    <definedName name="HO" localSheetId="3">#REF!</definedName>
    <definedName name="HO">#REF!</definedName>
    <definedName name="HUMBERSIDE" localSheetId="0">#REF!</definedName>
    <definedName name="HUMBERSIDE">#REF!</definedName>
    <definedName name="I_OF_WIGHT" localSheetId="0">#REF!</definedName>
    <definedName name="I_OF_WIGHT">#REF!</definedName>
    <definedName name="IneffCC_BandW" localSheetId="0">[9]Ineffective!#REF!</definedName>
    <definedName name="IneffCC_BandW" localSheetId="15">[9]Ineffective!#REF!</definedName>
    <definedName name="IneffCC_BandW" localSheetId="3">[9]Ineffective!#REF!</definedName>
    <definedName name="IneffCC_BandW">[9]Ineffective!#REF!</definedName>
    <definedName name="IneffCC_BandW_and_figures" localSheetId="0">[9]Ineffective!#REF!</definedName>
    <definedName name="IneffCC_BandW_and_figures" localSheetId="15">[9]Ineffective!#REF!</definedName>
    <definedName name="IneffCC_BandW_and_figures" localSheetId="3">[9]Ineffective!#REF!</definedName>
    <definedName name="IneffCC_BandW_and_figures">[9]Ineffective!#REF!</definedName>
    <definedName name="KENT" localSheetId="0">#REF!</definedName>
    <definedName name="KENT" localSheetId="15">#REF!</definedName>
    <definedName name="KENT" localSheetId="3">#REF!</definedName>
    <definedName name="KENT">#REF!</definedName>
    <definedName name="LANCS" localSheetId="0">#REF!</definedName>
    <definedName name="LANCS" localSheetId="15">#REF!</definedName>
    <definedName name="LANCS" localSheetId="3">#REF!</definedName>
    <definedName name="LANCS">#REF!</definedName>
    <definedName name="LEICS" localSheetId="0">#REF!</definedName>
    <definedName name="LEICS" localSheetId="15">#REF!</definedName>
    <definedName name="LEICS" localSheetId="3">#REF!</definedName>
    <definedName name="LEICS">#REF!</definedName>
    <definedName name="LINCS" localSheetId="0">#REF!</definedName>
    <definedName name="LINCS">#REF!</definedName>
    <definedName name="LONDON" localSheetId="0">#REF!</definedName>
    <definedName name="LONDON">#REF!</definedName>
    <definedName name="m" localSheetId="0" hidden="1">#REF!</definedName>
    <definedName name="m" hidden="1">#REF!</definedName>
    <definedName name="M_GLAM" localSheetId="0">#REF!</definedName>
    <definedName name="M_GLAM">#REF!</definedName>
    <definedName name="MagTrial">'[5]3.6 and 3.7 pivot'!$A$75:$M$94</definedName>
    <definedName name="MagTrial2009Glty">'[5]Table 3.6'!$T$27:$Y$45</definedName>
    <definedName name="MagTrial2009Procs">'[5]Table 3.6'!$T$5:$Y$25</definedName>
    <definedName name="MERSEYSIDE" localSheetId="0">#REF!</definedName>
    <definedName name="MERSEYSIDE" localSheetId="15">#REF!</definedName>
    <definedName name="MERSEYSIDE" localSheetId="3">#REF!</definedName>
    <definedName name="MERSEYSIDE">#REF!</definedName>
    <definedName name="mround" localSheetId="0">'[10]Table A8'!#REF!</definedName>
    <definedName name="mround" localSheetId="15">'[10]Table A8'!#REF!</definedName>
    <definedName name="mround" localSheetId="3">'[10]Table A8'!#REF!</definedName>
    <definedName name="mround">'[10]Table A8'!#REF!</definedName>
    <definedName name="N_YORKS" localSheetId="0">#REF!</definedName>
    <definedName name="N_YORKS" localSheetId="15">#REF!</definedName>
    <definedName name="N_YORKS" localSheetId="3">#REF!</definedName>
    <definedName name="N_YORKS">#REF!</definedName>
    <definedName name="NatCSE">OFFSET([11]tbl_NATIONAL!$M$2,0,0,COUNTA([11]tbl_NATIONAL!$M$1:$M$65536)-1,1)</definedName>
    <definedName name="NatCSE_ly">OFFSET([11]tbl_NATIONAL_LY!$M$2,0,0,COUNTA([11]tbl_NATIONAL_LY!$M$1:$M$65536)-1,1)</definedName>
    <definedName name="NatEst">OFFSET([11]tbl_NATIONAL!$L$2,0,0,COUNTA([11]tbl_NATIONAL!$N$1:$N$65536)-1,1)</definedName>
    <definedName name="NatEst_ly">OFFSET([11]tbl_NATIONAL_LY!$L$2,0,0,COUNTA([11]tbl_NATIONAL_LY!$N$1:$N$65536)-1,1)</definedName>
    <definedName name="new" localSheetId="0">#REF!</definedName>
    <definedName name="new" localSheetId="15">#REF!</definedName>
    <definedName name="new" localSheetId="3">#REF!</definedName>
    <definedName name="new">#REF!</definedName>
    <definedName name="Non" localSheetId="0">#REF!</definedName>
    <definedName name="Non" localSheetId="15">#REF!</definedName>
    <definedName name="Non" localSheetId="3">#REF!</definedName>
    <definedName name="Non">#REF!</definedName>
    <definedName name="NonSanctionDetections" localSheetId="0">#REF!</definedName>
    <definedName name="NonSanctionDetections" localSheetId="15">#REF!</definedName>
    <definedName name="NonSanctionDetections" localSheetId="3">#REF!</definedName>
    <definedName name="NonSanctionDetections">#REF!</definedName>
    <definedName name="NORFOLK" localSheetId="0">#REF!</definedName>
    <definedName name="NORFOLK">#REF!</definedName>
    <definedName name="NORTHANTS" localSheetId="0">#REF!</definedName>
    <definedName name="NORTHANTS">#REF!</definedName>
    <definedName name="NORTHUMBERLAND" localSheetId="0">#REF!</definedName>
    <definedName name="NORTHUMBERLAND">#REF!</definedName>
    <definedName name="NOTTS" localSheetId="0">#REF!</definedName>
    <definedName name="NOTTS">#REF!</definedName>
    <definedName name="NPItable" localSheetId="0">'[12]Sep - Nov 01'!#REF!</definedName>
    <definedName name="NPItable" localSheetId="15">'[12]Sep - Nov 01'!#REF!</definedName>
    <definedName name="NPItable" localSheetId="3">'[12]Sep - Nov 01'!#REF!</definedName>
    <definedName name="NPItable">'[12]Sep - Nov 01'!#REF!</definedName>
    <definedName name="OffencesProceedings">[13]OffencesSummary!$A$18:$L$28</definedName>
    <definedName name="Other">'[14]5d TIC summary'!$O$168,'[14]5d TIC summary'!$O$164,'[14]5d TIC summary'!$O$160,'[14]5d TIC summary'!$O$156,'[14]5d TIC summary'!$O$152,'[14]5d TIC summary'!$O$148,'[14]5d TIC summary'!$O$144,'[14]5d TIC summary'!$O$136,'[14]5d TIC summary'!$O$132,'[14]5d TIC summary'!$O$128,'[14]5d TIC summary'!$O$124,'[14]5d TIC summary'!$O$120,'[14]5d TIC summary'!$O$116,'[14]5d TIC summary'!$O$112,'[14]5d TIC summary'!$O$108,'[14]5d TIC summary'!$O$104,'[14]5d TIC summary'!$O$100,'[14]5d TIC summary'!$O$96,'[14]5d TIC summary'!$O$92,'[14]5d TIC summary'!$O$88,'[14]5d TIC summary'!$O$84,'[14]5d TIC summary'!$O$80,'[14]5d TIC summary'!$O$72,'[14]5d TIC summary'!$O$68,'[14]5d TIC summary'!$O$64,'[14]5d TIC summary'!$O$60,'[14]5d TIC summary'!$O$56,'[14]5d TIC summary'!$O$52,'[14]5d TIC summary'!$O$48,'[14]5d TIC summary'!$O$40,'[14]5d TIC summary'!$O$44,'[14]5d TIC summary'!$O$36,'[14]5d TIC summary'!$O$32,'[14]5d TIC summary'!$O$28</definedName>
    <definedName name="Other_Offences">'[3]Areas cautions'!$CW$71:$EH$87</definedName>
    <definedName name="owners" localSheetId="0">#REF!</definedName>
    <definedName name="owners" localSheetId="15">#REF!</definedName>
    <definedName name="owners" localSheetId="3">#REF!</definedName>
    <definedName name="owners">#REF!</definedName>
    <definedName name="Owners_ly">OFFSET([11]tbl_NATIONAL_LY!$G$2,0,0,COUNTA([11]tbl_NATIONAL_LY!$G$1:$G$65536)-1,1)</definedName>
    <definedName name="OXON" localSheetId="0">#REF!</definedName>
    <definedName name="OXON" localSheetId="15">#REF!</definedName>
    <definedName name="OXON" localSheetId="3">#REF!</definedName>
    <definedName name="OXON">#REF!</definedName>
    <definedName name="PND" localSheetId="0">'[4]6.4 data'!#REF!</definedName>
    <definedName name="PND" localSheetId="15">'[4]6.4 data'!#REF!</definedName>
    <definedName name="PND" localSheetId="3">'[4]6.4 data'!#REF!</definedName>
    <definedName name="PND">'[4]6.4 data'!#REF!</definedName>
    <definedName name="POWYS" localSheetId="0">#REF!</definedName>
    <definedName name="POWYS" localSheetId="15">#REF!</definedName>
    <definedName name="POWYS" localSheetId="3">#REF!</definedName>
    <definedName name="POWYS">#REF!</definedName>
    <definedName name="_xlnm.Print_Area" localSheetId="0">#REF!</definedName>
    <definedName name="_xlnm.Print_Area" localSheetId="15">#REF!</definedName>
    <definedName name="_xlnm.Print_Area" localSheetId="3">#REF!</definedName>
    <definedName name="_xlnm.Print_Area">#REF!</definedName>
    <definedName name="PRINT_AREA_MI" localSheetId="0">#REF!</definedName>
    <definedName name="PRINT_AREA_MI" localSheetId="15">#REF!</definedName>
    <definedName name="PRINT_AREA_MI" localSheetId="3">#REF!</definedName>
    <definedName name="PRINT_AREA_MI">#REF!</definedName>
    <definedName name="Pub4a" localSheetId="0">'[2]Table Q4a'!#REF!</definedName>
    <definedName name="Pub4a" localSheetId="15">'[2]Table Q4a'!#REF!</definedName>
    <definedName name="Pub4a" localSheetId="3">'[2]Table Q4a'!#REF!</definedName>
    <definedName name="Pub4a">'[2]Table Q4a'!#REF!</definedName>
    <definedName name="PYO_BandW" localSheetId="0">[9]PYO!#REF!</definedName>
    <definedName name="PYO_BandW" localSheetId="15">[9]PYO!#REF!</definedName>
    <definedName name="PYO_BandW" localSheetId="3">[9]PYO!#REF!</definedName>
    <definedName name="PYO_BandW">[9]PYO!#REF!</definedName>
    <definedName name="PYO_BandW_and_figures" localSheetId="15">[9]PYO!#REF!</definedName>
    <definedName name="PYO_BandW_and_figures" localSheetId="3">[9]PYO!#REF!</definedName>
    <definedName name="PYO_BandW_and_figures">[9]PYO!#REF!</definedName>
    <definedName name="PYO_BandW_in_groups" localSheetId="15">[9]PYO!#REF!</definedName>
    <definedName name="PYO_BandW_in_groups" localSheetId="3">[9]PYO!#REF!</definedName>
    <definedName name="PYO_BandW_in_groups">[9]PYO!#REF!</definedName>
    <definedName name="qry2010_11_ADULT_ALL_NOS_LOGIT" localSheetId="0">#REF!</definedName>
    <definedName name="qry2010_11_ADULT_ALL_NOS_LOGIT" localSheetId="15">#REF!</definedName>
    <definedName name="qry2010_11_ADULT_ALL_NOS_LOGIT" localSheetId="3">#REF!</definedName>
    <definedName name="qry2010_11_ADULT_ALL_NOS_LOGIT">#REF!</definedName>
    <definedName name="qry2010_11_YP_ALL_NOS_LOGIT" localSheetId="0">#REF!</definedName>
    <definedName name="qry2010_11_YP_ALL_NOS_LOGIT" localSheetId="15">#REF!</definedName>
    <definedName name="qry2010_11_YP_ALL_NOS_LOGIT" localSheetId="3">#REF!</definedName>
    <definedName name="qry2010_11_YP_ALL_NOS_LOGIT">#REF!</definedName>
    <definedName name="qryLastYear_Adult" localSheetId="0">#REF!</definedName>
    <definedName name="qryLastYear_Adult" localSheetId="15">#REF!</definedName>
    <definedName name="qryLastYear_Adult" localSheetId="3">#REF!</definedName>
    <definedName name="qryLastYear_Adult">#REF!</definedName>
    <definedName name="Qtr" localSheetId="0">#REF!</definedName>
    <definedName name="Qtr">#REF!</definedName>
    <definedName name="Robbery">'[3]Areas cautions'!$CW$88:$EH$104</definedName>
    <definedName name="S_GLAM" localSheetId="0">#REF!</definedName>
    <definedName name="S_GLAM" localSheetId="15">#REF!</definedName>
    <definedName name="S_GLAM" localSheetId="3">#REF!</definedName>
    <definedName name="S_GLAM">#REF!</definedName>
    <definedName name="S_YORKS" localSheetId="0">#REF!</definedName>
    <definedName name="S_YORKS" localSheetId="15">#REF!</definedName>
    <definedName name="S_YORKS" localSheetId="3">#REF!</definedName>
    <definedName name="S_YORKS">#REF!</definedName>
    <definedName name="Sexual_Offences">'[3]Areas cautions'!$CW$105:$EH$121</definedName>
    <definedName name="Shop_Lifting">'[3]Areas cautions'!$CW$122:$EH$139</definedName>
    <definedName name="SHROPS" localSheetId="0">#REF!</definedName>
    <definedName name="SHROPS" localSheetId="15">#REF!</definedName>
    <definedName name="SHROPS" localSheetId="3">#REF!</definedName>
    <definedName name="SHROPS">#REF!</definedName>
    <definedName name="SOMERSET" localSheetId="0">#REF!</definedName>
    <definedName name="SOMERSET" localSheetId="15">#REF!</definedName>
    <definedName name="SOMERSET" localSheetId="3">#REF!</definedName>
    <definedName name="SOMERSET">#REF!</definedName>
    <definedName name="SPSS" localSheetId="0">'[15]SPSS output A1'!#REF!</definedName>
    <definedName name="SPSS" localSheetId="15">#REF!</definedName>
    <definedName name="SPSS" localSheetId="3">#REF!</definedName>
    <definedName name="SPSS">#REF!</definedName>
    <definedName name="STAFFS" localSheetId="0">#REF!</definedName>
    <definedName name="STAFFS" localSheetId="15">#REF!</definedName>
    <definedName name="STAFFS" localSheetId="3">#REF!</definedName>
    <definedName name="STAFFS">#REF!</definedName>
    <definedName name="SUFFOLK" localSheetId="0">#REF!</definedName>
    <definedName name="SUFFOLK">#REF!</definedName>
    <definedName name="SURREY" localSheetId="0">#REF!</definedName>
    <definedName name="SURREY">#REF!</definedName>
    <definedName name="Tab35AllAges" localSheetId="0">#REF!</definedName>
    <definedName name="Tab35AllAges">#REF!</definedName>
    <definedName name="Tab35Total">'[5]Table 3.5'!$AA$51:$AI$61</definedName>
    <definedName name="Tab35Under18">'[5]Table 3.5'!$AA$12:$AI$22</definedName>
    <definedName name="Table">OFFSET([16]tbl_NATIONAL!$A$2,0,0,COUNTA([16]tbl_NATIONAL!XFD$1:XFD$65536)-1,14)</definedName>
    <definedName name="TABLE_A1_Q4_1011_EXCL_WM" localSheetId="0">#REF!</definedName>
    <definedName name="TABLE_A1_Q4_1011_EXCL_WM" localSheetId="15">#REF!</definedName>
    <definedName name="TABLE_A1_Q4_1011_EXCL_WM" localSheetId="3">#REF!</definedName>
    <definedName name="TABLE_A1_Q4_1011_EXCL_WM">#REF!</definedName>
    <definedName name="TABLE_A1_Q4_1011_INCL_WM" localSheetId="0">#REF!</definedName>
    <definedName name="TABLE_A1_Q4_1011_INCL_WM" localSheetId="15">#REF!</definedName>
    <definedName name="TABLE_A1_Q4_1011_INCL_WM" localSheetId="3">#REF!</definedName>
    <definedName name="TABLE_A1_Q4_1011_INCL_WM">#REF!</definedName>
    <definedName name="Table_ly">OFFSET([17]tbl_NATIONAL_LY!$A$2,0,0,COUNTA([17]tbl_NATIONAL_LY!$A$1:$A$65536)-1,14)</definedName>
    <definedName name="tbl201011_YP" localSheetId="0">#REF!</definedName>
    <definedName name="tbl201011_YP" localSheetId="15">#REF!</definedName>
    <definedName name="tbl201011_YP" localSheetId="3">#REF!</definedName>
    <definedName name="tbl201011_YP">#REF!</definedName>
    <definedName name="TEST_TABLE_A1_Q2_1011_EXCL_WM" localSheetId="0">#REF!</definedName>
    <definedName name="TEST_TABLE_A1_Q2_1011_EXCL_WM" localSheetId="15">#REF!</definedName>
    <definedName name="TEST_TABLE_A1_Q2_1011_EXCL_WM" localSheetId="3">#REF!</definedName>
    <definedName name="TEST_TABLE_A1_Q2_1011_EXCL_WM">#REF!</definedName>
    <definedName name="TEST_TABLE_A1_Q2_1011_INCL_WM" localSheetId="0">#REF!</definedName>
    <definedName name="TEST_TABLE_A1_Q2_1011_INCL_WM" localSheetId="15">#REF!</definedName>
    <definedName name="TEST_TABLE_A1_Q2_1011_INCL_WM" localSheetId="3">#REF!</definedName>
    <definedName name="TEST_TABLE_A1_Q2_1011_INCL_WM">#REF!</definedName>
    <definedName name="TEST_TABLE_A1_Q3_1011_EXCL_WM" localSheetId="0">#REF!</definedName>
    <definedName name="TEST_TABLE_A1_Q3_1011_EXCL_WM">#REF!</definedName>
    <definedName name="TEST_TABLE_A1_Q3_1011_INCL_WM" localSheetId="0">#REF!</definedName>
    <definedName name="TEST_TABLE_A1_Q3_1011_INCL_WM">#REF!</definedName>
    <definedName name="Theft_and_Handling">'[3]Areas cautions'!$CX$140:$EI$156</definedName>
    <definedName name="TYNE_WEAR" localSheetId="0">#REF!</definedName>
    <definedName name="TYNE_WEAR" localSheetId="15">#REF!</definedName>
    <definedName name="TYNE_WEAR" localSheetId="3">#REF!</definedName>
    <definedName name="TYNE_WEAR">#REF!</definedName>
    <definedName name="VAP">'[3]Areas cautions'!$CX$157:$EI$173</definedName>
    <definedName name="VarName">OFFSET([11]tbl_NATIONAL!$A$2,0,0,COUNTA([11]tbl_NATIONAL!$A$1:$A$65536)-1,1)</definedName>
    <definedName name="VarName_ly">OFFSET([11]tbl_NATIONAL_LY!$A$2,0,0,COUNTA([11]tbl_NATIONAL_LY!$A$1:$A$65536)-1,1)</definedName>
    <definedName name="W_GLAM" localSheetId="0">#REF!</definedName>
    <definedName name="W_GLAM" localSheetId="15">#REF!</definedName>
    <definedName name="W_GLAM" localSheetId="3">#REF!</definedName>
    <definedName name="W_GLAM">#REF!</definedName>
    <definedName name="W_MIDS" localSheetId="0">#REF!</definedName>
    <definedName name="W_MIDS" localSheetId="15">#REF!</definedName>
    <definedName name="W_MIDS" localSheetId="3">#REF!</definedName>
    <definedName name="W_MIDS">#REF!</definedName>
    <definedName name="W_SUSSEX" localSheetId="0">#REF!</definedName>
    <definedName name="W_SUSSEX" localSheetId="15">#REF!</definedName>
    <definedName name="W_SUSSEX" localSheetId="3">#REF!</definedName>
    <definedName name="W_SUSSEX">#REF!</definedName>
    <definedName name="W_YORKS" localSheetId="0">#REF!</definedName>
    <definedName name="W_YORKS">#REF!</definedName>
    <definedName name="WARWICKS" localSheetId="0">#REF!</definedName>
    <definedName name="WARWICKS">#REF!</definedName>
    <definedName name="WILTS" localSheetId="0">#REF!</definedName>
    <definedName name="WILTS">#REF!</definedName>
    <definedName name="xc" localSheetId="0">#REF!</definedName>
    <definedName name="x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28" l="1"/>
  <c r="B11" i="28"/>
  <c r="C10" i="28"/>
  <c r="B10" i="28"/>
  <c r="C8" i="28"/>
  <c r="B8" i="28"/>
  <c r="C7" i="28"/>
  <c r="B7" i="28"/>
  <c r="C14" i="27" l="1"/>
  <c r="B14" i="27"/>
  <c r="C13" i="27"/>
  <c r="B13" i="27"/>
  <c r="C11" i="27"/>
  <c r="B11" i="27"/>
  <c r="C10" i="27"/>
  <c r="C9" i="27"/>
  <c r="B9" i="27"/>
  <c r="C8" i="27"/>
  <c r="B8" i="27"/>
  <c r="C7" i="27"/>
  <c r="B7" i="27"/>
  <c r="C6" i="27"/>
  <c r="B6" i="27"/>
</calcChain>
</file>

<file path=xl/sharedStrings.xml><?xml version="1.0" encoding="utf-8"?>
<sst xmlns="http://schemas.openxmlformats.org/spreadsheetml/2006/main" count="410" uniqueCount="157">
  <si>
    <t>England and Wales</t>
  </si>
  <si>
    <t>All</t>
  </si>
  <si>
    <t>Male</t>
  </si>
  <si>
    <t>Female</t>
  </si>
  <si>
    <r>
      <t>Any type of online bullying behaviour</t>
    </r>
    <r>
      <rPr>
        <b/>
        <vertAlign val="superscript"/>
        <sz val="9"/>
        <color theme="1"/>
        <rFont val="Arial"/>
        <family val="2"/>
      </rPr>
      <t>1</t>
    </r>
  </si>
  <si>
    <t>Estimated number of children</t>
  </si>
  <si>
    <t>Unweighted base - number of children aged 10 to 15</t>
  </si>
  <si>
    <t>Someone called you names, swore at you or insulted you</t>
  </si>
  <si>
    <t>Nasty messages about you were sent to you</t>
  </si>
  <si>
    <t>You were left out or excluded from a group or activity on purpose</t>
  </si>
  <si>
    <t>Rumours were spread about you</t>
  </si>
  <si>
    <t>Nasty messages about you were passed around or posted where others could see</t>
  </si>
  <si>
    <t>Threatened you on purpose</t>
  </si>
  <si>
    <t>Made or tried to make you give them money or other things</t>
  </si>
  <si>
    <t>Other nasty things happened to you</t>
  </si>
  <si>
    <t>Source: Office for National Statistics - Crime Survey for England and Wales</t>
  </si>
  <si>
    <r>
      <t>Percentage</t>
    </r>
    <r>
      <rPr>
        <vertAlign val="superscript"/>
        <sz val="9"/>
        <color theme="1"/>
        <rFont val="Arial"/>
        <family val="2"/>
      </rPr>
      <t>2</t>
    </r>
  </si>
  <si>
    <t>Any type of online bullying behaviour</t>
  </si>
  <si>
    <t>Overall prevalence</t>
  </si>
  <si>
    <t>Type of online bullying behaviour</t>
  </si>
  <si>
    <t xml:space="preserve">1. Numbers are derived by multiplying the prevalence rate by the population aged 10 to 15 in England and Wales (the population figures used are the March 2019 population estimates provided by the Office for National Statistics). </t>
  </si>
  <si>
    <t>Children aged 10 to 15</t>
  </si>
  <si>
    <t>Percentage</t>
  </si>
  <si>
    <t>None</t>
  </si>
  <si>
    <t>One</t>
  </si>
  <si>
    <t xml:space="preserve">Two or more </t>
  </si>
  <si>
    <t>Number of online bullying behaviour types experienced</t>
  </si>
  <si>
    <r>
      <t>Type of bullying behaviour</t>
    </r>
    <r>
      <rPr>
        <b/>
        <vertAlign val="superscript"/>
        <sz val="9"/>
        <color theme="1"/>
        <rFont val="Arial"/>
        <family val="2"/>
      </rPr>
      <t>1</t>
    </r>
  </si>
  <si>
    <t xml:space="preserve">Online </t>
  </si>
  <si>
    <t>In person</t>
  </si>
  <si>
    <t>In some other way</t>
  </si>
  <si>
    <t>Type of bullying behaviour</t>
  </si>
  <si>
    <t xml:space="preserve">England and Wales </t>
  </si>
  <si>
    <t>Children aged 10-15</t>
  </si>
  <si>
    <t/>
  </si>
  <si>
    <t>Type of bullying behaviour experienced</t>
  </si>
  <si>
    <t xml:space="preserve">Frequency </t>
  </si>
  <si>
    <t>Every day or a few times a week</t>
  </si>
  <si>
    <t>-</t>
  </si>
  <si>
    <t>Once or twice a week</t>
  </si>
  <si>
    <t>Once every two weeks</t>
  </si>
  <si>
    <t>Once a month</t>
  </si>
  <si>
    <t>Only a few times a year</t>
  </si>
  <si>
    <t>Less often than this</t>
  </si>
  <si>
    <t>It varies too much to say</t>
  </si>
  <si>
    <t>Through messages, images or videos sent to you</t>
  </si>
  <si>
    <t>Through messages, images or videos posted online about you</t>
  </si>
  <si>
    <t>In a chatroom</t>
  </si>
  <si>
    <t>In an online game</t>
  </si>
  <si>
    <t xml:space="preserve">Some other way </t>
  </si>
  <si>
    <t>1. Percentages may not sum to 100 as respondents may have given more than one answer</t>
  </si>
  <si>
    <t>Percentages</t>
  </si>
  <si>
    <t>Message privacy level</t>
  </si>
  <si>
    <t>Private message to you</t>
  </si>
  <si>
    <t>Group message</t>
  </si>
  <si>
    <t>Something anyone can see online</t>
  </si>
  <si>
    <t>Whether from school or not</t>
  </si>
  <si>
    <t>Yes, from school</t>
  </si>
  <si>
    <t>No, not from school</t>
  </si>
  <si>
    <t>Do not know</t>
  </si>
  <si>
    <t>Location of bullying behaviours</t>
  </si>
  <si>
    <t>Yes, it all took place at school/ during school time</t>
  </si>
  <si>
    <t>Some of it took place at school/ during school time</t>
  </si>
  <si>
    <t>None of it took place at school/ during school time</t>
  </si>
  <si>
    <r>
      <t>Percentage</t>
    </r>
    <r>
      <rPr>
        <vertAlign val="superscript"/>
        <sz val="9"/>
        <color theme="1"/>
        <rFont val="Arial"/>
        <family val="2"/>
      </rPr>
      <t>1</t>
    </r>
  </si>
  <si>
    <t>Who told</t>
  </si>
  <si>
    <t>Your parent/guardian</t>
  </si>
  <si>
    <t>Other family members</t>
  </si>
  <si>
    <t>Your teacher</t>
  </si>
  <si>
    <t>Another member of staff</t>
  </si>
  <si>
    <t>A helpline</t>
  </si>
  <si>
    <t>Someone else</t>
  </si>
  <si>
    <t>No one</t>
  </si>
  <si>
    <t>Reason for not reporting</t>
  </si>
  <si>
    <t>You didn't think it was that important</t>
  </si>
  <si>
    <t>You thought it would make it worse</t>
  </si>
  <si>
    <t xml:space="preserve">You didn't feel comfortable talking about it </t>
  </si>
  <si>
    <t>You didn't know who to report it to</t>
  </si>
  <si>
    <t>Other</t>
  </si>
  <si>
    <t>Respondent was emotionally affected</t>
  </si>
  <si>
    <t>A lot</t>
  </si>
  <si>
    <t>A little</t>
  </si>
  <si>
    <t>Not at all</t>
  </si>
  <si>
    <t>Whether respondent considered incidents as bullying</t>
  </si>
  <si>
    <t>Yes</t>
  </si>
  <si>
    <t>Whether bullying behaviours were carried out by same people</t>
  </si>
  <si>
    <t>Experienced at least one online bullying behaviour in last year</t>
  </si>
  <si>
    <t>No</t>
  </si>
  <si>
    <t>How well schools deal with bullying</t>
  </si>
  <si>
    <t>Very well/ Quite well</t>
  </si>
  <si>
    <t>Not very well/ Not at all well</t>
  </si>
  <si>
    <t>Bullying is not a problem at your school</t>
  </si>
  <si>
    <t>You were embarrased</t>
  </si>
  <si>
    <t>Any type of bullying</t>
  </si>
  <si>
    <t>By a telephone or mobile phone call</t>
  </si>
  <si>
    <t>Notes</t>
  </si>
  <si>
    <r>
      <t xml:space="preserve">For explanatory notes on these statistics, see the </t>
    </r>
    <r>
      <rPr>
        <u/>
        <sz val="9"/>
        <color indexed="12"/>
        <rFont val="Arial"/>
        <family val="2"/>
      </rPr>
      <t>User Guide to Crime Statistics for England and Wales</t>
    </r>
  </si>
  <si>
    <t>The data contained in this file comprise:</t>
  </si>
  <si>
    <r>
      <t xml:space="preserve">For further information about the Crime Survey for England and Wales and police recorded crime statistics, please email </t>
    </r>
    <r>
      <rPr>
        <u/>
        <sz val="9"/>
        <color rgb="FF0000FF"/>
        <rFont val="Arial"/>
        <family val="2"/>
      </rPr>
      <t>crimestatistics@ons.gov.uk</t>
    </r>
  </si>
  <si>
    <t xml:space="preserve"> or write to: ONS Centre for Crime and Justice, Room, Office for National Statistics, Room 2200, Segensworth Road, Titchfield, PO15 5RR</t>
  </si>
  <si>
    <t>Statistical contact: Nicholas Stripe</t>
  </si>
  <si>
    <t>Tel: +44(0) 7592 8695</t>
  </si>
  <si>
    <t>Email: crimestatistics@ons.gov.uk</t>
  </si>
  <si>
    <t>Online Bullying in England and Wales, year ending March 2020 - Appendix tables</t>
  </si>
  <si>
    <t>Appendix Tables</t>
  </si>
  <si>
    <t>These data tables are published alongside the Online Bullying in England and Wales, year ending March 2020</t>
  </si>
  <si>
    <t>Fieldwork for the year to March 2020 was suspended two weeks early on Wednesday the 17th March 2020 just prior to the lockdown restrictions being announced by the Government on the 23rd March 2020. Estimates from the Crime Survey for the year to March were therefore unaffected by the lockdown restrictions.</t>
  </si>
  <si>
    <t>Statistics included in this publication are classified as Experimental Statistics and should be treated with caution</t>
  </si>
  <si>
    <t>Overall</t>
  </si>
  <si>
    <t>Statistically significant difference</t>
  </si>
  <si>
    <r>
      <t>Consider it bullying</t>
    </r>
    <r>
      <rPr>
        <vertAlign val="superscript"/>
        <sz val="9"/>
        <color theme="1"/>
        <rFont val="Arial"/>
        <family val="2"/>
      </rPr>
      <t>1</t>
    </r>
  </si>
  <si>
    <r>
      <t>Not consider it bullying</t>
    </r>
    <r>
      <rPr>
        <vertAlign val="superscript"/>
        <sz val="9"/>
        <color theme="1"/>
        <rFont val="Arial"/>
        <family val="2"/>
      </rPr>
      <t>1</t>
    </r>
  </si>
  <si>
    <r>
      <t>A lot</t>
    </r>
    <r>
      <rPr>
        <vertAlign val="superscript"/>
        <sz val="9"/>
        <color theme="1"/>
        <rFont val="Arial"/>
        <family val="2"/>
      </rPr>
      <t>1</t>
    </r>
  </si>
  <si>
    <r>
      <t>A little</t>
    </r>
    <r>
      <rPr>
        <vertAlign val="superscript"/>
        <sz val="9"/>
        <color theme="1"/>
        <rFont val="Arial"/>
        <family val="2"/>
      </rPr>
      <t>1</t>
    </r>
  </si>
  <si>
    <r>
      <t>Not at all</t>
    </r>
    <r>
      <rPr>
        <vertAlign val="superscript"/>
        <sz val="9"/>
        <color theme="1"/>
        <rFont val="Arial"/>
        <family val="2"/>
      </rPr>
      <t>1</t>
    </r>
  </si>
  <si>
    <t>*</t>
  </si>
  <si>
    <t>2. Percentages may not sum to 100 as respondents may have given more than one answer.</t>
  </si>
  <si>
    <t>1. Percentages may not sum to 100 as respondents may have given more than one answer.</t>
  </si>
  <si>
    <t>"-" indicates that data are not reported because the unweighted base is fewer than 50.</t>
  </si>
  <si>
    <t>2. Respondents may have experienced one or more types of online bullying behaviour</t>
  </si>
  <si>
    <r>
      <t>Type of online bullying behaviour experienced</t>
    </r>
    <r>
      <rPr>
        <b/>
        <vertAlign val="superscript"/>
        <sz val="9"/>
        <color theme="1"/>
        <rFont val="Arial"/>
        <family val="2"/>
      </rPr>
      <t>1,2</t>
    </r>
  </si>
  <si>
    <t>1. Excludes those who said Don't know or Don't want to answer</t>
  </si>
  <si>
    <t>Table 1a: Proportion of children aged 10 to 15 years who experienced one or more types of online bullying behaviours in the previous 12 months, by sex, year ending March 2020, CSEW, (Experimental Statistics)</t>
  </si>
  <si>
    <t>Table 2: Number of online bullying behaviour types experienced by children aged 10 to 15 years in the previous 12 months, year ending March 2020, CSEW, (Experimental Statistics)</t>
  </si>
  <si>
    <t>Table 1b: Estimated number of children aged 10 to 15 years who experienced one or more types of online bullying behaviours in the previous 12 months, by sex, year ending March 2020, CSEW, (Experimental Statistics)</t>
  </si>
  <si>
    <t>Table 16: Perceptions of children aged 10 to 15 years on how well their school deals with bullying, by experience of online bullying behaviours in the previous 12 months, year ending March 2020, CSEW, (Experimental Statistics)</t>
  </si>
  <si>
    <t>Table 15: Percentage of children aged 10 to 15 years who said their experiences of online bullying behaviours in the previous 12 months, were carried out by the same people, year ending March 2020, CSEW, (Experimental Statistics)</t>
  </si>
  <si>
    <t>Table 14: Whether children aged 10 to 15 years who experienced online bullying behaviours in the previous 12 months considered it to be bullying or not, by emotional impact, (Experimental Statistics)</t>
  </si>
  <si>
    <t>Table 3: Number of online bullying behaviour types experienced by children aged 10 to 15 years who have experienced at least one type of bullying behaviour in the previous 12 months, year ending March 2020, CSEW, (Experimental Statistics)</t>
  </si>
  <si>
    <t>Table 4a: Percentage of children aged 10 to 15 years who experienced online bullying behaviours in the previous 12 months compared with other types of bullying, by sex, year ending March 2020, CSEW, (Experimental Statistics)</t>
  </si>
  <si>
    <t>Table 4b: Estimated number of children aged 10 to 15 years who experienced online bullying behaviours in the previous 12 months compared with other types of bullying, by sex, year ending March 2020, CSEW, (Experimental Statistics)</t>
  </si>
  <si>
    <t>Table 5: How often children aged 10 to 15 years experienced online bullying behaviours in the previous 12 months, by type of behaviour, year ending March 2020, CSEW, (Experimental Statistics)</t>
  </si>
  <si>
    <t>Table 12: Reasons why children aged 10 to 15 years did not report their experiences of online bullying behaviours in the previous 12 months, year ending March 2020, CSEW, (Experimental Statistics)</t>
  </si>
  <si>
    <t>Table 13: Emotional impact of online bullying behaviours experienced by children aged 10 to 15 years in the previous 12 months, year ending March 2020, CSEW, (Experimental Statistics)</t>
  </si>
  <si>
    <t>Number of children ('000s)</t>
  </si>
  <si>
    <r>
      <t>Number of children ('000s)</t>
    </r>
    <r>
      <rPr>
        <vertAlign val="superscript"/>
        <sz val="9"/>
        <color theme="1"/>
        <rFont val="Arial"/>
        <family val="2"/>
      </rPr>
      <t>1</t>
    </r>
  </si>
  <si>
    <t>* Denotes that there is a statistically significant difference between all three categories of emotional impact</t>
  </si>
  <si>
    <t>Method used</t>
  </si>
  <si>
    <t>Table 6: Method used to carry out online bullying behaviours experienced by children aged 10 to 15 years in the previous 12 months, year ending March 2020, CSEW, (Experimental Statistics)</t>
  </si>
  <si>
    <t>Online bullying behaviours</t>
  </si>
  <si>
    <t>Unweighted 
base - number of children aged 10 to 15</t>
  </si>
  <si>
    <t>Ethnic group</t>
  </si>
  <si>
    <t>White</t>
  </si>
  <si>
    <t>Mixed ethnic group</t>
  </si>
  <si>
    <t>Black or Black British</t>
  </si>
  <si>
    <t>Asian or Asian British</t>
  </si>
  <si>
    <t>Chinese</t>
  </si>
  <si>
    <t>Disability or a long term illness</t>
  </si>
  <si>
    <t>Did not tell anyone</t>
  </si>
  <si>
    <t>Sex</t>
  </si>
  <si>
    <t>Table 7:  Message privacy level of children aged 10 to 15 years who experienced online bullying behaviours in the previous 12 months, year ending March 2020, CSEW, (Experimental Statistics)</t>
  </si>
  <si>
    <t>Table 8: Percentage of children aged 10 to 15 years whose experiences of online bullying behaviours in the previous 12 months were carried out by people from school, year ending March 2020, CSEW, (Experimental Statistics)</t>
  </si>
  <si>
    <t>Table 9: Percentage of online bullying behaviours experienced by children aged 10 to 15 years in the previous 12 months that took place at school or during school time, year ending March 2020, CSEW, (Experimental Statistics)</t>
  </si>
  <si>
    <t>Table 10a: Who children aged 10 to 15 years told about their experiences of online bullying behaviours in the previous 12 months, by whether they considered it to be bullying or not, year ending March 2020, CSEW, (Experimental Statistics)</t>
  </si>
  <si>
    <t>Table 10b: Who children aged 10 to 15 years told about their experiences of online bullying behaviours in the previous 12 monts,  by emotional impact, year ending March 2020, CSEW, (Experimental Statistics)</t>
  </si>
  <si>
    <t>Table 1c: Proportion of children aged 10 to 15 years who experienced one or more types of online bullying behaviours in the previous 12 months, by ethnic group and by disability, year ending March 2020, CSEW, (Experimental Statistics)</t>
  </si>
  <si>
    <t>Table 11: Percentage of children aged 10 to 15 years who did not tell anyone about the online bullying behaviours they experienced in the previous 12 months, by sex and disability, year ending March 2020, CSEW, (Experimental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</si>
</sst>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9"/>
      <name val="Arial"/>
      <family val="2"/>
    </font>
    <font>
      <sz val="9"/>
      <color theme="1"/>
      <name val="Arial"/>
      <family val="2"/>
    </font>
    <font>
      <b/>
      <sz val="9"/>
      <color theme="1"/>
      <name val="Arial"/>
      <family val="2"/>
    </font>
    <font>
      <b/>
      <vertAlign val="superscript"/>
      <sz val="9"/>
      <color theme="1"/>
      <name val="Arial"/>
      <family val="2"/>
    </font>
    <font>
      <sz val="10"/>
      <name val="Arial"/>
      <family val="2"/>
    </font>
    <font>
      <sz val="9"/>
      <name val="Arial"/>
      <family val="2"/>
    </font>
    <font>
      <sz val="8"/>
      <color theme="1"/>
      <name val="Arial"/>
      <family val="2"/>
    </font>
    <font>
      <sz val="11"/>
      <color theme="1"/>
      <name val="Arial"/>
      <family val="2"/>
    </font>
    <font>
      <vertAlign val="superscript"/>
      <sz val="9"/>
      <color theme="1"/>
      <name val="Arial"/>
      <family val="2"/>
    </font>
    <font>
      <sz val="8"/>
      <name val="Arial"/>
      <family val="2"/>
    </font>
    <font>
      <u/>
      <sz val="10"/>
      <color indexed="12"/>
      <name val="Arial"/>
      <family val="2"/>
    </font>
    <font>
      <u/>
      <sz val="11"/>
      <color theme="10"/>
      <name val="Calibri"/>
      <family val="2"/>
      <scheme val="minor"/>
    </font>
    <font>
      <b/>
      <sz val="14"/>
      <name val="Arial"/>
      <family val="2"/>
    </font>
    <font>
      <u/>
      <sz val="12"/>
      <color indexed="12"/>
      <name val="Arial"/>
      <family val="2"/>
    </font>
    <font>
      <u/>
      <sz val="9"/>
      <color rgb="FF0000FF"/>
      <name val="Arial"/>
      <family val="2"/>
    </font>
    <font>
      <b/>
      <u/>
      <sz val="10"/>
      <color theme="1"/>
      <name val="Arial"/>
      <family val="2"/>
    </font>
    <font>
      <u/>
      <sz val="9"/>
      <color indexed="12"/>
      <name val="Arial"/>
      <family val="2"/>
    </font>
    <font>
      <sz val="9"/>
      <color theme="1"/>
      <name val="Calibri"/>
      <family val="2"/>
      <scheme val="minor"/>
    </font>
    <font>
      <sz val="10"/>
      <color rgb="FF0000FF"/>
      <name val="Arial"/>
      <family val="2"/>
    </font>
    <font>
      <b/>
      <sz val="10"/>
      <name val="Arial"/>
      <family val="2"/>
    </font>
    <font>
      <sz val="8"/>
      <color rgb="FFFFFFFF"/>
      <name val="Segoe UI"/>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dotted">
        <color indexed="64"/>
      </left>
      <right style="dotted">
        <color indexed="64"/>
      </right>
      <top/>
      <bottom/>
      <diagonal/>
    </border>
    <border>
      <left/>
      <right/>
      <top/>
      <bottom style="dotted">
        <color auto="1"/>
      </bottom>
      <diagonal/>
    </border>
    <border>
      <left style="dotted">
        <color indexed="64"/>
      </left>
      <right style="dotted">
        <color indexed="64"/>
      </right>
      <top/>
      <bottom style="dotted">
        <color auto="1"/>
      </bottom>
      <diagonal/>
    </border>
    <border>
      <left style="dotted">
        <color indexed="64"/>
      </left>
      <right style="dotted">
        <color indexed="64"/>
      </right>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7" fillId="0" borderId="0"/>
    <xf numFmtId="0" fontId="13" fillId="0" borderId="0" applyNumberFormat="0" applyFill="0" applyBorder="0" applyAlignment="0" applyProtection="0">
      <alignment vertical="top"/>
      <protection locked="0"/>
    </xf>
    <xf numFmtId="0" fontId="14" fillId="0" borderId="0" applyNumberFormat="0" applyFill="0" applyBorder="0" applyAlignment="0" applyProtection="0"/>
    <xf numFmtId="0" fontId="1" fillId="0" borderId="0"/>
    <xf numFmtId="0" fontId="16" fillId="0" borderId="0" applyNumberFormat="0" applyFill="0" applyBorder="0" applyAlignment="0" applyProtection="0">
      <alignment vertical="top"/>
      <protection locked="0"/>
    </xf>
    <xf numFmtId="0" fontId="7" fillId="0" borderId="0"/>
  </cellStyleXfs>
  <cellXfs count="157">
    <xf numFmtId="0" fontId="0" fillId="0" borderId="0" xfId="0"/>
    <xf numFmtId="0" fontId="4" fillId="2" borderId="0" xfId="0" applyFont="1" applyFill="1"/>
    <xf numFmtId="0" fontId="3" fillId="2" borderId="0" xfId="0" applyFont="1" applyFill="1" applyAlignment="1">
      <alignment horizontal="left"/>
    </xf>
    <xf numFmtId="0" fontId="3" fillId="2" borderId="1" xfId="0" applyFont="1" applyFill="1" applyBorder="1" applyAlignment="1">
      <alignment horizontal="left"/>
    </xf>
    <xf numFmtId="0" fontId="4" fillId="2" borderId="0" xfId="0" applyFont="1" applyFill="1" applyAlignment="1">
      <alignment wrapText="1"/>
    </xf>
    <xf numFmtId="0" fontId="5" fillId="2" borderId="2" xfId="0" applyFont="1" applyFill="1" applyBorder="1" applyAlignment="1">
      <alignment horizontal="center" wrapText="1"/>
    </xf>
    <xf numFmtId="0" fontId="5" fillId="2" borderId="2" xfId="0" applyFont="1" applyFill="1" applyBorder="1" applyAlignment="1">
      <alignment horizontal="center"/>
    </xf>
    <xf numFmtId="0" fontId="5" fillId="2" borderId="0" xfId="0" applyFont="1" applyFill="1" applyAlignment="1">
      <alignment wrapText="1"/>
    </xf>
    <xf numFmtId="0" fontId="4" fillId="2" borderId="0" xfId="0" applyFont="1" applyFill="1" applyAlignment="1">
      <alignment horizontal="right" wrapText="1"/>
    </xf>
    <xf numFmtId="1" fontId="4" fillId="2" borderId="0" xfId="0" applyNumberFormat="1" applyFont="1" applyFill="1" applyAlignment="1">
      <alignment horizontal="right" wrapText="1"/>
    </xf>
    <xf numFmtId="1" fontId="4" fillId="2" borderId="4" xfId="0" applyNumberFormat="1" applyFont="1" applyFill="1" applyBorder="1"/>
    <xf numFmtId="1" fontId="4" fillId="2" borderId="0" xfId="0" applyNumberFormat="1" applyFont="1" applyFill="1"/>
    <xf numFmtId="0" fontId="4" fillId="2" borderId="5" xfId="0" quotePrefix="1" applyFont="1" applyFill="1" applyBorder="1" applyAlignment="1">
      <alignment horizontal="left"/>
    </xf>
    <xf numFmtId="164" fontId="4" fillId="2" borderId="5" xfId="1" applyNumberFormat="1" applyFont="1" applyFill="1" applyBorder="1" applyAlignment="1">
      <alignment horizontal="right" wrapText="1"/>
    </xf>
    <xf numFmtId="164" fontId="4" fillId="2" borderId="6" xfId="1" applyNumberFormat="1" applyFont="1" applyFill="1" applyBorder="1"/>
    <xf numFmtId="164" fontId="4" fillId="2" borderId="5" xfId="1" applyNumberFormat="1" applyFont="1" applyFill="1" applyBorder="1"/>
    <xf numFmtId="0" fontId="5" fillId="2" borderId="0" xfId="0" quotePrefix="1" applyFont="1" applyFill="1" applyAlignment="1">
      <alignment horizontal="left" wrapText="1"/>
    </xf>
    <xf numFmtId="0" fontId="8" fillId="2" borderId="0" xfId="3" applyFont="1" applyFill="1" applyAlignment="1">
      <alignment horizontal="left" wrapText="1"/>
    </xf>
    <xf numFmtId="0" fontId="4" fillId="2" borderId="0" xfId="0" applyFont="1" applyFill="1" applyAlignment="1">
      <alignment horizontal="left" wrapText="1"/>
    </xf>
    <xf numFmtId="0" fontId="4" fillId="2" borderId="4" xfId="0" applyFont="1" applyFill="1" applyBorder="1"/>
    <xf numFmtId="0" fontId="4" fillId="2" borderId="1" xfId="0" quotePrefix="1" applyFont="1" applyFill="1" applyBorder="1" applyAlignment="1">
      <alignment horizontal="left" wrapText="1"/>
    </xf>
    <xf numFmtId="0" fontId="10" fillId="2" borderId="0" xfId="0" applyFont="1" applyFill="1"/>
    <xf numFmtId="0" fontId="4" fillId="2" borderId="1" xfId="0" applyFont="1" applyFill="1" applyBorder="1"/>
    <xf numFmtId="0" fontId="4" fillId="2" borderId="5" xfId="0" applyFont="1" applyFill="1" applyBorder="1" applyAlignment="1">
      <alignment horizontal="left"/>
    </xf>
    <xf numFmtId="0" fontId="5" fillId="2" borderId="0" xfId="0" applyFont="1" applyFill="1" applyAlignment="1">
      <alignment horizontal="left" wrapText="1"/>
    </xf>
    <xf numFmtId="164" fontId="4" fillId="2" borderId="1" xfId="1" applyNumberFormat="1" applyFont="1" applyFill="1" applyBorder="1"/>
    <xf numFmtId="164" fontId="4" fillId="2" borderId="7" xfId="1" applyNumberFormat="1" applyFont="1" applyFill="1" applyBorder="1"/>
    <xf numFmtId="0" fontId="12" fillId="2" borderId="0" xfId="4" applyFont="1" applyFill="1"/>
    <xf numFmtId="0" fontId="12" fillId="2" borderId="0" xfId="4" applyFont="1" applyFill="1" applyAlignment="1">
      <alignment horizontal="left"/>
    </xf>
    <xf numFmtId="0" fontId="10" fillId="2" borderId="0" xfId="0" applyFont="1" applyFill="1" applyAlignment="1">
      <alignment wrapText="1"/>
    </xf>
    <xf numFmtId="0" fontId="3" fillId="2" borderId="0" xfId="0" applyFont="1" applyFill="1" applyAlignment="1">
      <alignment horizontal="left" wrapText="1"/>
    </xf>
    <xf numFmtId="0" fontId="9" fillId="2" borderId="0" xfId="0" quotePrefix="1" applyFont="1" applyFill="1" applyAlignment="1">
      <alignment wrapText="1"/>
    </xf>
    <xf numFmtId="0" fontId="5" fillId="2" borderId="1" xfId="0" applyFont="1" applyFill="1" applyBorder="1" applyAlignment="1">
      <alignment wrapText="1"/>
    </xf>
    <xf numFmtId="0" fontId="5" fillId="2" borderId="0" xfId="0" quotePrefix="1" applyFont="1" applyFill="1" applyAlignment="1">
      <alignment horizontal="right"/>
    </xf>
    <xf numFmtId="0" fontId="5" fillId="2" borderId="0" xfId="0" applyFont="1" applyFill="1"/>
    <xf numFmtId="0" fontId="4" fillId="2" borderId="0" xfId="0" applyFont="1" applyFill="1" applyAlignment="1">
      <alignment horizontal="right"/>
    </xf>
    <xf numFmtId="0" fontId="4" fillId="2" borderId="3" xfId="0" applyFont="1" applyFill="1" applyBorder="1" applyAlignment="1">
      <alignment horizontal="right" wrapText="1"/>
    </xf>
    <xf numFmtId="0" fontId="4" fillId="2" borderId="0" xfId="0" applyFont="1" applyFill="1" applyAlignment="1">
      <alignment horizontal="center"/>
    </xf>
    <xf numFmtId="164" fontId="4" fillId="2" borderId="0" xfId="1" applyNumberFormat="1" applyFont="1" applyFill="1" applyBorder="1" applyAlignment="1">
      <alignment horizontal="center"/>
    </xf>
    <xf numFmtId="164" fontId="4" fillId="2" borderId="0" xfId="1" applyNumberFormat="1" applyFont="1" applyFill="1" applyBorder="1"/>
    <xf numFmtId="0" fontId="3" fillId="2" borderId="1" xfId="0" applyFont="1" applyFill="1" applyBorder="1" applyAlignment="1">
      <alignment horizontal="left" wrapText="1"/>
    </xf>
    <xf numFmtId="0" fontId="3" fillId="2" borderId="1" xfId="0" applyFont="1" applyFill="1" applyBorder="1" applyAlignment="1">
      <alignment horizontal="right" wrapText="1"/>
    </xf>
    <xf numFmtId="164" fontId="4" fillId="2" borderId="1" xfId="1" quotePrefix="1" applyNumberFormat="1" applyFont="1" applyFill="1" applyBorder="1" applyAlignment="1">
      <alignment horizontal="right" wrapText="1"/>
    </xf>
    <xf numFmtId="0" fontId="4" fillId="2" borderId="0" xfId="0" applyFont="1" applyFill="1" applyAlignment="1">
      <alignment horizontal="center" vertical="center" wrapText="1"/>
    </xf>
    <xf numFmtId="0" fontId="0" fillId="2" borderId="0" xfId="0" applyFill="1"/>
    <xf numFmtId="0" fontId="2" fillId="2" borderId="0" xfId="0" applyFont="1" applyFill="1"/>
    <xf numFmtId="0" fontId="5" fillId="2" borderId="3" xfId="0" quotePrefix="1" applyFont="1" applyFill="1" applyBorder="1" applyAlignment="1">
      <alignment horizontal="center" wrapText="1"/>
    </xf>
    <xf numFmtId="0" fontId="4" fillId="2" borderId="0" xfId="0" applyFont="1" applyFill="1" applyAlignment="1">
      <alignment horizontal="center" wrapText="1"/>
    </xf>
    <xf numFmtId="0" fontId="4" fillId="2" borderId="1" xfId="0" applyFont="1" applyFill="1" applyBorder="1" applyAlignment="1">
      <alignment wrapText="1"/>
    </xf>
    <xf numFmtId="0" fontId="4" fillId="2" borderId="1" xfId="0" applyFont="1" applyFill="1" applyBorder="1" applyAlignment="1">
      <alignment horizontal="center" vertical="top" wrapText="1"/>
    </xf>
    <xf numFmtId="0" fontId="0" fillId="2" borderId="0" xfId="0" applyFill="1" applyAlignment="1">
      <alignment wrapText="1"/>
    </xf>
    <xf numFmtId="1" fontId="0" fillId="2" borderId="0" xfId="0" applyNumberFormat="1" applyFill="1"/>
    <xf numFmtId="0" fontId="4" fillId="2" borderId="1" xfId="0" applyFont="1" applyFill="1" applyBorder="1" applyAlignment="1">
      <alignment horizontal="left" wrapText="1"/>
    </xf>
    <xf numFmtId="0" fontId="5" fillId="2" borderId="2" xfId="0" applyFont="1" applyFill="1" applyBorder="1" applyAlignment="1">
      <alignment wrapText="1"/>
    </xf>
    <xf numFmtId="0" fontId="4" fillId="2" borderId="2" xfId="0" applyFont="1" applyFill="1" applyBorder="1" applyAlignment="1">
      <alignment wrapText="1"/>
    </xf>
    <xf numFmtId="0" fontId="4" fillId="2" borderId="2" xfId="0" applyFont="1" applyFill="1" applyBorder="1" applyAlignment="1">
      <alignment horizontal="center" vertical="top" wrapText="1"/>
    </xf>
    <xf numFmtId="0" fontId="4" fillId="2" borderId="1" xfId="0" quotePrefix="1" applyFont="1" applyFill="1" applyBorder="1" applyAlignment="1">
      <alignment horizontal="right" wrapText="1"/>
    </xf>
    <xf numFmtId="0" fontId="0" fillId="2" borderId="0" xfId="0" applyFill="1" applyAlignment="1">
      <alignment horizontal="left"/>
    </xf>
    <xf numFmtId="0" fontId="5" fillId="2" borderId="0" xfId="0" applyFont="1" applyFill="1" applyAlignment="1">
      <alignment horizontal="right"/>
    </xf>
    <xf numFmtId="0" fontId="5" fillId="2" borderId="0" xfId="0" applyFont="1" applyFill="1" applyAlignment="1">
      <alignment horizontal="right" wrapText="1"/>
    </xf>
    <xf numFmtId="0" fontId="4" fillId="2" borderId="0" xfId="0" quotePrefix="1" applyFont="1" applyFill="1" applyAlignment="1">
      <alignment horizontal="left" wrapText="1"/>
    </xf>
    <xf numFmtId="0" fontId="5" fillId="2" borderId="1" xfId="0" applyFont="1" applyFill="1" applyBorder="1" applyAlignment="1">
      <alignment horizontal="right" wrapText="1"/>
    </xf>
    <xf numFmtId="0" fontId="4" fillId="2" borderId="2" xfId="0" applyFont="1" applyFill="1" applyBorder="1" applyAlignment="1">
      <alignment horizontal="right" vertical="center" wrapText="1"/>
    </xf>
    <xf numFmtId="0" fontId="4" fillId="2" borderId="1" xfId="0" applyFont="1" applyFill="1" applyBorder="1" applyAlignment="1">
      <alignment horizontal="right"/>
    </xf>
    <xf numFmtId="0" fontId="3" fillId="2" borderId="0" xfId="0" applyFont="1" applyFill="1" applyAlignment="1">
      <alignment horizontal="right" wrapText="1"/>
    </xf>
    <xf numFmtId="0" fontId="4" fillId="2" borderId="3" xfId="0" applyFont="1" applyFill="1" applyBorder="1" applyAlignment="1">
      <alignment wrapText="1"/>
    </xf>
    <xf numFmtId="1" fontId="4" fillId="2" borderId="0" xfId="2" applyNumberFormat="1" applyFont="1" applyFill="1" applyBorder="1" applyAlignment="1">
      <alignment horizontal="right" wrapText="1"/>
    </xf>
    <xf numFmtId="0" fontId="12" fillId="2" borderId="0" xfId="4" applyFont="1" applyFill="1" applyAlignment="1">
      <alignment horizontal="left"/>
    </xf>
    <xf numFmtId="164" fontId="4" fillId="2" borderId="0" xfId="1" applyNumberFormat="1" applyFont="1" applyFill="1" applyBorder="1" applyAlignment="1">
      <alignment horizontal="right" wrapText="1"/>
    </xf>
    <xf numFmtId="0" fontId="3" fillId="2" borderId="0" xfId="0" applyFont="1" applyFill="1" applyAlignment="1">
      <alignment horizontal="left" wrapText="1"/>
    </xf>
    <xf numFmtId="0" fontId="5" fillId="2" borderId="0" xfId="0" applyFont="1" applyFill="1" applyAlignment="1">
      <alignment horizontal="left" wrapText="1"/>
    </xf>
    <xf numFmtId="0" fontId="4" fillId="2" borderId="3" xfId="0" applyFont="1" applyFill="1" applyBorder="1" applyAlignment="1">
      <alignment horizontal="right" wrapText="1"/>
    </xf>
    <xf numFmtId="0" fontId="4" fillId="2" borderId="2" xfId="0" applyFont="1" applyFill="1" applyBorder="1" applyAlignment="1">
      <alignment horizontal="right" wrapText="1"/>
    </xf>
    <xf numFmtId="0" fontId="0" fillId="2" borderId="0" xfId="0" applyFill="1" applyAlignment="1">
      <alignment wrapText="1"/>
    </xf>
    <xf numFmtId="0" fontId="15" fillId="2" borderId="0" xfId="7" applyFont="1" applyFill="1"/>
    <xf numFmtId="0" fontId="18" fillId="0" borderId="0" xfId="0" applyFont="1" applyAlignment="1">
      <alignment horizontal="left" indent="2"/>
    </xf>
    <xf numFmtId="0" fontId="10" fillId="0" borderId="0" xfId="0" applyFont="1"/>
    <xf numFmtId="0" fontId="8" fillId="0" borderId="0" xfId="6" applyFont="1" applyAlignment="1">
      <alignment horizontal="left" indent="2"/>
    </xf>
    <xf numFmtId="0" fontId="8" fillId="2" borderId="0" xfId="7" applyFont="1" applyFill="1" applyAlignment="1">
      <alignment horizontal="left" wrapText="1"/>
    </xf>
    <xf numFmtId="0" fontId="8" fillId="2" borderId="0" xfId="7" applyFont="1" applyFill="1"/>
    <xf numFmtId="0" fontId="17" fillId="2" borderId="0" xfId="6" applyFont="1" applyFill="1"/>
    <xf numFmtId="0" fontId="3" fillId="2" borderId="0" xfId="7" applyFont="1" applyFill="1"/>
    <xf numFmtId="0" fontId="8" fillId="2" borderId="0" xfId="4" applyFont="1" applyFill="1"/>
    <xf numFmtId="0" fontId="8" fillId="2" borderId="0" xfId="4" applyFont="1" applyFill="1" applyAlignment="1">
      <alignment horizontal="left"/>
    </xf>
    <xf numFmtId="0" fontId="9" fillId="2" borderId="0" xfId="0" applyFont="1" applyFill="1" applyAlignment="1">
      <alignment wrapText="1"/>
    </xf>
    <xf numFmtId="0" fontId="9" fillId="2" borderId="0" xfId="0" applyFont="1" applyFill="1"/>
    <xf numFmtId="0" fontId="4" fillId="2" borderId="0" xfId="0" applyFont="1" applyFill="1" applyBorder="1" applyAlignment="1">
      <alignment horizontal="right" wrapText="1"/>
    </xf>
    <xf numFmtId="1" fontId="4" fillId="2" borderId="0" xfId="0" applyNumberFormat="1" applyFont="1" applyFill="1" applyBorder="1" applyAlignment="1">
      <alignment horizontal="right" wrapText="1"/>
    </xf>
    <xf numFmtId="0" fontId="4" fillId="2" borderId="0" xfId="0" applyFont="1" applyFill="1" applyBorder="1"/>
    <xf numFmtId="1" fontId="4" fillId="2" borderId="0" xfId="0" applyNumberFormat="1" applyFont="1" applyFill="1" applyBorder="1"/>
    <xf numFmtId="0" fontId="20" fillId="2" borderId="0" xfId="0" applyFont="1" applyFill="1"/>
    <xf numFmtId="0" fontId="5" fillId="2" borderId="3" xfId="0" applyFont="1" applyFill="1" applyBorder="1" applyAlignment="1">
      <alignment wrapText="1"/>
    </xf>
    <xf numFmtId="0" fontId="0" fillId="2" borderId="0" xfId="0" applyFill="1" applyBorder="1"/>
    <xf numFmtId="0" fontId="5" fillId="2" borderId="0" xfId="0" applyFont="1" applyFill="1" applyBorder="1" applyAlignment="1">
      <alignment horizontal="left" wrapText="1"/>
    </xf>
    <xf numFmtId="0" fontId="0" fillId="2" borderId="1" xfId="0" applyFill="1" applyBorder="1"/>
    <xf numFmtId="0" fontId="4" fillId="2" borderId="2" xfId="0" applyFont="1" applyFill="1" applyBorder="1" applyAlignment="1">
      <alignment horizontal="center" vertical="center" wrapText="1"/>
    </xf>
    <xf numFmtId="0" fontId="4" fillId="2" borderId="0" xfId="0" applyFont="1" applyFill="1" applyAlignment="1">
      <alignment vertical="center" wrapText="1"/>
    </xf>
    <xf numFmtId="1" fontId="4" fillId="2" borderId="1" xfId="0" applyNumberFormat="1" applyFont="1" applyFill="1" applyBorder="1" applyAlignment="1">
      <alignment horizontal="right" wrapText="1"/>
    </xf>
    <xf numFmtId="0" fontId="20" fillId="2" borderId="1" xfId="0" applyFont="1" applyFill="1" applyBorder="1"/>
    <xf numFmtId="0" fontId="9" fillId="0" borderId="3" xfId="0" applyFont="1" applyBorder="1" applyAlignment="1">
      <alignment wrapText="1"/>
    </xf>
    <xf numFmtId="0" fontId="9" fillId="2" borderId="3" xfId="0" quotePrefix="1" applyFont="1" applyFill="1" applyBorder="1" applyAlignment="1">
      <alignment horizontal="left" wrapText="1"/>
    </xf>
    <xf numFmtId="0" fontId="10" fillId="0" borderId="0" xfId="0" applyFont="1" applyFill="1"/>
    <xf numFmtId="0" fontId="21" fillId="0" borderId="0" xfId="0" applyFont="1"/>
    <xf numFmtId="0" fontId="22" fillId="2" borderId="0" xfId="7" applyFont="1" applyFill="1"/>
    <xf numFmtId="0" fontId="12" fillId="2" borderId="0" xfId="4" applyFont="1" applyFill="1" applyAlignment="1">
      <alignment vertical="center" wrapText="1"/>
    </xf>
    <xf numFmtId="0" fontId="23" fillId="0" borderId="0" xfId="0" applyFont="1"/>
    <xf numFmtId="0" fontId="9" fillId="2" borderId="3" xfId="0" quotePrefix="1" applyFont="1" applyFill="1" applyBorder="1" applyAlignment="1">
      <alignment horizontal="left" wrapText="1"/>
    </xf>
    <xf numFmtId="0" fontId="5" fillId="2" borderId="0" xfId="0" applyFont="1" applyFill="1" applyAlignment="1">
      <alignment horizontal="left" wrapText="1"/>
    </xf>
    <xf numFmtId="0" fontId="5" fillId="2" borderId="1" xfId="0" applyFont="1" applyFill="1" applyBorder="1" applyAlignment="1">
      <alignment horizontal="right" wrapText="1"/>
    </xf>
    <xf numFmtId="0" fontId="0" fillId="2" borderId="0" xfId="0" applyFill="1" applyAlignment="1">
      <alignment wrapText="1"/>
    </xf>
    <xf numFmtId="3" fontId="8" fillId="2" borderId="2" xfId="0" applyNumberFormat="1" applyFont="1" applyFill="1" applyBorder="1" applyAlignment="1">
      <alignment horizontal="right" wrapText="1"/>
    </xf>
    <xf numFmtId="3" fontId="4" fillId="2" borderId="0" xfId="0" applyNumberFormat="1" applyFont="1" applyFill="1"/>
    <xf numFmtId="3" fontId="4" fillId="2" borderId="1" xfId="0" applyNumberFormat="1" applyFont="1" applyFill="1" applyBorder="1"/>
    <xf numFmtId="0" fontId="3" fillId="2" borderId="1" xfId="0" quotePrefix="1" applyFont="1" applyFill="1" applyBorder="1"/>
    <xf numFmtId="0" fontId="3" fillId="2" borderId="0" xfId="0" quotePrefix="1" applyFont="1" applyFill="1"/>
    <xf numFmtId="0" fontId="5" fillId="2" borderId="2" xfId="0" applyFont="1" applyFill="1" applyBorder="1" applyAlignment="1">
      <alignment horizontal="left" vertical="center" wrapText="1"/>
    </xf>
    <xf numFmtId="3" fontId="8" fillId="2" borderId="0" xfId="0" applyNumberFormat="1" applyFont="1" applyFill="1" applyAlignment="1">
      <alignment horizontal="right" wrapText="1"/>
    </xf>
    <xf numFmtId="0" fontId="4" fillId="2" borderId="3" xfId="0" applyFont="1" applyFill="1" applyBorder="1" applyAlignment="1">
      <alignment vertical="center" wrapText="1"/>
    </xf>
    <xf numFmtId="164" fontId="4" fillId="2" borderId="0" xfId="0" applyNumberFormat="1" applyFont="1" applyFill="1"/>
    <xf numFmtId="0" fontId="14" fillId="2" borderId="0" xfId="6" applyFill="1" applyAlignment="1">
      <alignment horizontal="left" wrapText="1" indent="2"/>
    </xf>
    <xf numFmtId="0" fontId="14" fillId="2" borderId="0" xfId="6" quotePrefix="1" applyFont="1" applyFill="1" applyAlignment="1">
      <alignment horizontal="left" wrapText="1"/>
    </xf>
    <xf numFmtId="0" fontId="14" fillId="0" borderId="0" xfId="6" quotePrefix="1" applyFont="1" applyAlignment="1">
      <alignment horizontal="left"/>
    </xf>
    <xf numFmtId="0" fontId="8" fillId="2" borderId="0" xfId="9" applyFont="1" applyFill="1" applyAlignment="1">
      <alignment horizontal="left"/>
    </xf>
    <xf numFmtId="0" fontId="8" fillId="2" borderId="0" xfId="6" applyFont="1" applyFill="1" applyAlignment="1">
      <alignment horizontal="left" wrapText="1"/>
    </xf>
    <xf numFmtId="0" fontId="8" fillId="2" borderId="0" xfId="7" applyFont="1" applyFill="1" applyAlignment="1">
      <alignment horizontal="left" wrapText="1" indent="2"/>
    </xf>
    <xf numFmtId="0" fontId="9" fillId="2" borderId="0" xfId="0" quotePrefix="1" applyFont="1" applyFill="1" applyAlignment="1">
      <alignment horizontal="left" wrapText="1"/>
    </xf>
    <xf numFmtId="0" fontId="3" fillId="2" borderId="1" xfId="0" quotePrefix="1" applyFont="1" applyFill="1" applyBorder="1" applyAlignment="1">
      <alignment horizontal="right"/>
    </xf>
    <xf numFmtId="0" fontId="3" fillId="2" borderId="0" xfId="0" quotePrefix="1" applyFont="1" applyFill="1" applyAlignment="1">
      <alignment horizontal="left" wrapText="1"/>
    </xf>
    <xf numFmtId="0" fontId="3" fillId="2" borderId="0" xfId="0" applyFont="1" applyFill="1" applyAlignment="1">
      <alignment horizontal="left" wrapText="1"/>
    </xf>
    <xf numFmtId="0" fontId="4" fillId="0" borderId="0" xfId="0" applyFont="1" applyAlignment="1">
      <alignment wrapText="1"/>
    </xf>
    <xf numFmtId="0" fontId="4" fillId="2" borderId="3" xfId="0" applyFont="1" applyFill="1" applyBorder="1" applyAlignment="1">
      <alignment horizontal="center" vertical="center" wrapText="1"/>
    </xf>
    <xf numFmtId="0" fontId="9" fillId="2" borderId="3" xfId="0" quotePrefix="1" applyFont="1" applyFill="1" applyBorder="1" applyAlignment="1">
      <alignment horizontal="left" wrapText="1"/>
    </xf>
    <xf numFmtId="0" fontId="9" fillId="0" borderId="3" xfId="0" applyFont="1" applyBorder="1" applyAlignment="1">
      <alignment wrapText="1"/>
    </xf>
    <xf numFmtId="0" fontId="12" fillId="2" borderId="0" xfId="4" applyFont="1" applyFill="1" applyAlignment="1">
      <alignment horizontal="left" vertical="center" wrapText="1"/>
    </xf>
    <xf numFmtId="0" fontId="12" fillId="3" borderId="0" xfId="5" applyNumberFormat="1" applyFont="1" applyFill="1" applyAlignment="1" applyProtection="1">
      <alignment horizontal="left" vertical="center" wrapText="1"/>
    </xf>
    <xf numFmtId="0" fontId="12" fillId="2" borderId="0" xfId="4" applyFont="1" applyFill="1" applyAlignment="1">
      <alignment horizontal="left" wrapText="1"/>
    </xf>
    <xf numFmtId="0" fontId="5" fillId="2" borderId="0" xfId="0" applyFont="1" applyFill="1" applyAlignment="1">
      <alignment horizontal="left" wrapText="1"/>
    </xf>
    <xf numFmtId="0" fontId="12" fillId="2" borderId="0" xfId="4" applyFont="1" applyFill="1" applyAlignment="1">
      <alignment horizontal="left"/>
    </xf>
    <xf numFmtId="0" fontId="3" fillId="2" borderId="0" xfId="0" quotePrefix="1" applyFont="1" applyFill="1" applyAlignment="1">
      <alignment horizontal="left" vertical="center" wrapText="1"/>
    </xf>
    <xf numFmtId="0" fontId="3" fillId="2" borderId="0" xfId="0" quotePrefix="1" applyFont="1" applyFill="1" applyAlignment="1">
      <alignment horizontal="left"/>
    </xf>
    <xf numFmtId="0" fontId="5" fillId="2" borderId="2" xfId="0" quotePrefix="1" applyFont="1" applyFill="1" applyBorder="1" applyAlignment="1">
      <alignment horizontal="center" vertical="center" wrapText="1"/>
    </xf>
    <xf numFmtId="0" fontId="0" fillId="0" borderId="2" xfId="0" applyBorder="1" applyAlignment="1">
      <alignment horizontal="center" vertical="center" wrapText="1"/>
    </xf>
    <xf numFmtId="0" fontId="4" fillId="2" borderId="3" xfId="0" applyFont="1" applyFill="1" applyBorder="1" applyAlignment="1">
      <alignment horizont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9" fillId="0" borderId="0" xfId="0" applyFont="1" applyAlignment="1">
      <alignment wrapText="1"/>
    </xf>
    <xf numFmtId="0" fontId="5" fillId="2" borderId="1" xfId="0" applyFont="1" applyFill="1" applyBorder="1" applyAlignment="1">
      <alignment horizontal="right" wrapText="1"/>
    </xf>
    <xf numFmtId="0" fontId="9" fillId="2" borderId="0" xfId="0" quotePrefix="1" applyFont="1" applyFill="1" applyAlignment="1">
      <alignment horizontal="left" vertical="center" wrapText="1"/>
    </xf>
    <xf numFmtId="0" fontId="4" fillId="2" borderId="3" xfId="0" applyFont="1" applyFill="1" applyBorder="1" applyAlignment="1">
      <alignment horizontal="right" wrapText="1"/>
    </xf>
    <xf numFmtId="0" fontId="20" fillId="2" borderId="3" xfId="0" applyFont="1" applyFill="1" applyBorder="1" applyAlignment="1">
      <alignment horizontal="right" wrapText="1"/>
    </xf>
    <xf numFmtId="0" fontId="3" fillId="2" borderId="1" xfId="0" quotePrefix="1" applyFont="1" applyFill="1" applyBorder="1" applyAlignment="1">
      <alignment horizontal="center" wrapText="1"/>
    </xf>
    <xf numFmtId="0" fontId="5" fillId="2" borderId="2" xfId="0" applyFont="1" applyFill="1" applyBorder="1" applyAlignment="1">
      <alignment horizontal="center" vertical="center" wrapText="1"/>
    </xf>
    <xf numFmtId="0" fontId="0" fillId="2" borderId="0" xfId="0" applyFill="1" applyAlignment="1">
      <alignment wrapText="1"/>
    </xf>
    <xf numFmtId="0" fontId="0" fillId="0" borderId="0" xfId="0" applyAlignment="1">
      <alignment wrapText="1"/>
    </xf>
    <xf numFmtId="0" fontId="14" fillId="0" borderId="0" xfId="6" quotePrefix="1" applyFill="1"/>
    <xf numFmtId="0" fontId="14" fillId="0" borderId="0" xfId="6" quotePrefix="1" applyAlignment="1">
      <alignment horizontal="left"/>
    </xf>
    <xf numFmtId="0" fontId="14" fillId="0" borderId="0" xfId="6" applyAlignment="1">
      <alignment horizontal="left"/>
    </xf>
  </cellXfs>
  <cellStyles count="10">
    <cellStyle name="Comma" xfId="1" builtinId="3"/>
    <cellStyle name="Hyperlink" xfId="6" builtinId="8"/>
    <cellStyle name="Hyperlink 3 2" xfId="8" xr:uid="{D7727042-60FF-4ED9-B1B2-226DBDD44A3C}"/>
    <cellStyle name="Hyperlink 4" xfId="5" xr:uid="{57EB3F49-C9F8-443D-9FE4-E0E252FAF2B4}"/>
    <cellStyle name="Normal" xfId="0" builtinId="0"/>
    <cellStyle name="Normal 17" xfId="7" xr:uid="{7913FBA0-E709-46BA-84E4-FAEEF5B02B81}"/>
    <cellStyle name="Normal 2 2 2 2 3 3" xfId="9" xr:uid="{7823EDB1-2747-43FF-9A42-2EB83893DF3C}"/>
    <cellStyle name="Normal_13  Worry about crime appendix tables" xfId="3" xr:uid="{315CDDA0-3720-4C9C-9B2F-01E00F32D4D2}"/>
    <cellStyle name="Normal_Ch4 IPV Appendix tables" xfId="4" xr:uid="{E2931B32-5D9C-4E26-B85C-5903B3128891}"/>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12</xdr:col>
      <xdr:colOff>600075</xdr:colOff>
      <xdr:row>7</xdr:row>
      <xdr:rowOff>0</xdr:rowOff>
    </xdr:to>
    <xdr:sp macro="" textlink="">
      <xdr:nvSpPr>
        <xdr:cNvPr id="2" name="Rectangle 1">
          <a:extLst>
            <a:ext uri="{FF2B5EF4-FFF2-40B4-BE49-F238E27FC236}">
              <a16:creationId xmlns:a16="http://schemas.microsoft.com/office/drawing/2014/main" id="{8C7B6FF0-C1CC-492C-A5BB-3E726258D68B}"/>
            </a:ext>
          </a:extLst>
        </xdr:cNvPr>
        <xdr:cNvSpPr/>
      </xdr:nvSpPr>
      <xdr:spPr>
        <a:xfrm>
          <a:off x="0" y="715327"/>
          <a:ext cx="12494895" cy="17678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0</xdr:colOff>
      <xdr:row>0</xdr:row>
      <xdr:rowOff>0</xdr:rowOff>
    </xdr:from>
    <xdr:to>
      <xdr:col>0</xdr:col>
      <xdr:colOff>1828959</xdr:colOff>
      <xdr:row>1</xdr:row>
      <xdr:rowOff>19861</xdr:rowOff>
    </xdr:to>
    <xdr:pic>
      <xdr:nvPicPr>
        <xdr:cNvPr id="5" name="Picture 4">
          <a:extLst>
            <a:ext uri="{FF2B5EF4-FFF2-40B4-BE49-F238E27FC236}">
              <a16:creationId xmlns:a16="http://schemas.microsoft.com/office/drawing/2014/main" id="{E8C5B07B-40E2-4727-8990-F731EB1567B5}"/>
            </a:ext>
          </a:extLst>
        </xdr:cNvPr>
        <xdr:cNvPicPr>
          <a:picLocks noChangeAspect="1"/>
        </xdr:cNvPicPr>
      </xdr:nvPicPr>
      <xdr:blipFill>
        <a:blip xmlns:r="http://schemas.openxmlformats.org/officeDocument/2006/relationships" r:embed="rId1"/>
        <a:stretch>
          <a:fillRect/>
        </a:stretch>
      </xdr:blipFill>
      <xdr:spPr>
        <a:xfrm>
          <a:off x="0" y="0"/>
          <a:ext cx="1828959" cy="5608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oise.homeoffice.local\data\Publications\Quarterly%20Bulletin\2018\December%202018\Final%20documents\Files%20for%20Publishing%20Support\Reference%20tables%20combined%20for%20publication\Appendix%20tables%20-%20year%20ending%20December%20201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DATA1\Crime%20Statistics\Data\RQG\Sitegroup\RDS_M\BCSNEW\Quarterly%20monitor_MOVED\Yr%20ending%20Dec%2010\Final%20quarterly%20figures\Final%20Quarterly%20figures%20spreadsheet%20to%20Dec%2020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irius\App_Temp\Warrants%20DAT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om1.infra.int\data\JSAS\CJSS\CCJU\CS\2010\Working%20area\0%20Overview%20tables\Overview%20and%20Main%20TablesV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Publications\Quarterly%20Bulletin\2019\December%202019\Final%20docs%20for%20publishing\Reference%20tables\September%202019\Table%20production\Appendix%20tables\Workings\Tables%20A1,%20A2,%20A3,%20A6%20and%20A8_v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DATA1\Crime%20Statistics\data\RQG\Sitegroup\RDS_M\BCSNEW\Quarterly%20monitor_MOVED\Yr%20ending%20Dec%2010\Final%20quarterly%20figures\Final%20Quarterly%20figures%20spreadsheet%20to%20Dec%202010_LOOKU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DATA1\Crime%20Statistics\data\RQG\Sitegroup\RDS_M\BCSNEW\Quarterly%20monitor_MOVED\Yr%20ending%20Dec%2010\Final%20quarterly%20figures\Final%20Quarterly%20figures%20spreadsheet%20to%20Dec%202010_LOOKUP%20v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Child%20cyber/Analysis/Syntax/Online%20bullying/Victims%20characteristics/Online%20bullying%20prevalence%20by%20ethnicity%20and%20disability.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hild%20cyber/Analysis/Syntax/Online%20bullying/Victims%20characteristics/Whether%20report%20it%20by%20Disability%20and%20Se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1%20Q2%20June\Working%20area\6%20Offences\Chapter%206%20draft%20tables%20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ata\RQG\Sitegroup\RDS_M\BCSNEW\Quarterly%20monitor_MOVED\Yr%20ending%20Dec%2010\Final%20quarterly%20figures\Final%20Quarterly%20figures%20spreadsheet%20to%20Dec%20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OISE\Data\RQG\Sitegroup\RDS_M\CRIME%20STATISTICS%20PROGRAMME\ASB%20police%20force%20collection\Data\2011_12%20data%20returns\Q4%202011%20returns\NSIR%20data_2011-12%20V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JSAS\CJSS\CCJU\CS\2011%20Q3%20September\Working%20area\4%20Offenders%20found%20guilty\Chapter%204%20-%20convictions%20blank%20templa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 val="Common_values1"/>
      <sheetName val="Table_4_11"/>
      <sheetName val="Table_4_21"/>
      <sheetName val="Table_4_31"/>
      <sheetName val="Table_4a1"/>
      <sheetName val="Table_6_21"/>
      <sheetName val="Table_6_31"/>
      <sheetName val="Table_6_41"/>
      <sheetName val="Pivot_4_11"/>
      <sheetName val="Pivot_4_21"/>
      <sheetName val="Pivot_4_3_&amp;_4a1"/>
      <sheetName val="Pivot_6_21"/>
      <sheetName val="Pivot_6_3_&amp;_6_41"/>
      <sheetName val="Figure_4_11"/>
      <sheetName val="Figure_4_21"/>
      <sheetName val="Common_values"/>
      <sheetName val="Table_4_1"/>
      <sheetName val="Table_4_2"/>
      <sheetName val="Table_4_3"/>
      <sheetName val="Table_4a"/>
      <sheetName val="Table_6_2"/>
      <sheetName val="Table_6_3"/>
      <sheetName val="Table_6_4"/>
      <sheetName val="Pivot_4_1"/>
      <sheetName val="Pivot_4_2"/>
      <sheetName val="Pivot_4_3_&amp;_4a"/>
      <sheetName val="Pivot_6_2"/>
      <sheetName val="Pivot_6_3_&amp;_6_4"/>
      <sheetName val="Figure_4_1"/>
      <sheetName val="Figure_4_2"/>
      <sheetName val="Common_values16"/>
      <sheetName val="Table_4_116"/>
      <sheetName val="Table_4_216"/>
      <sheetName val="Table_4_316"/>
      <sheetName val="Table_4a16"/>
      <sheetName val="Table_6_216"/>
      <sheetName val="Table_6_316"/>
      <sheetName val="Table_6_416"/>
      <sheetName val="Pivot_4_116"/>
      <sheetName val="Pivot_4_216"/>
      <sheetName val="Pivot_4_3_&amp;_4a16"/>
      <sheetName val="Pivot_6_216"/>
      <sheetName val="Pivot_6_3_&amp;_6_416"/>
      <sheetName val="Figure_4_116"/>
      <sheetName val="Figure_4_216"/>
      <sheetName val="Common_values2"/>
      <sheetName val="Table_4_12"/>
      <sheetName val="Table_4_22"/>
      <sheetName val="Table_4_32"/>
      <sheetName val="Table_4a2"/>
      <sheetName val="Table_6_22"/>
      <sheetName val="Table_6_32"/>
      <sheetName val="Table_6_42"/>
      <sheetName val="Pivot_4_12"/>
      <sheetName val="Pivot_4_22"/>
      <sheetName val="Pivot_4_3_&amp;_4a2"/>
      <sheetName val="Pivot_6_22"/>
      <sheetName val="Pivot_6_3_&amp;_6_42"/>
      <sheetName val="Figure_4_12"/>
      <sheetName val="Figure_4_22"/>
      <sheetName val="Common_values3"/>
      <sheetName val="Table_4_13"/>
      <sheetName val="Table_4_23"/>
      <sheetName val="Table_4_33"/>
      <sheetName val="Table_4a3"/>
      <sheetName val="Table_6_23"/>
      <sheetName val="Table_6_33"/>
      <sheetName val="Table_6_43"/>
      <sheetName val="Pivot_4_13"/>
      <sheetName val="Pivot_4_23"/>
      <sheetName val="Pivot_4_3_&amp;_4a3"/>
      <sheetName val="Pivot_6_23"/>
      <sheetName val="Pivot_6_3_&amp;_6_43"/>
      <sheetName val="Figure_4_13"/>
      <sheetName val="Figure_4_23"/>
      <sheetName val="Common_values4"/>
      <sheetName val="Table_4_14"/>
      <sheetName val="Table_4_24"/>
      <sheetName val="Table_4_34"/>
      <sheetName val="Table_4a4"/>
      <sheetName val="Table_6_24"/>
      <sheetName val="Table_6_34"/>
      <sheetName val="Table_6_44"/>
      <sheetName val="Pivot_4_14"/>
      <sheetName val="Pivot_4_24"/>
      <sheetName val="Pivot_4_3_&amp;_4a4"/>
      <sheetName val="Pivot_6_24"/>
      <sheetName val="Pivot_6_3_&amp;_6_44"/>
      <sheetName val="Figure_4_14"/>
      <sheetName val="Figure_4_24"/>
      <sheetName val="Common_values6"/>
      <sheetName val="Table_4_16"/>
      <sheetName val="Table_4_26"/>
      <sheetName val="Table_4_36"/>
      <sheetName val="Table_4a6"/>
      <sheetName val="Table_6_26"/>
      <sheetName val="Table_6_36"/>
      <sheetName val="Table_6_46"/>
      <sheetName val="Pivot_4_16"/>
      <sheetName val="Pivot_4_26"/>
      <sheetName val="Pivot_4_3_&amp;_4a6"/>
      <sheetName val="Pivot_6_26"/>
      <sheetName val="Pivot_6_3_&amp;_6_46"/>
      <sheetName val="Figure_4_16"/>
      <sheetName val="Figure_4_26"/>
      <sheetName val="Common_values5"/>
      <sheetName val="Table_4_15"/>
      <sheetName val="Table_4_25"/>
      <sheetName val="Table_4_35"/>
      <sheetName val="Table_4a5"/>
      <sheetName val="Table_6_25"/>
      <sheetName val="Table_6_35"/>
      <sheetName val="Table_6_45"/>
      <sheetName val="Pivot_4_15"/>
      <sheetName val="Pivot_4_25"/>
      <sheetName val="Pivot_4_3_&amp;_4a5"/>
      <sheetName val="Pivot_6_25"/>
      <sheetName val="Pivot_6_3_&amp;_6_45"/>
      <sheetName val="Figure_4_15"/>
      <sheetName val="Figure_4_25"/>
      <sheetName val="Common_values7"/>
      <sheetName val="Table_4_17"/>
      <sheetName val="Table_4_27"/>
      <sheetName val="Table_4_37"/>
      <sheetName val="Table_4a7"/>
      <sheetName val="Table_6_27"/>
      <sheetName val="Table_6_37"/>
      <sheetName val="Table_6_47"/>
      <sheetName val="Pivot_4_17"/>
      <sheetName val="Pivot_4_27"/>
      <sheetName val="Pivot_4_3_&amp;_4a7"/>
      <sheetName val="Pivot_6_27"/>
      <sheetName val="Pivot_6_3_&amp;_6_47"/>
      <sheetName val="Figure_4_17"/>
      <sheetName val="Figure_4_27"/>
      <sheetName val="Common_values9"/>
      <sheetName val="Table_4_19"/>
      <sheetName val="Table_4_29"/>
      <sheetName val="Table_4_39"/>
      <sheetName val="Table_4a9"/>
      <sheetName val="Table_6_29"/>
      <sheetName val="Table_6_39"/>
      <sheetName val="Table_6_49"/>
      <sheetName val="Pivot_4_19"/>
      <sheetName val="Pivot_4_29"/>
      <sheetName val="Pivot_4_3_&amp;_4a9"/>
      <sheetName val="Pivot_6_29"/>
      <sheetName val="Pivot_6_3_&amp;_6_49"/>
      <sheetName val="Figure_4_19"/>
      <sheetName val="Figure_4_29"/>
      <sheetName val="Common_values8"/>
      <sheetName val="Table_4_18"/>
      <sheetName val="Table_4_28"/>
      <sheetName val="Table_4_38"/>
      <sheetName val="Table_4a8"/>
      <sheetName val="Table_6_28"/>
      <sheetName val="Table_6_38"/>
      <sheetName val="Table_6_48"/>
      <sheetName val="Pivot_4_18"/>
      <sheetName val="Pivot_4_28"/>
      <sheetName val="Pivot_4_3_&amp;_4a8"/>
      <sheetName val="Pivot_6_28"/>
      <sheetName val="Pivot_6_3_&amp;_6_48"/>
      <sheetName val="Figure_4_18"/>
      <sheetName val="Figure_4_28"/>
      <sheetName val="Common_values10"/>
      <sheetName val="Table_4_110"/>
      <sheetName val="Table_4_210"/>
      <sheetName val="Table_4_310"/>
      <sheetName val="Table_4a10"/>
      <sheetName val="Table_6_210"/>
      <sheetName val="Table_6_310"/>
      <sheetName val="Table_6_410"/>
      <sheetName val="Pivot_4_110"/>
      <sheetName val="Pivot_4_210"/>
      <sheetName val="Pivot_4_3_&amp;_4a10"/>
      <sheetName val="Pivot_6_210"/>
      <sheetName val="Pivot_6_3_&amp;_6_410"/>
      <sheetName val="Figure_4_110"/>
      <sheetName val="Figure_4_210"/>
      <sheetName val="Common_values14"/>
      <sheetName val="Table_4_114"/>
      <sheetName val="Table_4_214"/>
      <sheetName val="Table_4_314"/>
      <sheetName val="Table_4a14"/>
      <sheetName val="Table_6_214"/>
      <sheetName val="Table_6_314"/>
      <sheetName val="Table_6_414"/>
      <sheetName val="Pivot_4_114"/>
      <sheetName val="Pivot_4_214"/>
      <sheetName val="Pivot_4_3_&amp;_4a14"/>
      <sheetName val="Pivot_6_214"/>
      <sheetName val="Pivot_6_3_&amp;_6_414"/>
      <sheetName val="Figure_4_114"/>
      <sheetName val="Figure_4_214"/>
      <sheetName val="Common_values11"/>
      <sheetName val="Table_4_111"/>
      <sheetName val="Table_4_211"/>
      <sheetName val="Table_4_311"/>
      <sheetName val="Table_4a11"/>
      <sheetName val="Table_6_211"/>
      <sheetName val="Table_6_311"/>
      <sheetName val="Table_6_411"/>
      <sheetName val="Pivot_4_111"/>
      <sheetName val="Pivot_4_211"/>
      <sheetName val="Pivot_4_3_&amp;_4a11"/>
      <sheetName val="Pivot_6_211"/>
      <sheetName val="Pivot_6_3_&amp;_6_411"/>
      <sheetName val="Figure_4_111"/>
      <sheetName val="Figure_4_211"/>
      <sheetName val="Common_values12"/>
      <sheetName val="Table_4_112"/>
      <sheetName val="Table_4_212"/>
      <sheetName val="Table_4_312"/>
      <sheetName val="Table_4a12"/>
      <sheetName val="Table_6_212"/>
      <sheetName val="Table_6_312"/>
      <sheetName val="Table_6_412"/>
      <sheetName val="Pivot_4_112"/>
      <sheetName val="Pivot_4_212"/>
      <sheetName val="Pivot_4_3_&amp;_4a12"/>
      <sheetName val="Pivot_6_212"/>
      <sheetName val="Pivot_6_3_&amp;_6_412"/>
      <sheetName val="Figure_4_112"/>
      <sheetName val="Figure_4_212"/>
      <sheetName val="Common_values13"/>
      <sheetName val="Table_4_113"/>
      <sheetName val="Table_4_213"/>
      <sheetName val="Table_4_313"/>
      <sheetName val="Table_4a13"/>
      <sheetName val="Table_6_213"/>
      <sheetName val="Table_6_313"/>
      <sheetName val="Table_6_413"/>
      <sheetName val="Pivot_4_113"/>
      <sheetName val="Pivot_4_213"/>
      <sheetName val="Pivot_4_3_&amp;_4a13"/>
      <sheetName val="Pivot_6_213"/>
      <sheetName val="Pivot_6_3_&amp;_6_413"/>
      <sheetName val="Figure_4_113"/>
      <sheetName val="Figure_4_213"/>
      <sheetName val="Common_values15"/>
      <sheetName val="Table_4_115"/>
      <sheetName val="Table_4_215"/>
      <sheetName val="Table_4_315"/>
      <sheetName val="Table_4a15"/>
      <sheetName val="Table_6_215"/>
      <sheetName val="Table_6_315"/>
      <sheetName val="Table_6_415"/>
      <sheetName val="Pivot_4_115"/>
      <sheetName val="Pivot_4_215"/>
      <sheetName val="Pivot_4_3_&amp;_4a15"/>
      <sheetName val="Pivot_6_215"/>
      <sheetName val="Pivot_6_3_&amp;_6_415"/>
      <sheetName val="Figure_4_115"/>
      <sheetName val="Figure_4_215"/>
      <sheetName val="Common_values17"/>
      <sheetName val="Table_4_117"/>
      <sheetName val="Table_4_217"/>
      <sheetName val="Table_4_317"/>
      <sheetName val="Table_4a17"/>
      <sheetName val="Table_6_217"/>
      <sheetName val="Table_6_317"/>
      <sheetName val="Table_6_417"/>
      <sheetName val="Pivot_4_117"/>
      <sheetName val="Pivot_4_217"/>
      <sheetName val="Pivot_4_3_&amp;_4a17"/>
      <sheetName val="Pivot_6_217"/>
      <sheetName val="Pivot_6_3_&amp;_6_417"/>
      <sheetName val="Figure_4_117"/>
      <sheetName val="Figure_4_217"/>
      <sheetName val="Common_values19"/>
      <sheetName val="Table_4_119"/>
      <sheetName val="Table_4_219"/>
      <sheetName val="Table_4_319"/>
      <sheetName val="Table_4a19"/>
      <sheetName val="Table_6_219"/>
      <sheetName val="Table_6_319"/>
      <sheetName val="Table_6_419"/>
      <sheetName val="Pivot_4_119"/>
      <sheetName val="Pivot_4_219"/>
      <sheetName val="Pivot_4_3_&amp;_4a19"/>
      <sheetName val="Pivot_6_219"/>
      <sheetName val="Pivot_6_3_&amp;_6_419"/>
      <sheetName val="Figure_4_119"/>
      <sheetName val="Figure_4_219"/>
      <sheetName val="Common_values18"/>
      <sheetName val="Table_4_118"/>
      <sheetName val="Table_4_218"/>
      <sheetName val="Table_4_318"/>
      <sheetName val="Table_4a18"/>
      <sheetName val="Table_6_218"/>
      <sheetName val="Table_6_318"/>
      <sheetName val="Table_6_418"/>
      <sheetName val="Pivot_4_118"/>
      <sheetName val="Pivot_4_218"/>
      <sheetName val="Pivot_4_3_&amp;_4a18"/>
      <sheetName val="Pivot_6_218"/>
      <sheetName val="Pivot_6_3_&amp;_6_418"/>
      <sheetName val="Figure_4_118"/>
      <sheetName val="Figure_4_218"/>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5">
          <cell r="P5">
            <v>2000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5">
          <cell r="P5">
            <v>2000</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Table A1"/>
      <sheetName val="Table A2"/>
      <sheetName val="Table A3"/>
      <sheetName val="Table A4"/>
      <sheetName val="A4 notes"/>
      <sheetName val="Table A5"/>
      <sheetName val="Table A6"/>
      <sheetName val="Table A7"/>
      <sheetName val="Table A8"/>
      <sheetName val="Table A9"/>
      <sheetName val="Table A10"/>
      <sheetName val="Table A11"/>
      <sheetName val="Table A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sheetData sheetId="1"/>
      <sheetData sheetId="2"/>
      <sheetData sheetId="3">
        <row r="1">
          <cell r="A1" t="str">
            <v>EVAR</v>
          </cell>
          <cell r="M1" t="str">
            <v>ECSE</v>
          </cell>
          <cell r="N1" t="str">
            <v>ECAT</v>
          </cell>
        </row>
        <row r="2">
          <cell r="A2" t="str">
            <v>abancar1</v>
          </cell>
          <cell r="L2">
            <v>4.2788506412220428</v>
          </cell>
          <cell r="M2">
            <v>0.14262799695198808</v>
          </cell>
          <cell r="N2" t="str">
            <v>ASB</v>
          </cell>
        </row>
        <row r="3">
          <cell r="A3" t="str">
            <v>acquai_i</v>
          </cell>
          <cell r="M3">
            <v>11.315301869049797</v>
          </cell>
          <cell r="N3" t="str">
            <v>Incidence</v>
          </cell>
        </row>
        <row r="4">
          <cell r="A4" t="str">
            <v>acquai_p</v>
          </cell>
          <cell r="M4">
            <v>5.7923928865450829E-2</v>
          </cell>
          <cell r="N4" t="str">
            <v>Prevalence</v>
          </cell>
        </row>
        <row r="5">
          <cell r="A5" t="str">
            <v>acquis_i</v>
          </cell>
          <cell r="M5">
            <v>25.02738423171737</v>
          </cell>
          <cell r="N5" t="str">
            <v>Incidence</v>
          </cell>
        </row>
        <row r="6">
          <cell r="A6" t="str">
            <v>acquis_p</v>
          </cell>
          <cell r="M6">
            <v>0.16487025151148979</v>
          </cell>
          <cell r="N6" t="str">
            <v>Prevalence</v>
          </cell>
        </row>
        <row r="7">
          <cell r="A7" t="str">
            <v>allass_i</v>
          </cell>
          <cell r="M7">
            <v>19.945105919517179</v>
          </cell>
          <cell r="N7" t="str">
            <v>Incidence</v>
          </cell>
        </row>
        <row r="8">
          <cell r="A8" t="str">
            <v>allass_p</v>
          </cell>
          <cell r="M8">
            <v>0.10298493228997364</v>
          </cell>
          <cell r="N8" t="str">
            <v>Prevalence</v>
          </cell>
        </row>
        <row r="9">
          <cell r="A9" t="str">
            <v>allcah_i</v>
          </cell>
          <cell r="M9">
            <v>78.971093622287384</v>
          </cell>
          <cell r="N9" t="str">
            <v>Incidence</v>
          </cell>
        </row>
        <row r="10">
          <cell r="A10" t="str">
            <v>allcha_i</v>
          </cell>
          <cell r="M10">
            <v>38.459208269306529</v>
          </cell>
          <cell r="N10" t="str">
            <v>Incidence</v>
          </cell>
        </row>
        <row r="11">
          <cell r="A11" t="str">
            <v>allmvc_i</v>
          </cell>
          <cell r="M11">
            <v>24.179821725491689</v>
          </cell>
          <cell r="N11" t="str">
            <v>Incidence</v>
          </cell>
        </row>
        <row r="12">
          <cell r="A12" t="str">
            <v>allmvc_i</v>
          </cell>
          <cell r="M12">
            <v>31.387906451719207</v>
          </cell>
          <cell r="N12" t="str">
            <v>Incidence</v>
          </cell>
        </row>
        <row r="13">
          <cell r="A13" t="str">
            <v>allmvc_p</v>
          </cell>
          <cell r="M13">
            <v>0.1491402416271046</v>
          </cell>
          <cell r="N13" t="str">
            <v>Prevalence</v>
          </cell>
        </row>
        <row r="14">
          <cell r="A14" t="str">
            <v>allmvc_p</v>
          </cell>
          <cell r="M14">
            <v>0.19014359697631919</v>
          </cell>
          <cell r="N14" t="str">
            <v>Prevalence</v>
          </cell>
        </row>
        <row r="15">
          <cell r="A15" t="str">
            <v>allmvt_i</v>
          </cell>
          <cell r="M15">
            <v>14.033530488205967</v>
          </cell>
          <cell r="N15" t="str">
            <v>Incidence</v>
          </cell>
        </row>
        <row r="16">
          <cell r="A16" t="str">
            <v>allmvt_i</v>
          </cell>
          <cell r="M16">
            <v>18.036007794857721</v>
          </cell>
          <cell r="N16" t="str">
            <v>Incidence</v>
          </cell>
        </row>
        <row r="17">
          <cell r="A17" t="str">
            <v>allmvt_p</v>
          </cell>
          <cell r="M17">
            <v>0.10591673666511991</v>
          </cell>
          <cell r="N17" t="str">
            <v>Prevalence</v>
          </cell>
        </row>
        <row r="18">
          <cell r="A18" t="str">
            <v>allmvt_p</v>
          </cell>
          <cell r="M18">
            <v>0.13406322444832477</v>
          </cell>
          <cell r="N18" t="str">
            <v>Prevalence</v>
          </cell>
        </row>
        <row r="19">
          <cell r="A19" t="str">
            <v>alvalc_i</v>
          </cell>
          <cell r="M19">
            <v>11.941542507800717</v>
          </cell>
          <cell r="N19" t="str">
            <v>Incidence</v>
          </cell>
        </row>
        <row r="20">
          <cell r="A20" t="str">
            <v>alvalc_p</v>
          </cell>
          <cell r="M20">
            <v>7.2443198220227198E-2</v>
          </cell>
          <cell r="N20" t="str">
            <v>Prevalence</v>
          </cell>
        </row>
        <row r="21">
          <cell r="A21" t="str">
            <v>alvdrug_i</v>
          </cell>
          <cell r="M21">
            <v>8.0806017739919493</v>
          </cell>
          <cell r="N21" t="str">
            <v>Incidence</v>
          </cell>
        </row>
        <row r="22">
          <cell r="A22" t="str">
            <v>alvdrug_p</v>
          </cell>
          <cell r="M22">
            <v>4.5968914661411321E-2</v>
          </cell>
          <cell r="N22" t="str">
            <v>Prevalence</v>
          </cell>
        </row>
        <row r="23">
          <cell r="A23" t="str">
            <v>alviol_i</v>
          </cell>
          <cell r="M23">
            <v>21.669042448288824</v>
          </cell>
          <cell r="N23" t="str">
            <v>Incidence</v>
          </cell>
        </row>
        <row r="24">
          <cell r="A24" t="str">
            <v>alviol_p</v>
          </cell>
          <cell r="M24">
            <v>0.12493568614633203</v>
          </cell>
          <cell r="N24" t="str">
            <v>Prevalence</v>
          </cell>
        </row>
        <row r="25">
          <cell r="A25" t="str">
            <v>attmvt_i</v>
          </cell>
          <cell r="M25">
            <v>5.9601895445604223</v>
          </cell>
          <cell r="N25" t="str">
            <v>Incidence</v>
          </cell>
        </row>
        <row r="26">
          <cell r="A26" t="str">
            <v>attmvt_i</v>
          </cell>
          <cell r="M26">
            <v>7.7254099986044631</v>
          </cell>
          <cell r="N26" t="str">
            <v>Incidence</v>
          </cell>
        </row>
        <row r="27">
          <cell r="A27" t="str">
            <v>attmvt_p</v>
          </cell>
          <cell r="M27">
            <v>4.9068038562002675E-2</v>
          </cell>
          <cell r="N27" t="str">
            <v>Prevalence</v>
          </cell>
        </row>
        <row r="28">
          <cell r="A28" t="str">
            <v>attmvt_p</v>
          </cell>
          <cell r="M28">
            <v>6.3331145605511965E-2</v>
          </cell>
          <cell r="N28" t="str">
            <v>Prevalence</v>
          </cell>
        </row>
        <row r="29">
          <cell r="A29" t="str">
            <v>biketh_i</v>
          </cell>
          <cell r="M29">
            <v>10.876647930767485</v>
          </cell>
          <cell r="N29" t="str">
            <v>Incidence</v>
          </cell>
        </row>
        <row r="30">
          <cell r="A30" t="str">
            <v>biketh_i</v>
          </cell>
          <cell r="M30">
            <v>24.252500961490664</v>
          </cell>
          <cell r="N30" t="str">
            <v>Incidence</v>
          </cell>
        </row>
        <row r="31">
          <cell r="A31" t="str">
            <v>biketh_p</v>
          </cell>
          <cell r="M31">
            <v>8.7779920625910043E-2</v>
          </cell>
          <cell r="N31" t="str">
            <v>Prevalence</v>
          </cell>
        </row>
        <row r="32">
          <cell r="A32" t="str">
            <v>biketh_p</v>
          </cell>
          <cell r="M32">
            <v>0.19517211400334228</v>
          </cell>
          <cell r="N32" t="str">
            <v>Prevalence</v>
          </cell>
        </row>
        <row r="33">
          <cell r="A33" t="str">
            <v>burgat_i</v>
          </cell>
          <cell r="M33">
            <v>6.9095478304107969</v>
          </cell>
          <cell r="N33" t="str">
            <v>Incidence</v>
          </cell>
        </row>
        <row r="34">
          <cell r="A34" t="str">
            <v>burgat_p</v>
          </cell>
          <cell r="M34">
            <v>5.4220013163004815E-2</v>
          </cell>
          <cell r="N34" t="str">
            <v>Prevalence</v>
          </cell>
        </row>
        <row r="35">
          <cell r="A35" t="str">
            <v>burgen_i</v>
          </cell>
          <cell r="M35">
            <v>9.2007212750363383</v>
          </cell>
          <cell r="N35" t="str">
            <v>Incidence</v>
          </cell>
        </row>
        <row r="36">
          <cell r="A36" t="str">
            <v>burgen_p</v>
          </cell>
          <cell r="M36">
            <v>6.8003392232586182E-2</v>
          </cell>
          <cell r="N36" t="str">
            <v>Prevalence</v>
          </cell>
        </row>
        <row r="37">
          <cell r="A37" t="str">
            <v>burgla_i</v>
          </cell>
          <cell r="M37">
            <v>11.751625969190263</v>
          </cell>
          <cell r="N37" t="str">
            <v>Incidence</v>
          </cell>
        </row>
        <row r="38">
          <cell r="A38" t="str">
            <v>burgla_p</v>
          </cell>
          <cell r="M38">
            <v>8.4271634481159124E-2</v>
          </cell>
          <cell r="N38" t="str">
            <v>Prevalence</v>
          </cell>
        </row>
        <row r="39">
          <cell r="A39" t="str">
            <v>burglo_i</v>
          </cell>
          <cell r="M39">
            <v>7.0499753794915163</v>
          </cell>
          <cell r="N39" t="str">
            <v>Incidence</v>
          </cell>
        </row>
        <row r="40">
          <cell r="A40" t="str">
            <v>burglo_p</v>
          </cell>
          <cell r="M40">
            <v>5.4982393168407535E-2</v>
          </cell>
          <cell r="N40" t="str">
            <v>Prevalence</v>
          </cell>
        </row>
        <row r="41">
          <cell r="A41" t="str">
            <v>burgno_i</v>
          </cell>
          <cell r="M41">
            <v>9.1422686488649063</v>
          </cell>
          <cell r="N41" t="str">
            <v>Incidence</v>
          </cell>
        </row>
        <row r="42">
          <cell r="A42" t="str">
            <v>burgno_p</v>
          </cell>
          <cell r="M42">
            <v>6.6598129977792242E-2</v>
          </cell>
          <cell r="N42" t="str">
            <v>Prevalence</v>
          </cell>
        </row>
        <row r="43">
          <cell r="A43" t="str">
            <v>burlikely2</v>
          </cell>
          <cell r="M43">
            <v>0.39969865000336968</v>
          </cell>
          <cell r="N43" t="str">
            <v>Likihood</v>
          </cell>
        </row>
        <row r="44">
          <cell r="A44" t="str">
            <v>bvpiburg</v>
          </cell>
          <cell r="M44">
            <v>0.34647190509878129</v>
          </cell>
          <cell r="N44" t="str">
            <v>Worry</v>
          </cell>
        </row>
        <row r="45">
          <cell r="A45" t="str">
            <v>bvpicar</v>
          </cell>
          <cell r="M45">
            <v>0.43194074217627515</v>
          </cell>
          <cell r="N45" t="str">
            <v>Worry</v>
          </cell>
        </row>
        <row r="46">
          <cell r="A46" t="str">
            <v>bvpiviol</v>
          </cell>
          <cell r="M46">
            <v>0.39936537276257311</v>
          </cell>
          <cell r="N46" t="str">
            <v>Worry</v>
          </cell>
        </row>
        <row r="47">
          <cell r="A47" t="str">
            <v>carlikely2</v>
          </cell>
          <cell r="M47">
            <v>0.4601562042009873</v>
          </cell>
          <cell r="N47" t="str">
            <v>Likihood</v>
          </cell>
        </row>
        <row r="48">
          <cell r="A48" t="str">
            <v>catt1</v>
          </cell>
          <cell r="M48">
            <v>0.32464609159592039</v>
          </cell>
          <cell r="N48" t="str">
            <v>Confidence</v>
          </cell>
        </row>
        <row r="49">
          <cell r="A49" t="str">
            <v>catt1a</v>
          </cell>
          <cell r="M49">
            <v>0.28295643599796799</v>
          </cell>
          <cell r="N49" t="str">
            <v>Confidence</v>
          </cell>
        </row>
        <row r="50">
          <cell r="A50" t="str">
            <v>catt1b</v>
          </cell>
          <cell r="M50">
            <v>0.32451606504882535</v>
          </cell>
          <cell r="N50" t="str">
            <v>Confidence</v>
          </cell>
        </row>
        <row r="51">
          <cell r="A51" t="str">
            <v>catt2</v>
          </cell>
          <cell r="M51">
            <v>0.31786717548785171</v>
          </cell>
          <cell r="N51" t="str">
            <v>Confidence</v>
          </cell>
        </row>
        <row r="52">
          <cell r="A52" t="str">
            <v>catt2a</v>
          </cell>
          <cell r="M52">
            <v>0.31335119066464168</v>
          </cell>
          <cell r="N52" t="str">
            <v>Confidence</v>
          </cell>
        </row>
        <row r="53">
          <cell r="A53" t="str">
            <v>catt2b</v>
          </cell>
          <cell r="M53">
            <v>0.28067977969120844</v>
          </cell>
          <cell r="N53" t="str">
            <v>Confidence</v>
          </cell>
        </row>
        <row r="54">
          <cell r="A54" t="str">
            <v>catt3</v>
          </cell>
          <cell r="M54">
            <v>0.31894394316115299</v>
          </cell>
          <cell r="N54" t="str">
            <v>Confidence</v>
          </cell>
        </row>
        <row r="55">
          <cell r="A55" t="str">
            <v>catt3a</v>
          </cell>
          <cell r="M55">
            <v>0.28225640230330146</v>
          </cell>
          <cell r="N55" t="str">
            <v>Confidence</v>
          </cell>
        </row>
        <row r="56">
          <cell r="A56" t="str">
            <v>catt3b</v>
          </cell>
          <cell r="M56">
            <v>0.32251825950378232</v>
          </cell>
          <cell r="N56" t="str">
            <v>Confidence</v>
          </cell>
        </row>
        <row r="57">
          <cell r="A57" t="str">
            <v>cjscpsb2</v>
          </cell>
          <cell r="M57">
            <v>0.31158836408456919</v>
          </cell>
          <cell r="N57" t="str">
            <v>CJS</v>
          </cell>
        </row>
        <row r="58">
          <cell r="A58" t="str">
            <v>cjscrt2a2</v>
          </cell>
          <cell r="M58">
            <v>0.32973395181399218</v>
          </cell>
          <cell r="N58" t="str">
            <v>CJS</v>
          </cell>
        </row>
        <row r="59">
          <cell r="A59" t="str">
            <v>cjscrt2b2</v>
          </cell>
          <cell r="M59">
            <v>0.28686666469732142</v>
          </cell>
          <cell r="N59" t="str">
            <v>CJS</v>
          </cell>
        </row>
        <row r="60">
          <cell r="A60" t="str">
            <v>cjsovb1dv</v>
          </cell>
          <cell r="M60">
            <v>0.31677628217844622</v>
          </cell>
          <cell r="N60" t="str">
            <v>CJS</v>
          </cell>
        </row>
        <row r="61">
          <cell r="A61" t="str">
            <v>cjspolb2</v>
          </cell>
          <cell r="M61">
            <v>0.28762825526349417</v>
          </cell>
          <cell r="N61" t="str">
            <v>CJS</v>
          </cell>
        </row>
        <row r="62">
          <cell r="A62" t="str">
            <v>cjsprb2</v>
          </cell>
          <cell r="M62">
            <v>0.32131937887807949</v>
          </cell>
          <cell r="N62" t="str">
            <v>CJS</v>
          </cell>
        </row>
        <row r="63">
          <cell r="A63" t="str">
            <v>cjsps1b2</v>
          </cell>
          <cell r="M63">
            <v>0.30079831363969911</v>
          </cell>
          <cell r="N63" t="str">
            <v>CJS</v>
          </cell>
        </row>
        <row r="64">
          <cell r="A64" t="str">
            <v>cjsps2b2</v>
          </cell>
          <cell r="M64">
            <v>0.26778066687636864</v>
          </cell>
          <cell r="N64" t="str">
            <v>CJS</v>
          </cell>
        </row>
        <row r="65">
          <cell r="A65" t="str">
            <v>cominj_i</v>
          </cell>
          <cell r="M65">
            <v>10.406288098866025</v>
          </cell>
          <cell r="N65" t="str">
            <v>Incidence</v>
          </cell>
        </row>
        <row r="66">
          <cell r="A66" t="str">
            <v>cominj_p</v>
          </cell>
          <cell r="M66">
            <v>5.5324989752253778E-2</v>
          </cell>
          <cell r="N66" t="str">
            <v>Prevalence</v>
          </cell>
        </row>
        <row r="67">
          <cell r="A67" t="str">
            <v>common_i</v>
          </cell>
          <cell r="M67">
            <v>15.994544594934931</v>
          </cell>
          <cell r="N67" t="str">
            <v>Incidence</v>
          </cell>
        </row>
        <row r="68">
          <cell r="A68" t="str">
            <v>common_p</v>
          </cell>
          <cell r="M68">
            <v>8.0266889176947187E-2</v>
          </cell>
          <cell r="N68" t="str">
            <v>Prevalence</v>
          </cell>
        </row>
        <row r="69">
          <cell r="A69" t="str">
            <v>comnij_i</v>
          </cell>
          <cell r="M69">
            <v>12.38027902226197</v>
          </cell>
          <cell r="N69" t="str">
            <v>Incidence</v>
          </cell>
        </row>
        <row r="70">
          <cell r="A70" t="str">
            <v>comnij_p</v>
          </cell>
          <cell r="M70">
            <v>6.7808438477793415E-2</v>
          </cell>
          <cell r="N70" t="str">
            <v>Prevalence</v>
          </cell>
        </row>
        <row r="71">
          <cell r="A71" t="str">
            <v>compvi_i</v>
          </cell>
          <cell r="M71">
            <v>20.697216363199928</v>
          </cell>
          <cell r="N71" t="str">
            <v>Incidence</v>
          </cell>
        </row>
        <row r="72">
          <cell r="A72" t="str">
            <v>compvi_p</v>
          </cell>
          <cell r="M72">
            <v>0.11043263585575114</v>
          </cell>
          <cell r="N72" t="str">
            <v>Prevalence</v>
          </cell>
        </row>
        <row r="73">
          <cell r="A73" t="str">
            <v>crime3</v>
          </cell>
          <cell r="M73">
            <v>0.56641839945295314</v>
          </cell>
          <cell r="N73" t="str">
            <v>Crime</v>
          </cell>
        </row>
        <row r="74">
          <cell r="A74" t="str">
            <v>crimuk1</v>
          </cell>
          <cell r="M74">
            <v>0.51018761221494346</v>
          </cell>
          <cell r="N74" t="str">
            <v>Crime</v>
          </cell>
        </row>
        <row r="75">
          <cell r="A75" t="str">
            <v>crimuk3</v>
          </cell>
          <cell r="M75">
            <v>0.59104525182890288</v>
          </cell>
          <cell r="N75" t="str">
            <v>Crime</v>
          </cell>
        </row>
        <row r="76">
          <cell r="A76" t="str">
            <v>dom_ac_i</v>
          </cell>
          <cell r="M76">
            <v>14.846021802178726</v>
          </cell>
          <cell r="N76" t="str">
            <v>Incidence</v>
          </cell>
        </row>
        <row r="77">
          <cell r="A77" t="str">
            <v>dom_ac_p</v>
          </cell>
          <cell r="M77">
            <v>6.8752234645399979E-2</v>
          </cell>
          <cell r="N77" t="str">
            <v>Prevalence</v>
          </cell>
        </row>
        <row r="78">
          <cell r="A78" t="str">
            <v>domest_i</v>
          </cell>
          <cell r="M78">
            <v>8.1829243669049205</v>
          </cell>
          <cell r="N78" t="str">
            <v>Incidence</v>
          </cell>
        </row>
        <row r="79">
          <cell r="A79" t="str">
            <v>domest_p</v>
          </cell>
          <cell r="M79">
            <v>3.2868747450358671E-2</v>
          </cell>
          <cell r="N79" t="str">
            <v>Prevalence</v>
          </cell>
        </row>
        <row r="80">
          <cell r="A80" t="str">
            <v>drug1</v>
          </cell>
          <cell r="M80">
            <v>0.37252419302351858</v>
          </cell>
          <cell r="N80" t="str">
            <v>ASB</v>
          </cell>
        </row>
        <row r="81">
          <cell r="A81" t="str">
            <v>drunk1</v>
          </cell>
          <cell r="M81">
            <v>0.34531565723900132</v>
          </cell>
          <cell r="N81" t="str">
            <v>ASB</v>
          </cell>
        </row>
        <row r="82">
          <cell r="A82" t="str">
            <v>fairatt1b</v>
          </cell>
          <cell r="M82">
            <v>0.32058709908352567</v>
          </cell>
          <cell r="N82" t="str">
            <v>CJS</v>
          </cell>
        </row>
        <row r="83">
          <cell r="A83" t="str">
            <v>fairatt2b</v>
          </cell>
          <cell r="M83">
            <v>0.28329665273599347</v>
          </cell>
          <cell r="N83" t="str">
            <v>CJS</v>
          </cell>
        </row>
        <row r="84">
          <cell r="A84" t="str">
            <v>fairatt3b</v>
          </cell>
          <cell r="M84">
            <v>0.30567297338288285</v>
          </cell>
          <cell r="N84" t="str">
            <v>CJS</v>
          </cell>
        </row>
        <row r="85">
          <cell r="A85" t="str">
            <v>fairatt4b</v>
          </cell>
          <cell r="M85">
            <v>0.30497585018669415</v>
          </cell>
          <cell r="N85" t="str">
            <v>CJS</v>
          </cell>
        </row>
        <row r="86">
          <cell r="A86" t="str">
            <v>fairatt5b</v>
          </cell>
          <cell r="M86">
            <v>0.3191818987943964</v>
          </cell>
          <cell r="N86" t="str">
            <v>CJS</v>
          </cell>
        </row>
        <row r="87">
          <cell r="A87" t="str">
            <v>fairatt6b</v>
          </cell>
          <cell r="M87">
            <v>0.32379247370409842</v>
          </cell>
          <cell r="N87" t="str">
            <v>CJS</v>
          </cell>
        </row>
        <row r="88">
          <cell r="A88" t="str">
            <v>fairatt7b</v>
          </cell>
          <cell r="M88">
            <v>0.33165045069088156</v>
          </cell>
          <cell r="N88" t="str">
            <v>CJS</v>
          </cell>
        </row>
        <row r="89">
          <cell r="A89" t="str">
            <v>fairova1dv</v>
          </cell>
          <cell r="M89">
            <v>0.30474152298991586</v>
          </cell>
          <cell r="N89" t="str">
            <v>CJS</v>
          </cell>
        </row>
        <row r="90">
          <cell r="A90" t="str">
            <v>hatehh_i</v>
          </cell>
          <cell r="M90">
            <v>6.7242804686014521</v>
          </cell>
          <cell r="N90" t="str">
            <v>Incidence</v>
          </cell>
        </row>
        <row r="91">
          <cell r="A91" t="str">
            <v>hatehh_p</v>
          </cell>
          <cell r="M91">
            <v>3.6077428028774693E-2</v>
          </cell>
          <cell r="N91" t="str">
            <v>Prevalence</v>
          </cell>
        </row>
        <row r="92">
          <cell r="A92" t="str">
            <v>hatep_i</v>
          </cell>
          <cell r="M92">
            <v>7.4600374379479382</v>
          </cell>
          <cell r="N92" t="str">
            <v>Incidence</v>
          </cell>
        </row>
        <row r="93">
          <cell r="A93" t="str">
            <v>hatep_p</v>
          </cell>
          <cell r="M93">
            <v>4.6788253686578671E-2</v>
          </cell>
          <cell r="N93" t="str">
            <v>Prevalence</v>
          </cell>
        </row>
        <row r="94">
          <cell r="A94" t="str">
            <v>hatetot_i</v>
          </cell>
          <cell r="M94">
            <v>10.615657755257205</v>
          </cell>
          <cell r="N94" t="str">
            <v>Incidence</v>
          </cell>
        </row>
        <row r="95">
          <cell r="A95" t="str">
            <v>hatetot_p</v>
          </cell>
          <cell r="M95">
            <v>6.1511900762772742E-2</v>
          </cell>
          <cell r="N95" t="str">
            <v>Prevalence</v>
          </cell>
        </row>
        <row r="96">
          <cell r="A96" t="str">
            <v>hhacq_i</v>
          </cell>
          <cell r="M96">
            <v>28.986665687990264</v>
          </cell>
          <cell r="N96" t="str">
            <v>Incidence</v>
          </cell>
        </row>
        <row r="97">
          <cell r="A97" t="str">
            <v>hhacq_p</v>
          </cell>
          <cell r="M97">
            <v>0.17798219417656821</v>
          </cell>
          <cell r="N97" t="str">
            <v>Prevalence</v>
          </cell>
        </row>
        <row r="98">
          <cell r="A98" t="str">
            <v>homeva_i</v>
          </cell>
          <cell r="M98">
            <v>14.522557204511731</v>
          </cell>
          <cell r="N98" t="str">
            <v>Incidence</v>
          </cell>
        </row>
        <row r="99">
          <cell r="A99" t="str">
            <v>homeva_i</v>
          </cell>
          <cell r="M99">
            <v>15.667950067041037</v>
          </cell>
          <cell r="N99" t="str">
            <v>Incidence</v>
          </cell>
        </row>
        <row r="100">
          <cell r="A100" t="str">
            <v>homeva_p</v>
          </cell>
          <cell r="M100">
            <v>7.5829305090163168E-2</v>
          </cell>
          <cell r="N100" t="str">
            <v>Prevalence</v>
          </cell>
        </row>
        <row r="101">
          <cell r="A101" t="str">
            <v>homeva_p</v>
          </cell>
          <cell r="M101">
            <v>8.5533933119713718E-2</v>
          </cell>
          <cell r="N101" t="str">
            <v>Prevalence</v>
          </cell>
        </row>
        <row r="102">
          <cell r="A102" t="str">
            <v>mug_st_i</v>
          </cell>
          <cell r="M102">
            <v>14.160281383519116</v>
          </cell>
          <cell r="N102" t="str">
            <v>Incidence</v>
          </cell>
        </row>
        <row r="103">
          <cell r="A103" t="str">
            <v>mug_st_p</v>
          </cell>
          <cell r="M103">
            <v>0.10159358089146303</v>
          </cell>
          <cell r="N103" t="str">
            <v>Prevalence</v>
          </cell>
        </row>
        <row r="104">
          <cell r="A104" t="str">
            <v>mugg1_i</v>
          </cell>
          <cell r="M104">
            <v>6.754638440327648</v>
          </cell>
          <cell r="N104" t="str">
            <v>Incidence</v>
          </cell>
        </row>
        <row r="105">
          <cell r="A105" t="str">
            <v>mugg1_p</v>
          </cell>
          <cell r="M105">
            <v>5.6182126575466777E-2</v>
          </cell>
          <cell r="N105" t="str">
            <v>Prevalence</v>
          </cell>
        </row>
        <row r="106">
          <cell r="A106" t="str">
            <v>mugg2_i</v>
          </cell>
          <cell r="M106">
            <v>6.754638440327648</v>
          </cell>
          <cell r="N106" t="str">
            <v>Incidence</v>
          </cell>
        </row>
        <row r="107">
          <cell r="A107" t="str">
            <v>mugg2_p</v>
          </cell>
          <cell r="M107">
            <v>5.6182126575466777E-2</v>
          </cell>
          <cell r="N107" t="str">
            <v>Prevalence</v>
          </cell>
        </row>
        <row r="108">
          <cell r="A108" t="str">
            <v>mv.van_i</v>
          </cell>
          <cell r="M108">
            <v>19.261465836919726</v>
          </cell>
          <cell r="N108" t="str">
            <v>Incidence</v>
          </cell>
        </row>
        <row r="109">
          <cell r="A109" t="str">
            <v>mv.van_i</v>
          </cell>
          <cell r="M109">
            <v>24.978519879951669</v>
          </cell>
          <cell r="N109" t="str">
            <v>Incidence</v>
          </cell>
        </row>
        <row r="110">
          <cell r="A110" t="str">
            <v>mv.van_p</v>
          </cell>
          <cell r="M110">
            <v>0.11526194987554027</v>
          </cell>
          <cell r="N110" t="str">
            <v>Prevalence</v>
          </cell>
        </row>
        <row r="111">
          <cell r="A111" t="str">
            <v>mv.van_p</v>
          </cell>
          <cell r="M111">
            <v>0.14925527761711144</v>
          </cell>
          <cell r="N111" t="str">
            <v>Prevalence</v>
          </cell>
        </row>
        <row r="112">
          <cell r="A112" t="str">
            <v>nasb7hi</v>
          </cell>
          <cell r="M112">
            <v>0.28177622301301725</v>
          </cell>
          <cell r="N112" t="str">
            <v>ASB</v>
          </cell>
        </row>
        <row r="113">
          <cell r="A113" t="str">
            <v>noisneg1</v>
          </cell>
          <cell r="M113">
            <v>0.23288718932126609</v>
          </cell>
          <cell r="N113" t="str">
            <v>ASB</v>
          </cell>
        </row>
        <row r="114">
          <cell r="A114" t="str">
            <v>othacq_i</v>
          </cell>
          <cell r="M114">
            <v>26.190983598437512</v>
          </cell>
          <cell r="N114" t="str">
            <v>Incidence</v>
          </cell>
        </row>
        <row r="115">
          <cell r="A115" t="str">
            <v>othacq_p</v>
          </cell>
          <cell r="M115">
            <v>0.17110707403693634</v>
          </cell>
          <cell r="N115" t="str">
            <v>Prevalence</v>
          </cell>
        </row>
        <row r="116">
          <cell r="A116" t="str">
            <v>othhhc_i</v>
          </cell>
          <cell r="M116">
            <v>15.738888610888374</v>
          </cell>
          <cell r="N116" t="str">
            <v>Incidence</v>
          </cell>
        </row>
        <row r="117">
          <cell r="A117" t="str">
            <v>othhhc_p</v>
          </cell>
          <cell r="M117">
            <v>0.10692570519946075</v>
          </cell>
          <cell r="N117" t="str">
            <v>Prevalence</v>
          </cell>
        </row>
        <row r="118">
          <cell r="A118" t="str">
            <v>othpth_i</v>
          </cell>
          <cell r="M118">
            <v>9.9781433592435693</v>
          </cell>
          <cell r="N118" t="str">
            <v>Incidence</v>
          </cell>
        </row>
        <row r="119">
          <cell r="A119" t="str">
            <v>othpth_p</v>
          </cell>
          <cell r="M119">
            <v>8.3922031559359414E-2</v>
          </cell>
          <cell r="N119" t="str">
            <v>Prevalence</v>
          </cell>
        </row>
        <row r="120">
          <cell r="A120" t="str">
            <v>patt1</v>
          </cell>
          <cell r="M120">
            <v>0.31129706357831644</v>
          </cell>
          <cell r="N120" t="str">
            <v>Police</v>
          </cell>
        </row>
        <row r="121">
          <cell r="A121" t="str">
            <v>patt2</v>
          </cell>
          <cell r="M121">
            <v>0.20988448074504479</v>
          </cell>
          <cell r="N121" t="str">
            <v>Police</v>
          </cell>
        </row>
        <row r="122">
          <cell r="A122" t="str">
            <v>patt3</v>
          </cell>
          <cell r="M122">
            <v>0.30115208774980012</v>
          </cell>
          <cell r="N122" t="str">
            <v>Police</v>
          </cell>
        </row>
        <row r="123">
          <cell r="A123" t="str">
            <v>patt4</v>
          </cell>
          <cell r="M123">
            <v>0.31817328676874662</v>
          </cell>
          <cell r="N123" t="str">
            <v>Police</v>
          </cell>
        </row>
        <row r="124">
          <cell r="A124" t="str">
            <v>patt5</v>
          </cell>
          <cell r="M124">
            <v>0.3000015435386218</v>
          </cell>
          <cell r="N124" t="str">
            <v>Police</v>
          </cell>
        </row>
        <row r="125">
          <cell r="A125" t="str">
            <v>patt6</v>
          </cell>
          <cell r="M125">
            <v>0.31460913342354091</v>
          </cell>
          <cell r="N125" t="str">
            <v>Police</v>
          </cell>
        </row>
        <row r="126">
          <cell r="A126" t="str">
            <v>patt7</v>
          </cell>
          <cell r="M126">
            <v>0.26293658363782796</v>
          </cell>
          <cell r="N126" t="str">
            <v>Police</v>
          </cell>
        </row>
        <row r="127">
          <cell r="A127" t="str">
            <v>peracq_i</v>
          </cell>
          <cell r="M127">
            <v>15.066178331748338</v>
          </cell>
          <cell r="N127" t="str">
            <v>Incidence</v>
          </cell>
        </row>
        <row r="128">
          <cell r="A128" t="str">
            <v>peracq_p</v>
          </cell>
          <cell r="M128">
            <v>0.1186740336741262</v>
          </cell>
          <cell r="N128" t="str">
            <v>Prevalence</v>
          </cell>
        </row>
        <row r="129">
          <cell r="A129" t="str">
            <v>perclloc2</v>
          </cell>
          <cell r="M129">
            <v>0.36637516599582298</v>
          </cell>
          <cell r="N129" t="str">
            <v>Likihood</v>
          </cell>
        </row>
        <row r="130">
          <cell r="A130" t="str">
            <v>percluk2</v>
          </cell>
          <cell r="M130">
            <v>0.33829407612397844</v>
          </cell>
          <cell r="N130" t="str">
            <v>Likihood</v>
          </cell>
        </row>
        <row r="131">
          <cell r="A131" t="str">
            <v>qualcdv</v>
          </cell>
          <cell r="M131">
            <v>0.63779325509011797</v>
          </cell>
          <cell r="N131" t="str">
            <v>Quality of life</v>
          </cell>
        </row>
        <row r="132">
          <cell r="A132" t="str">
            <v>qualfdv</v>
          </cell>
          <cell r="M132">
            <v>0.71174897169482931</v>
          </cell>
          <cell r="N132" t="str">
            <v>Quality of life</v>
          </cell>
        </row>
        <row r="133">
          <cell r="A133" t="str">
            <v>race1</v>
          </cell>
          <cell r="M133">
            <v>0.18108443173263025</v>
          </cell>
          <cell r="N133" t="str">
            <v>ASB</v>
          </cell>
        </row>
        <row r="134">
          <cell r="A134" t="str">
            <v>racehh_i</v>
          </cell>
          <cell r="M134">
            <v>3.3825739449877221</v>
          </cell>
          <cell r="N134" t="str">
            <v>Incidence</v>
          </cell>
        </row>
        <row r="135">
          <cell r="A135" t="str">
            <v>racehh_p</v>
          </cell>
          <cell r="M135">
            <v>1.5799639978317754E-2</v>
          </cell>
          <cell r="N135" t="str">
            <v>Prevalence</v>
          </cell>
        </row>
        <row r="136">
          <cell r="A136" t="str">
            <v>racep_i</v>
          </cell>
          <cell r="M136">
            <v>5.3231155346032013</v>
          </cell>
          <cell r="N136" t="str">
            <v>Incidence</v>
          </cell>
        </row>
        <row r="137">
          <cell r="A137" t="str">
            <v>racep_p</v>
          </cell>
          <cell r="M137">
            <v>3.7121711032447394E-2</v>
          </cell>
          <cell r="N137" t="str">
            <v>Prevalence</v>
          </cell>
        </row>
        <row r="138">
          <cell r="A138" t="str">
            <v>racetot_i</v>
          </cell>
          <cell r="M138">
            <v>6.429553141346898</v>
          </cell>
          <cell r="N138" t="str">
            <v>Incidence</v>
          </cell>
        </row>
        <row r="139">
          <cell r="A139" t="str">
            <v>racetot_p</v>
          </cell>
          <cell r="M139">
            <v>4.2887799789119406E-2</v>
          </cell>
          <cell r="N139" t="str">
            <v>Prevalence</v>
          </cell>
        </row>
        <row r="140">
          <cell r="A140" t="str">
            <v>ratpol3</v>
          </cell>
          <cell r="M140">
            <v>0.31041043421485076</v>
          </cell>
          <cell r="N140" t="str">
            <v>Police</v>
          </cell>
        </row>
        <row r="141">
          <cell r="A141" t="str">
            <v>robber_i</v>
          </cell>
          <cell r="M141">
            <v>5.5522388803187646</v>
          </cell>
          <cell r="N141" t="str">
            <v>Incidence</v>
          </cell>
        </row>
        <row r="142">
          <cell r="A142" t="str">
            <v>robber_p</v>
          </cell>
          <cell r="M142">
            <v>4.0741052283666292E-2</v>
          </cell>
          <cell r="N142" t="str">
            <v>Prevalence</v>
          </cell>
        </row>
        <row r="143">
          <cell r="A143" t="str">
            <v>rubb1</v>
          </cell>
          <cell r="M143">
            <v>0.35991841821623982</v>
          </cell>
          <cell r="N143" t="str">
            <v>ASB</v>
          </cell>
        </row>
        <row r="144">
          <cell r="A144" t="str">
            <v>seracq_i</v>
          </cell>
          <cell r="M144">
            <v>17.938268575113923</v>
          </cell>
          <cell r="N144" t="str">
            <v>Incidence</v>
          </cell>
        </row>
        <row r="145">
          <cell r="A145" t="str">
            <v>seracq_p</v>
          </cell>
          <cell r="M145">
            <v>0.12447349614007432</v>
          </cell>
          <cell r="N145" t="str">
            <v>Prevalence</v>
          </cell>
        </row>
        <row r="146">
          <cell r="A146" t="str">
            <v>sexoff_i</v>
          </cell>
          <cell r="M146">
            <v>4.1233400161195917</v>
          </cell>
          <cell r="N146" t="str">
            <v>Incidence</v>
          </cell>
        </row>
        <row r="147">
          <cell r="A147" t="str">
            <v>sexoff_p</v>
          </cell>
          <cell r="M147">
            <v>2.1047510476839029E-2</v>
          </cell>
          <cell r="N147" t="str">
            <v>Prevalence</v>
          </cell>
        </row>
        <row r="148">
          <cell r="A148" t="str">
            <v>snatch_i</v>
          </cell>
          <cell r="M148">
            <v>3.2466087318721186</v>
          </cell>
          <cell r="N148" t="str">
            <v>Incidence</v>
          </cell>
        </row>
        <row r="149">
          <cell r="A149" t="str">
            <v>snatch_p</v>
          </cell>
          <cell r="M149">
            <v>3.1456331907446351E-2</v>
          </cell>
          <cell r="N149" t="str">
            <v>Prevalence</v>
          </cell>
        </row>
        <row r="150">
          <cell r="A150" t="str">
            <v>stealt_i</v>
          </cell>
          <cell r="M150">
            <v>7.3131816770923415</v>
          </cell>
          <cell r="N150" t="str">
            <v>Incidence</v>
          </cell>
        </row>
        <row r="151">
          <cell r="A151" t="str">
            <v>stealt_p</v>
          </cell>
          <cell r="M151">
            <v>6.0485564526397445E-2</v>
          </cell>
          <cell r="N151" t="str">
            <v>Prevalence</v>
          </cell>
        </row>
        <row r="152">
          <cell r="A152" t="str">
            <v>strang_i</v>
          </cell>
          <cell r="M152">
            <v>11.956011386565811</v>
          </cell>
          <cell r="N152" t="str">
            <v>Incidence</v>
          </cell>
        </row>
        <row r="153">
          <cell r="A153" t="str">
            <v>strang_p</v>
          </cell>
          <cell r="M153">
            <v>7.8370171582976808E-2</v>
          </cell>
          <cell r="N153" t="str">
            <v>Prevalence</v>
          </cell>
        </row>
        <row r="154">
          <cell r="A154" t="str">
            <v>teen1</v>
          </cell>
          <cell r="M154">
            <v>0.34163091931073425</v>
          </cell>
          <cell r="N154" t="str">
            <v>ASB</v>
          </cell>
        </row>
        <row r="155">
          <cell r="A155" t="str">
            <v>theftd_i</v>
          </cell>
          <cell r="M155">
            <v>4.385926672626808</v>
          </cell>
          <cell r="N155" t="str">
            <v>Incidence</v>
          </cell>
        </row>
        <row r="156">
          <cell r="A156" t="str">
            <v>theftd_p</v>
          </cell>
          <cell r="M156">
            <v>2.5348223344048442E-2</v>
          </cell>
          <cell r="N156" t="str">
            <v>Prevalence</v>
          </cell>
        </row>
        <row r="157">
          <cell r="A157" t="str">
            <v>theftf_i</v>
          </cell>
          <cell r="M157">
            <v>11.782410315709511</v>
          </cell>
          <cell r="N157" t="str">
            <v>Incidence</v>
          </cell>
        </row>
        <row r="158">
          <cell r="A158" t="str">
            <v>theftf_i</v>
          </cell>
          <cell r="M158">
            <v>14.976594548137989</v>
          </cell>
          <cell r="N158" t="str">
            <v>Incidence</v>
          </cell>
        </row>
        <row r="159">
          <cell r="A159" t="str">
            <v>theftf_p</v>
          </cell>
          <cell r="M159">
            <v>8.9982417537514403E-2</v>
          </cell>
          <cell r="N159" t="str">
            <v>Prevalence</v>
          </cell>
        </row>
        <row r="160">
          <cell r="A160" t="str">
            <v>theftf_p</v>
          </cell>
          <cell r="M160">
            <v>0.11347494353909539</v>
          </cell>
          <cell r="N160" t="str">
            <v>Prevalence</v>
          </cell>
        </row>
        <row r="161">
          <cell r="A161" t="str">
            <v>thefto_i</v>
          </cell>
          <cell r="M161">
            <v>3.9572537030299344</v>
          </cell>
          <cell r="N161" t="str">
            <v>Incidence</v>
          </cell>
        </row>
        <row r="162">
          <cell r="A162" t="str">
            <v>thefto_i</v>
          </cell>
          <cell r="M162">
            <v>5.0761401805511479</v>
          </cell>
          <cell r="N162" t="str">
            <v>Incidence</v>
          </cell>
        </row>
        <row r="163">
          <cell r="A163" t="str">
            <v>thefto_p</v>
          </cell>
          <cell r="M163">
            <v>3.5936420900426598E-2</v>
          </cell>
          <cell r="N163" t="str">
            <v>Prevalence</v>
          </cell>
        </row>
        <row r="164">
          <cell r="A164" t="str">
            <v>thefto_p</v>
          </cell>
          <cell r="M164">
            <v>4.6145962445267093E-2</v>
          </cell>
          <cell r="N164" t="str">
            <v>Prevalence</v>
          </cell>
        </row>
        <row r="165">
          <cell r="A165" t="str">
            <v>theftp_i</v>
          </cell>
          <cell r="M165">
            <v>8.996041921221428</v>
          </cell>
          <cell r="N165" t="str">
            <v>Incidence</v>
          </cell>
        </row>
        <row r="166">
          <cell r="A166" t="str">
            <v>theftp_p</v>
          </cell>
          <cell r="M166">
            <v>7.3690216937195796E-2</v>
          </cell>
          <cell r="N166" t="str">
            <v>Prevalence</v>
          </cell>
        </row>
        <row r="167">
          <cell r="A167" t="str">
            <v>thfp.r_i</v>
          </cell>
          <cell r="M167">
            <v>11.187582839711983</v>
          </cell>
          <cell r="N167" t="str">
            <v>Incidence</v>
          </cell>
        </row>
        <row r="168">
          <cell r="A168" t="str">
            <v>thfp.r_p</v>
          </cell>
          <cell r="M168">
            <v>8.8076022384154337E-2</v>
          </cell>
          <cell r="N168" t="str">
            <v>Prevalence</v>
          </cell>
        </row>
        <row r="169">
          <cell r="A169" t="str">
            <v>threat_i</v>
          </cell>
          <cell r="M169">
            <v>17.148026132496032</v>
          </cell>
          <cell r="N169" t="str">
            <v>Incidence</v>
          </cell>
        </row>
        <row r="170">
          <cell r="A170" t="str">
            <v>threat_p</v>
          </cell>
          <cell r="M170">
            <v>8.8687033282271996E-2</v>
          </cell>
          <cell r="N170" t="str">
            <v>Prevalence</v>
          </cell>
        </row>
        <row r="171">
          <cell r="A171" t="str">
            <v>tohhcl_i</v>
          </cell>
          <cell r="M171">
            <v>33.736506814529179</v>
          </cell>
          <cell r="N171" t="str">
            <v>Incidence</v>
          </cell>
        </row>
        <row r="172">
          <cell r="A172" t="str">
            <v>tohhcl_p</v>
          </cell>
          <cell r="M172">
            <v>0.18374110140318428</v>
          </cell>
          <cell r="N172" t="str">
            <v>Prevalence</v>
          </cell>
        </row>
        <row r="173">
          <cell r="A173" t="str">
            <v>topthc_i</v>
          </cell>
          <cell r="M173">
            <v>16.436653619807107</v>
          </cell>
          <cell r="N173" t="str">
            <v>Incidence</v>
          </cell>
        </row>
        <row r="174">
          <cell r="A174" t="str">
            <v>topthc_p</v>
          </cell>
          <cell r="M174">
            <v>0.10778006232860307</v>
          </cell>
          <cell r="N174" t="str">
            <v>Prevalence</v>
          </cell>
        </row>
        <row r="175">
          <cell r="A175" t="str">
            <v>totalb_i</v>
          </cell>
          <cell r="M175">
            <v>58.615674793160373</v>
          </cell>
          <cell r="N175" t="str">
            <v>Incidence</v>
          </cell>
        </row>
        <row r="176">
          <cell r="A176" t="str">
            <v>totalb_p</v>
          </cell>
          <cell r="M176">
            <v>0.28393993242048515</v>
          </cell>
          <cell r="N176" t="str">
            <v>Prevalence</v>
          </cell>
        </row>
        <row r="177">
          <cell r="A177" t="str">
            <v>totalh_i</v>
          </cell>
          <cell r="M177">
            <v>40.799666862863916</v>
          </cell>
          <cell r="N177" t="str">
            <v>Incidence</v>
          </cell>
        </row>
        <row r="178">
          <cell r="A178" t="str">
            <v>totalh_p</v>
          </cell>
          <cell r="M178">
            <v>0.21095001363737001</v>
          </cell>
          <cell r="N178" t="str">
            <v>Prevalence</v>
          </cell>
        </row>
        <row r="179">
          <cell r="A179" t="str">
            <v>totalp_i</v>
          </cell>
          <cell r="M179">
            <v>27.594316199236232</v>
          </cell>
          <cell r="N179" t="str">
            <v>Incidence</v>
          </cell>
        </row>
        <row r="180">
          <cell r="A180" t="str">
            <v>totalp_p</v>
          </cell>
          <cell r="M180">
            <v>0.15804840967474143</v>
          </cell>
          <cell r="N180" t="str">
            <v>Prevalence</v>
          </cell>
        </row>
        <row r="181">
          <cell r="A181" t="str">
            <v>totper_i</v>
          </cell>
          <cell r="M181">
            <v>27.190997608695909</v>
          </cell>
          <cell r="N181" t="str">
            <v>Incidence</v>
          </cell>
        </row>
        <row r="182">
          <cell r="A182" t="str">
            <v>totper_p</v>
          </cell>
          <cell r="M182">
            <v>0.15811037100868405</v>
          </cell>
          <cell r="N182" t="str">
            <v>Prevalence</v>
          </cell>
        </row>
        <row r="183">
          <cell r="A183" t="str">
            <v>vandal_i</v>
          </cell>
          <cell r="M183">
            <v>24.719995971425977</v>
          </cell>
          <cell r="N183" t="str">
            <v>Incidence</v>
          </cell>
        </row>
        <row r="184">
          <cell r="A184" t="str">
            <v>vandal_i</v>
          </cell>
          <cell r="M184">
            <v>30.242711099943403</v>
          </cell>
          <cell r="N184" t="str">
            <v>Incidence</v>
          </cell>
        </row>
        <row r="185">
          <cell r="A185" t="str">
            <v>vandal_p</v>
          </cell>
          <cell r="M185">
            <v>0.13482589243455864</v>
          </cell>
          <cell r="N185" t="str">
            <v>Prevalence</v>
          </cell>
        </row>
        <row r="186">
          <cell r="A186" t="str">
            <v>vandal_p</v>
          </cell>
          <cell r="M186">
            <v>0.1695621208747003</v>
          </cell>
          <cell r="N186" t="str">
            <v>Prevalence</v>
          </cell>
        </row>
        <row r="187">
          <cell r="A187" t="str">
            <v>vandals1</v>
          </cell>
          <cell r="M187">
            <v>0.31696345729123665</v>
          </cell>
          <cell r="N187" t="str">
            <v>ASB</v>
          </cell>
        </row>
        <row r="188">
          <cell r="A188" t="str">
            <v>vioin2_i</v>
          </cell>
          <cell r="M188">
            <v>14.577846499204032</v>
          </cell>
          <cell r="N188" t="str">
            <v>Incidence</v>
          </cell>
        </row>
        <row r="189">
          <cell r="A189" t="str">
            <v>vioin2_p</v>
          </cell>
          <cell r="M189">
            <v>7.7100727355894322E-2</v>
          </cell>
          <cell r="N189" t="str">
            <v>Prevalence</v>
          </cell>
        </row>
        <row r="190">
          <cell r="A190" t="str">
            <v>violen_i</v>
          </cell>
          <cell r="M190">
            <v>11.4937261846553</v>
          </cell>
          <cell r="N190" t="str">
            <v>Incidence</v>
          </cell>
        </row>
        <row r="191">
          <cell r="A191" t="str">
            <v>violen_p</v>
          </cell>
          <cell r="M191">
            <v>7.2079286284524979E-2</v>
          </cell>
          <cell r="N191" t="str">
            <v>Prevalence</v>
          </cell>
        </row>
        <row r="192">
          <cell r="A192" t="str">
            <v>violikely2</v>
          </cell>
          <cell r="M192">
            <v>0.41088635509196902</v>
          </cell>
          <cell r="N192" t="str">
            <v>Likihood</v>
          </cell>
        </row>
        <row r="193">
          <cell r="A193" t="str">
            <v>viols_i</v>
          </cell>
          <cell r="M193">
            <v>20.697216363199928</v>
          </cell>
          <cell r="N193" t="str">
            <v>Incidence</v>
          </cell>
        </row>
        <row r="194">
          <cell r="A194" t="str">
            <v>viols_p</v>
          </cell>
          <cell r="M194">
            <v>0.11043263585575114</v>
          </cell>
          <cell r="N194" t="str">
            <v>Prevalence</v>
          </cell>
        </row>
        <row r="195">
          <cell r="A195" t="str">
            <v>viono2_i</v>
          </cell>
          <cell r="M195">
            <v>13.244466334522265</v>
          </cell>
          <cell r="N195" t="str">
            <v>Incidence</v>
          </cell>
        </row>
        <row r="196">
          <cell r="A196" t="str">
            <v>viono2_p</v>
          </cell>
          <cell r="M196">
            <v>7.8599376948570804E-2</v>
          </cell>
          <cell r="N196" t="str">
            <v>Prevalence</v>
          </cell>
        </row>
        <row r="197">
          <cell r="A197" t="str">
            <v>wound_i</v>
          </cell>
          <cell r="M197">
            <v>9.8706222865354363</v>
          </cell>
          <cell r="N197" t="str">
            <v>Incidence</v>
          </cell>
        </row>
        <row r="198">
          <cell r="A198" t="str">
            <v>wound_p</v>
          </cell>
          <cell r="M198">
            <v>5.9813296704338978E-2</v>
          </cell>
          <cell r="N198" t="str">
            <v>Prevalence</v>
          </cell>
        </row>
      </sheetData>
      <sheetData sheetId="4">
        <row r="1">
          <cell r="A1" t="str">
            <v>EVAR</v>
          </cell>
          <cell r="G1" t="str">
            <v>ESAMP</v>
          </cell>
          <cell r="M1" t="str">
            <v>ECSE</v>
          </cell>
          <cell r="N1" t="str">
            <v>ECAT</v>
          </cell>
        </row>
        <row r="2">
          <cell r="A2" t="str">
            <v>abancar1</v>
          </cell>
          <cell r="G2" t="str">
            <v>All cases</v>
          </cell>
          <cell r="L2">
            <v>4.9483171103270687</v>
          </cell>
          <cell r="M2">
            <v>0.14605412362123801</v>
          </cell>
          <cell r="N2" t="str">
            <v>ASB</v>
          </cell>
        </row>
        <row r="3">
          <cell r="A3" t="str">
            <v>acquai_i</v>
          </cell>
          <cell r="G3" t="str">
            <v>All cases</v>
          </cell>
          <cell r="M3">
            <v>11.533192015293162</v>
          </cell>
          <cell r="N3" t="str">
            <v>Incidence</v>
          </cell>
        </row>
        <row r="4">
          <cell r="A4" t="str">
            <v>acquai_p</v>
          </cell>
          <cell r="G4" t="str">
            <v>All cases</v>
          </cell>
          <cell r="M4">
            <v>6.1950320377220383E-2</v>
          </cell>
          <cell r="N4" t="str">
            <v>Prevalence</v>
          </cell>
        </row>
        <row r="5">
          <cell r="A5" t="str">
            <v>acquis_i</v>
          </cell>
          <cell r="G5" t="str">
            <v>All cases</v>
          </cell>
          <cell r="M5">
            <v>23.513434846862847</v>
          </cell>
          <cell r="N5" t="str">
            <v>Incidence</v>
          </cell>
        </row>
        <row r="6">
          <cell r="A6" t="str">
            <v>acquis_p</v>
          </cell>
          <cell r="G6" t="str">
            <v>All cases</v>
          </cell>
          <cell r="M6">
            <v>0.16248879559498086</v>
          </cell>
          <cell r="N6" t="str">
            <v>Prevalence</v>
          </cell>
        </row>
        <row r="7">
          <cell r="A7" t="str">
            <v>allass_i</v>
          </cell>
          <cell r="G7" t="str">
            <v>All cases</v>
          </cell>
          <cell r="M7">
            <v>17.561508754590605</v>
          </cell>
          <cell r="N7" t="str">
            <v>Incidence</v>
          </cell>
        </row>
        <row r="8">
          <cell r="A8" t="str">
            <v>allass_p</v>
          </cell>
          <cell r="G8" t="str">
            <v>All cases</v>
          </cell>
          <cell r="M8">
            <v>9.6438056669481798E-2</v>
          </cell>
          <cell r="N8" t="str">
            <v>Prevalence</v>
          </cell>
        </row>
        <row r="9">
          <cell r="A9" t="str">
            <v>allcah_i</v>
          </cell>
          <cell r="G9" t="str">
            <v>All cases</v>
          </cell>
          <cell r="M9">
            <v>66.534225403962409</v>
          </cell>
          <cell r="N9" t="str">
            <v>Incidence</v>
          </cell>
        </row>
        <row r="10">
          <cell r="A10" t="str">
            <v>allcha_i</v>
          </cell>
          <cell r="G10" t="str">
            <v>All cases</v>
          </cell>
          <cell r="M10">
            <v>35.515045732643095</v>
          </cell>
          <cell r="N10" t="str">
            <v>Incidence</v>
          </cell>
        </row>
        <row r="11">
          <cell r="A11" t="str">
            <v>allmvc_i</v>
          </cell>
          <cell r="G11" t="str">
            <v>All cases</v>
          </cell>
          <cell r="M11">
            <v>26.93206191881367</v>
          </cell>
          <cell r="N11" t="str">
            <v>Incidence</v>
          </cell>
        </row>
        <row r="12">
          <cell r="A12" t="str">
            <v>allmvc_i</v>
          </cell>
          <cell r="G12" t="str">
            <v>Vehicle owners</v>
          </cell>
          <cell r="M12">
            <v>33.696869122555817</v>
          </cell>
          <cell r="N12" t="str">
            <v>Incidence</v>
          </cell>
        </row>
        <row r="13">
          <cell r="A13" t="str">
            <v>allmvc_p</v>
          </cell>
          <cell r="G13" t="str">
            <v>All cases</v>
          </cell>
          <cell r="M13">
            <v>0.16640747139604264</v>
          </cell>
          <cell r="N13" t="str">
            <v>Prevalence</v>
          </cell>
        </row>
        <row r="14">
          <cell r="A14" t="str">
            <v>allmvc_p</v>
          </cell>
          <cell r="G14" t="str">
            <v>Vehicle owners</v>
          </cell>
          <cell r="M14">
            <v>0.20672981516536895</v>
          </cell>
          <cell r="N14" t="str">
            <v>Prevalence</v>
          </cell>
        </row>
        <row r="15">
          <cell r="A15" t="str">
            <v>allmvt_i</v>
          </cell>
          <cell r="G15" t="str">
            <v>All cases</v>
          </cell>
          <cell r="M15">
            <v>16.650981861508154</v>
          </cell>
          <cell r="N15" t="str">
            <v>Incidence</v>
          </cell>
        </row>
        <row r="16">
          <cell r="A16" t="str">
            <v>allmvt_i</v>
          </cell>
          <cell r="G16" t="str">
            <v>Vehicle owners</v>
          </cell>
          <cell r="M16">
            <v>21.050930122874409</v>
          </cell>
          <cell r="N16" t="str">
            <v>Incidence</v>
          </cell>
        </row>
        <row r="17">
          <cell r="A17" t="str">
            <v>allmvt_p</v>
          </cell>
          <cell r="G17" t="str">
            <v>All cases</v>
          </cell>
          <cell r="M17">
            <v>0.11821783745444744</v>
          </cell>
          <cell r="N17" t="str">
            <v>Prevalence</v>
          </cell>
        </row>
        <row r="18">
          <cell r="A18" t="str">
            <v>allmvt_p</v>
          </cell>
          <cell r="G18" t="str">
            <v>Vehicle owners</v>
          </cell>
          <cell r="M18">
            <v>0.14963807870935217</v>
          </cell>
          <cell r="N18" t="str">
            <v>Prevalence</v>
          </cell>
        </row>
        <row r="19">
          <cell r="A19" t="str">
            <v>alvalc_i</v>
          </cell>
          <cell r="G19" t="str">
            <v>All cases</v>
          </cell>
          <cell r="M19">
            <v>12.610981852765795</v>
          </cell>
          <cell r="N19" t="str">
            <v>Incidence</v>
          </cell>
        </row>
        <row r="20">
          <cell r="A20" t="str">
            <v>alvalc_p</v>
          </cell>
          <cell r="G20" t="str">
            <v>All cases</v>
          </cell>
          <cell r="M20">
            <v>8.2236935619408272E-2</v>
          </cell>
          <cell r="N20" t="str">
            <v>Prevalence</v>
          </cell>
        </row>
        <row r="21">
          <cell r="A21" t="str">
            <v>alvdrug_i</v>
          </cell>
          <cell r="G21" t="str">
            <v>All cases</v>
          </cell>
          <cell r="M21">
            <v>8.6864679303441061</v>
          </cell>
          <cell r="N21" t="str">
            <v>Incidence</v>
          </cell>
        </row>
        <row r="22">
          <cell r="A22" t="str">
            <v>alvdrug_p</v>
          </cell>
          <cell r="G22" t="str">
            <v>All cases</v>
          </cell>
          <cell r="M22">
            <v>4.3538267174263179E-2</v>
          </cell>
          <cell r="N22" t="str">
            <v>Prevalence</v>
          </cell>
        </row>
        <row r="23">
          <cell r="A23" t="str">
            <v>alviol_i</v>
          </cell>
          <cell r="G23" t="str">
            <v>All cases</v>
          </cell>
          <cell r="M23">
            <v>20.113897897679884</v>
          </cell>
          <cell r="N23" t="str">
            <v>Incidence</v>
          </cell>
        </row>
        <row r="24">
          <cell r="A24" t="str">
            <v>alviol_p</v>
          </cell>
          <cell r="G24" t="str">
            <v>All cases</v>
          </cell>
          <cell r="M24">
            <v>0.11290090582495989</v>
          </cell>
          <cell r="N24" t="str">
            <v>Prevalence</v>
          </cell>
        </row>
        <row r="25">
          <cell r="A25" t="str">
            <v>attmvt_i</v>
          </cell>
          <cell r="G25" t="str">
            <v>All cases</v>
          </cell>
          <cell r="M25">
            <v>7.3821764379176669</v>
          </cell>
          <cell r="N25" t="str">
            <v>Incidence</v>
          </cell>
        </row>
        <row r="26">
          <cell r="A26" t="str">
            <v>attmvt_i</v>
          </cell>
          <cell r="G26" t="str">
            <v>Vehicle owners</v>
          </cell>
          <cell r="M26">
            <v>9.5212684794532567</v>
          </cell>
          <cell r="N26" t="str">
            <v>Incidence</v>
          </cell>
        </row>
        <row r="27">
          <cell r="A27" t="str">
            <v>attmvt_p</v>
          </cell>
          <cell r="G27" t="str">
            <v>All cases</v>
          </cell>
          <cell r="M27">
            <v>5.1243399809106076E-2</v>
          </cell>
          <cell r="N27" t="str">
            <v>Prevalence</v>
          </cell>
        </row>
        <row r="28">
          <cell r="A28" t="str">
            <v>attmvt_p</v>
          </cell>
          <cell r="G28" t="str">
            <v>Vehicle owners</v>
          </cell>
          <cell r="M28">
            <v>6.5795137035767615E-2</v>
          </cell>
          <cell r="N28" t="str">
            <v>Prevalence</v>
          </cell>
        </row>
        <row r="29">
          <cell r="A29" t="str">
            <v>biketh_i</v>
          </cell>
          <cell r="G29" t="str">
            <v>All cases</v>
          </cell>
          <cell r="M29">
            <v>9.7281893278897034</v>
          </cell>
          <cell r="N29" t="str">
            <v>Incidence</v>
          </cell>
        </row>
        <row r="30">
          <cell r="A30" t="str">
            <v>biketh_i</v>
          </cell>
          <cell r="G30" t="str">
            <v>Bike owners</v>
          </cell>
          <cell r="M30">
            <v>21.762052258916217</v>
          </cell>
          <cell r="N30" t="str">
            <v>Incidence</v>
          </cell>
        </row>
        <row r="31">
          <cell r="A31" t="str">
            <v>biketh_p</v>
          </cell>
          <cell r="G31" t="str">
            <v>All cases</v>
          </cell>
          <cell r="M31">
            <v>7.825736973929337E-2</v>
          </cell>
          <cell r="N31" t="str">
            <v>Prevalence</v>
          </cell>
        </row>
        <row r="32">
          <cell r="A32" t="str">
            <v>biketh_p</v>
          </cell>
          <cell r="G32" t="str">
            <v>Bike owners</v>
          </cell>
          <cell r="M32">
            <v>0.17369218669492897</v>
          </cell>
          <cell r="N32" t="str">
            <v>Prevalence</v>
          </cell>
        </row>
        <row r="33">
          <cell r="A33" t="str">
            <v>burgat_i</v>
          </cell>
          <cell r="G33" t="str">
            <v>All cases</v>
          </cell>
          <cell r="M33">
            <v>8.3652882357142673</v>
          </cell>
          <cell r="N33" t="str">
            <v>Incidence</v>
          </cell>
        </row>
        <row r="34">
          <cell r="A34" t="str">
            <v>burgat_p</v>
          </cell>
          <cell r="G34" t="str">
            <v>All cases</v>
          </cell>
          <cell r="M34">
            <v>5.98099066824151E-2</v>
          </cell>
          <cell r="N34" t="str">
            <v>Prevalence</v>
          </cell>
        </row>
        <row r="35">
          <cell r="A35" t="str">
            <v>burgen_i</v>
          </cell>
          <cell r="G35" t="str">
            <v>All cases</v>
          </cell>
          <cell r="M35">
            <v>8.0833117339952292</v>
          </cell>
          <cell r="N35" t="str">
            <v>Incidence</v>
          </cell>
        </row>
        <row r="36">
          <cell r="A36" t="str">
            <v>burgen_p</v>
          </cell>
          <cell r="G36" t="str">
            <v>All cases</v>
          </cell>
          <cell r="M36">
            <v>6.2229355714077561E-2</v>
          </cell>
          <cell r="N36" t="str">
            <v>Prevalence</v>
          </cell>
        </row>
        <row r="37">
          <cell r="A37" t="str">
            <v>burgla_i</v>
          </cell>
          <cell r="G37" t="str">
            <v>All cases</v>
          </cell>
          <cell r="M37">
            <v>11.319044477713557</v>
          </cell>
          <cell r="N37" t="str">
            <v>Incidence</v>
          </cell>
        </row>
        <row r="38">
          <cell r="A38" t="str">
            <v>burgla_p</v>
          </cell>
          <cell r="G38" t="str">
            <v>All cases</v>
          </cell>
          <cell r="M38">
            <v>8.2060578815282989E-2</v>
          </cell>
          <cell r="N38" t="str">
            <v>Prevalence</v>
          </cell>
        </row>
        <row r="39">
          <cell r="A39" t="str">
            <v>burglo_i</v>
          </cell>
          <cell r="G39" t="str">
            <v>All cases</v>
          </cell>
          <cell r="M39">
            <v>6.9507371952639501</v>
          </cell>
          <cell r="N39" t="str">
            <v>Incidence</v>
          </cell>
        </row>
        <row r="40">
          <cell r="A40" t="str">
            <v>burglo_p</v>
          </cell>
          <cell r="G40" t="str">
            <v>All cases</v>
          </cell>
          <cell r="M40">
            <v>5.5998167376245966E-2</v>
          </cell>
          <cell r="N40" t="str">
            <v>Prevalence</v>
          </cell>
        </row>
        <row r="41">
          <cell r="A41" t="str">
            <v>burgno_i</v>
          </cell>
          <cell r="G41" t="str">
            <v>All cases</v>
          </cell>
          <cell r="M41">
            <v>9.4547648272996376</v>
          </cell>
          <cell r="N41" t="str">
            <v>Incidence</v>
          </cell>
        </row>
        <row r="42">
          <cell r="A42" t="str">
            <v>burgno_p</v>
          </cell>
          <cell r="G42" t="str">
            <v>All cases</v>
          </cell>
          <cell r="M42">
            <v>6.5528534399517793E-2</v>
          </cell>
          <cell r="N42" t="str">
            <v>Prevalence</v>
          </cell>
        </row>
        <row r="43">
          <cell r="A43" t="str">
            <v>burlikely2</v>
          </cell>
          <cell r="G43" t="str">
            <v>All cases</v>
          </cell>
          <cell r="M43">
            <v>0.43511213636181606</v>
          </cell>
          <cell r="N43" t="str">
            <v>Likihood</v>
          </cell>
        </row>
        <row r="44">
          <cell r="A44" t="str">
            <v>bvpiburg</v>
          </cell>
          <cell r="G44" t="str">
            <v>All cases</v>
          </cell>
          <cell r="M44">
            <v>0.35811077205281772</v>
          </cell>
          <cell r="N44" t="str">
            <v>Worry</v>
          </cell>
        </row>
        <row r="45">
          <cell r="A45" t="str">
            <v>bvpicar</v>
          </cell>
          <cell r="G45" t="str">
            <v>All cases</v>
          </cell>
          <cell r="M45">
            <v>0.43760436736817632</v>
          </cell>
          <cell r="N45" t="str">
            <v>Worry</v>
          </cell>
        </row>
        <row r="46">
          <cell r="A46" t="str">
            <v>bvpiviol</v>
          </cell>
          <cell r="G46" t="str">
            <v>All cases</v>
          </cell>
          <cell r="M46">
            <v>0.45240966278266387</v>
          </cell>
          <cell r="N46" t="str">
            <v>Worry</v>
          </cell>
        </row>
        <row r="47">
          <cell r="A47" t="str">
            <v>carlikely2</v>
          </cell>
          <cell r="G47" t="str">
            <v>All cases</v>
          </cell>
          <cell r="M47">
            <v>0.54327775305612291</v>
          </cell>
          <cell r="N47" t="str">
            <v>Likihood</v>
          </cell>
        </row>
        <row r="48">
          <cell r="A48" t="str">
            <v>catt1</v>
          </cell>
          <cell r="G48" t="str">
            <v>All cases</v>
          </cell>
          <cell r="M48">
            <v>0.33916205280420586</v>
          </cell>
          <cell r="N48" t="str">
            <v>Confidence</v>
          </cell>
        </row>
        <row r="49">
          <cell r="A49" t="str">
            <v>catt1a</v>
          </cell>
          <cell r="G49" t="str">
            <v>All cases</v>
          </cell>
          <cell r="M49">
            <v>0.28454967224464334</v>
          </cell>
          <cell r="N49" t="str">
            <v>Confidence</v>
          </cell>
        </row>
        <row r="50">
          <cell r="A50" t="str">
            <v>catt1b</v>
          </cell>
          <cell r="G50" t="str">
            <v>All cases</v>
          </cell>
          <cell r="M50">
            <v>0.34548765991073122</v>
          </cell>
          <cell r="N50" t="str">
            <v>Confidence</v>
          </cell>
        </row>
        <row r="51">
          <cell r="A51" t="str">
            <v>catt2</v>
          </cell>
          <cell r="G51" t="str">
            <v>All cases</v>
          </cell>
          <cell r="M51">
            <v>0.35547735617273607</v>
          </cell>
          <cell r="N51" t="str">
            <v>Confidence</v>
          </cell>
        </row>
        <row r="52">
          <cell r="A52" t="str">
            <v>catt2a</v>
          </cell>
          <cell r="G52" t="str">
            <v>All cases</v>
          </cell>
          <cell r="M52">
            <v>0.29971928518502378</v>
          </cell>
          <cell r="N52" t="str">
            <v>Confidence</v>
          </cell>
        </row>
        <row r="53">
          <cell r="A53" t="str">
            <v>catt2b</v>
          </cell>
          <cell r="G53" t="str">
            <v>All cases</v>
          </cell>
          <cell r="M53">
            <v>0.28863366128545109</v>
          </cell>
          <cell r="N53" t="str">
            <v>Confidence</v>
          </cell>
        </row>
        <row r="54">
          <cell r="A54" t="str">
            <v>catt3</v>
          </cell>
          <cell r="G54" t="str">
            <v>All cases</v>
          </cell>
          <cell r="M54">
            <v>0.32344890790065312</v>
          </cell>
          <cell r="N54" t="str">
            <v>Confidence</v>
          </cell>
        </row>
        <row r="55">
          <cell r="A55" t="str">
            <v>catt3a</v>
          </cell>
          <cell r="G55" t="str">
            <v>All cases</v>
          </cell>
          <cell r="M55">
            <v>0.27623130513060662</v>
          </cell>
          <cell r="N55" t="str">
            <v>Confidence</v>
          </cell>
        </row>
        <row r="56">
          <cell r="A56" t="str">
            <v>catt3b</v>
          </cell>
          <cell r="G56" t="str">
            <v>All cases</v>
          </cell>
          <cell r="M56">
            <v>0.3440085670340447</v>
          </cell>
          <cell r="N56" t="str">
            <v>Confidence</v>
          </cell>
        </row>
        <row r="57">
          <cell r="A57" t="str">
            <v>cjscpsb2</v>
          </cell>
          <cell r="G57" t="str">
            <v>All cases</v>
          </cell>
          <cell r="M57">
            <v>0.33230853002121996</v>
          </cell>
          <cell r="N57" t="str">
            <v>CJS</v>
          </cell>
        </row>
        <row r="58">
          <cell r="A58" t="str">
            <v>cjscrt2a2</v>
          </cell>
          <cell r="G58" t="str">
            <v>All cases</v>
          </cell>
          <cell r="M58">
            <v>0.34152993858875919</v>
          </cell>
          <cell r="N58" t="str">
            <v>CJS</v>
          </cell>
        </row>
        <row r="59">
          <cell r="A59" t="str">
            <v>cjscrt2b2</v>
          </cell>
          <cell r="G59" t="str">
            <v>All cases</v>
          </cell>
          <cell r="M59">
            <v>0.29122276712649042</v>
          </cell>
          <cell r="N59" t="str">
            <v>CJS</v>
          </cell>
        </row>
        <row r="60">
          <cell r="A60" t="str">
            <v>cjsovb1dv</v>
          </cell>
          <cell r="G60" t="str">
            <v>All cases</v>
          </cell>
          <cell r="M60">
            <v>0.32464384854553269</v>
          </cell>
          <cell r="N60" t="str">
            <v>CJS</v>
          </cell>
        </row>
        <row r="61">
          <cell r="A61" t="str">
            <v>cjspolb2</v>
          </cell>
          <cell r="G61" t="str">
            <v>All cases</v>
          </cell>
          <cell r="M61">
            <v>0.3101934457454823</v>
          </cell>
          <cell r="N61" t="str">
            <v>CJS</v>
          </cell>
        </row>
        <row r="62">
          <cell r="A62" t="str">
            <v>cjsprb2</v>
          </cell>
          <cell r="G62" t="str">
            <v>All cases</v>
          </cell>
          <cell r="M62">
            <v>0.29719138763065472</v>
          </cell>
          <cell r="N62" t="str">
            <v>CJS</v>
          </cell>
        </row>
        <row r="63">
          <cell r="A63" t="str">
            <v>cjsps1b2</v>
          </cell>
          <cell r="G63" t="str">
            <v>All cases</v>
          </cell>
          <cell r="M63">
            <v>0.31503916905833368</v>
          </cell>
          <cell r="N63" t="str">
            <v>CJS</v>
          </cell>
        </row>
        <row r="64">
          <cell r="A64" t="str">
            <v>cjsps2b2</v>
          </cell>
          <cell r="G64" t="str">
            <v>All cases</v>
          </cell>
          <cell r="M64">
            <v>0.27823693664721005</v>
          </cell>
          <cell r="N64" t="str">
            <v>CJS</v>
          </cell>
        </row>
        <row r="65">
          <cell r="A65" t="str">
            <v>cominj_i</v>
          </cell>
          <cell r="G65" t="str">
            <v>All cases</v>
          </cell>
          <cell r="M65">
            <v>7.5246863353673232</v>
          </cell>
          <cell r="N65" t="str">
            <v>Incidence</v>
          </cell>
        </row>
        <row r="66">
          <cell r="A66" t="str">
            <v>cominj_p</v>
          </cell>
          <cell r="G66" t="str">
            <v>All cases</v>
          </cell>
          <cell r="M66">
            <v>4.9338770713642427E-2</v>
          </cell>
          <cell r="N66" t="str">
            <v>Prevalence</v>
          </cell>
        </row>
        <row r="67">
          <cell r="A67" t="str">
            <v>common_i</v>
          </cell>
          <cell r="G67" t="str">
            <v>All cases</v>
          </cell>
          <cell r="M67">
            <v>13.907660750878442</v>
          </cell>
          <cell r="N67" t="str">
            <v>Incidence</v>
          </cell>
        </row>
        <row r="68">
          <cell r="A68" t="str">
            <v>common_p</v>
          </cell>
          <cell r="G68" t="str">
            <v>All cases</v>
          </cell>
          <cell r="M68">
            <v>7.8491605689816946E-2</v>
          </cell>
          <cell r="N68" t="str">
            <v>Prevalence</v>
          </cell>
        </row>
        <row r="69">
          <cell r="A69" t="str">
            <v>comnij_i</v>
          </cell>
          <cell r="G69" t="str">
            <v>All cases</v>
          </cell>
          <cell r="M69">
            <v>11.330537674568752</v>
          </cell>
          <cell r="N69" t="str">
            <v>Incidence</v>
          </cell>
        </row>
        <row r="70">
          <cell r="A70" t="str">
            <v>comnij_p</v>
          </cell>
          <cell r="G70" t="str">
            <v>All cases</v>
          </cell>
          <cell r="M70">
            <v>6.7917926667292475E-2</v>
          </cell>
          <cell r="N70" t="str">
            <v>Prevalence</v>
          </cell>
        </row>
        <row r="71">
          <cell r="A71" t="str">
            <v>compvi_i</v>
          </cell>
          <cell r="G71" t="str">
            <v>All cases</v>
          </cell>
          <cell r="M71">
            <v>19.724805167831025</v>
          </cell>
          <cell r="N71" t="str">
            <v>Incidence</v>
          </cell>
        </row>
        <row r="72">
          <cell r="A72" t="str">
            <v>compvi_p</v>
          </cell>
          <cell r="G72" t="str">
            <v>All cases</v>
          </cell>
          <cell r="M72">
            <v>0.10591230536803048</v>
          </cell>
          <cell r="N72" t="str">
            <v>Prevalence</v>
          </cell>
        </row>
        <row r="73">
          <cell r="A73" t="str">
            <v>crime3</v>
          </cell>
          <cell r="G73" t="str">
            <v>All cases</v>
          </cell>
          <cell r="M73">
            <v>0.5994660919131396</v>
          </cell>
          <cell r="N73" t="str">
            <v>Crime</v>
          </cell>
        </row>
        <row r="74">
          <cell r="A74" t="str">
            <v>crimuk1</v>
          </cell>
          <cell r="G74" t="str">
            <v>All cases</v>
          </cell>
          <cell r="M74">
            <v>0.56527185839084182</v>
          </cell>
          <cell r="N74" t="str">
            <v>Crime</v>
          </cell>
        </row>
        <row r="75">
          <cell r="A75" t="str">
            <v>crimuk3</v>
          </cell>
          <cell r="G75" t="str">
            <v>All cases</v>
          </cell>
          <cell r="M75">
            <v>0.55573261704170096</v>
          </cell>
          <cell r="N75" t="str">
            <v>Crime</v>
          </cell>
        </row>
        <row r="76">
          <cell r="A76" t="str">
            <v>dom_ac_i</v>
          </cell>
          <cell r="G76" t="str">
            <v>All cases</v>
          </cell>
          <cell r="M76">
            <v>13.968438577175007</v>
          </cell>
          <cell r="N76" t="str">
            <v>Incidence</v>
          </cell>
        </row>
        <row r="77">
          <cell r="A77" t="str">
            <v>dom_ac_p</v>
          </cell>
          <cell r="G77" t="str">
            <v>All cases</v>
          </cell>
          <cell r="M77">
            <v>6.8135191209065207E-2</v>
          </cell>
          <cell r="N77" t="str">
            <v>Prevalence</v>
          </cell>
        </row>
        <row r="78">
          <cell r="A78" t="str">
            <v>domest_i</v>
          </cell>
          <cell r="G78" t="str">
            <v>All cases</v>
          </cell>
          <cell r="M78">
            <v>7.7739059718174746</v>
          </cell>
          <cell r="N78" t="str">
            <v>Incidence</v>
          </cell>
        </row>
        <row r="79">
          <cell r="A79" t="str">
            <v>domest_p</v>
          </cell>
          <cell r="G79" t="str">
            <v>All cases</v>
          </cell>
          <cell r="M79">
            <v>2.7747162699558264E-2</v>
          </cell>
          <cell r="N79" t="str">
            <v>Prevalence</v>
          </cell>
        </row>
        <row r="80">
          <cell r="A80" t="str">
            <v>drug1</v>
          </cell>
          <cell r="G80" t="str">
            <v>All cases</v>
          </cell>
          <cell r="M80">
            <v>0.42400644282579314</v>
          </cell>
          <cell r="N80" t="str">
            <v>ASB</v>
          </cell>
        </row>
        <row r="81">
          <cell r="A81" t="str">
            <v>drunk1</v>
          </cell>
          <cell r="G81" t="str">
            <v>All cases</v>
          </cell>
          <cell r="M81">
            <v>0.32899412330581623</v>
          </cell>
          <cell r="N81" t="str">
            <v>ASB</v>
          </cell>
        </row>
        <row r="82">
          <cell r="A82" t="str">
            <v>fairatt1b</v>
          </cell>
          <cell r="G82" t="str">
            <v>All cases</v>
          </cell>
          <cell r="M82">
            <v>0.32301819947595195</v>
          </cell>
          <cell r="N82" t="str">
            <v>CJS</v>
          </cell>
        </row>
        <row r="83">
          <cell r="A83" t="str">
            <v>fairatt2b</v>
          </cell>
          <cell r="G83" t="str">
            <v>All cases</v>
          </cell>
          <cell r="M83">
            <v>0.25519594341790369</v>
          </cell>
          <cell r="N83" t="str">
            <v>CJS</v>
          </cell>
        </row>
        <row r="84">
          <cell r="A84" t="str">
            <v>fairatt3b</v>
          </cell>
          <cell r="G84" t="str">
            <v>All cases</v>
          </cell>
          <cell r="M84">
            <v>0.29194001639382233</v>
          </cell>
          <cell r="N84" t="str">
            <v>CJS</v>
          </cell>
        </row>
        <row r="85">
          <cell r="A85" t="str">
            <v>fairatt4b</v>
          </cell>
          <cell r="G85" t="str">
            <v>All cases</v>
          </cell>
          <cell r="M85">
            <v>0.31452061483959404</v>
          </cell>
          <cell r="N85" t="str">
            <v>CJS</v>
          </cell>
        </row>
        <row r="86">
          <cell r="A86" t="str">
            <v>fairatt5b</v>
          </cell>
          <cell r="G86" t="str">
            <v>All cases</v>
          </cell>
          <cell r="M86">
            <v>0.29101981338888006</v>
          </cell>
          <cell r="N86" t="str">
            <v>CJS</v>
          </cell>
        </row>
        <row r="87">
          <cell r="A87" t="str">
            <v>fairatt6b</v>
          </cell>
          <cell r="G87" t="str">
            <v>All cases</v>
          </cell>
          <cell r="M87">
            <v>0.31569249124176407</v>
          </cell>
          <cell r="N87" t="str">
            <v>CJS</v>
          </cell>
        </row>
        <row r="88">
          <cell r="A88" t="str">
            <v>fairatt7b</v>
          </cell>
          <cell r="G88" t="str">
            <v>All cases</v>
          </cell>
          <cell r="M88">
            <v>0.3328230157134614</v>
          </cell>
          <cell r="N88" t="str">
            <v>CJS</v>
          </cell>
        </row>
        <row r="89">
          <cell r="A89" t="str">
            <v>fairova1dv</v>
          </cell>
          <cell r="G89" t="str">
            <v>All cases</v>
          </cell>
          <cell r="M89">
            <v>0.3141376545908019</v>
          </cell>
          <cell r="N89" t="str">
            <v>CJS</v>
          </cell>
        </row>
        <row r="90">
          <cell r="A90" t="str">
            <v>hatehh_i</v>
          </cell>
          <cell r="G90" t="str">
            <v>All cases</v>
          </cell>
          <cell r="M90">
            <v>6.9541602090997179</v>
          </cell>
          <cell r="N90" t="str">
            <v>Incidence</v>
          </cell>
        </row>
        <row r="91">
          <cell r="A91" t="str">
            <v>hatehh_p</v>
          </cell>
          <cell r="G91" t="str">
            <v>All cases</v>
          </cell>
          <cell r="M91">
            <v>2.5347162246910127E-2</v>
          </cell>
          <cell r="N91" t="str">
            <v>Prevalence</v>
          </cell>
        </row>
        <row r="92">
          <cell r="A92" t="str">
            <v>hatep_i</v>
          </cell>
          <cell r="G92" t="str">
            <v>All cases</v>
          </cell>
          <cell r="M92">
            <v>4.1884640168628806</v>
          </cell>
          <cell r="N92" t="str">
            <v>Incidence</v>
          </cell>
        </row>
        <row r="93">
          <cell r="A93" t="str">
            <v>hatep_p</v>
          </cell>
          <cell r="G93" t="str">
            <v>All cases</v>
          </cell>
          <cell r="M93">
            <v>3.2951119489771405E-2</v>
          </cell>
          <cell r="N93" t="str">
            <v>Prevalence</v>
          </cell>
        </row>
        <row r="94">
          <cell r="A94" t="str">
            <v>hatetot_i</v>
          </cell>
          <cell r="G94" t="str">
            <v>All cases</v>
          </cell>
          <cell r="M94">
            <v>9.5816714174863158</v>
          </cell>
          <cell r="N94" t="str">
            <v>Incidence</v>
          </cell>
        </row>
        <row r="95">
          <cell r="A95" t="str">
            <v>hatetot_p</v>
          </cell>
          <cell r="G95" t="str">
            <v>All cases</v>
          </cell>
          <cell r="M95">
            <v>4.4282793564853748E-2</v>
          </cell>
          <cell r="N95" t="str">
            <v>Prevalence</v>
          </cell>
        </row>
        <row r="96">
          <cell r="A96" t="str">
            <v>hhacq_i</v>
          </cell>
          <cell r="G96" t="str">
            <v>All cases</v>
          </cell>
          <cell r="M96">
            <v>30.527127228437877</v>
          </cell>
          <cell r="N96" t="str">
            <v>Incidence</v>
          </cell>
        </row>
        <row r="97">
          <cell r="A97" t="str">
            <v>hhacq_p</v>
          </cell>
          <cell r="G97" t="str">
            <v>All cases</v>
          </cell>
          <cell r="M97">
            <v>0.17954647370256482</v>
          </cell>
          <cell r="N97" t="str">
            <v>Prevalence</v>
          </cell>
        </row>
        <row r="98">
          <cell r="A98" t="str">
            <v>homeva_i</v>
          </cell>
          <cell r="G98" t="str">
            <v>All cases</v>
          </cell>
          <cell r="M98">
            <v>14.376968301090228</v>
          </cell>
          <cell r="N98" t="str">
            <v>Incidence</v>
          </cell>
        </row>
        <row r="99">
          <cell r="A99" t="str">
            <v>homeva_i</v>
          </cell>
          <cell r="G99" t="str">
            <v>Vehicle owners</v>
          </cell>
          <cell r="M99">
            <v>16.853116709281409</v>
          </cell>
          <cell r="N99" t="str">
            <v>Incidence</v>
          </cell>
        </row>
        <row r="100">
          <cell r="A100" t="str">
            <v>homeva_p</v>
          </cell>
          <cell r="G100" t="str">
            <v>All cases</v>
          </cell>
          <cell r="M100">
            <v>8.0252174949409796E-2</v>
          </cell>
          <cell r="N100" t="str">
            <v>Prevalence</v>
          </cell>
        </row>
        <row r="101">
          <cell r="A101" t="str">
            <v>homeva_p</v>
          </cell>
          <cell r="G101" t="str">
            <v>Vehicle owners</v>
          </cell>
          <cell r="M101">
            <v>9.5312472558608502E-2</v>
          </cell>
          <cell r="N101" t="str">
            <v>Prevalence</v>
          </cell>
        </row>
        <row r="102">
          <cell r="A102" t="str">
            <v>mug_st_i</v>
          </cell>
          <cell r="G102" t="str">
            <v>All cases</v>
          </cell>
          <cell r="M102">
            <v>14.717374677615942</v>
          </cell>
          <cell r="N102" t="str">
            <v>Incidence</v>
          </cell>
        </row>
        <row r="103">
          <cell r="A103" t="str">
            <v>mug_st_p</v>
          </cell>
          <cell r="G103" t="str">
            <v>All cases</v>
          </cell>
          <cell r="M103">
            <v>9.9712440132303529E-2</v>
          </cell>
          <cell r="N103" t="str">
            <v>Prevalence</v>
          </cell>
        </row>
        <row r="104">
          <cell r="A104" t="str">
            <v>mugg1_i</v>
          </cell>
          <cell r="G104" t="str">
            <v>All cases</v>
          </cell>
          <cell r="M104">
            <v>9.2162629431963818</v>
          </cell>
          <cell r="N104" t="str">
            <v>Incidence</v>
          </cell>
        </row>
        <row r="105">
          <cell r="A105" t="str">
            <v>mugg1_p</v>
          </cell>
          <cell r="G105" t="str">
            <v>All cases</v>
          </cell>
          <cell r="M105">
            <v>6.1651113523643386E-2</v>
          </cell>
          <cell r="N105" t="str">
            <v>Prevalence</v>
          </cell>
        </row>
        <row r="106">
          <cell r="A106" t="str">
            <v>mugg2_i</v>
          </cell>
          <cell r="G106" t="str">
            <v>All cases</v>
          </cell>
          <cell r="M106">
            <v>9.2162629431963818</v>
          </cell>
          <cell r="N106" t="str">
            <v>Incidence</v>
          </cell>
        </row>
        <row r="107">
          <cell r="A107" t="str">
            <v>mugg2_p</v>
          </cell>
          <cell r="G107" t="str">
            <v>All cases</v>
          </cell>
          <cell r="M107">
            <v>6.1651113523643386E-2</v>
          </cell>
          <cell r="N107" t="str">
            <v>Prevalence</v>
          </cell>
        </row>
        <row r="108">
          <cell r="A108" t="str">
            <v>mv.van_i</v>
          </cell>
          <cell r="G108" t="str">
            <v>All cases</v>
          </cell>
          <cell r="M108">
            <v>19.825554024060285</v>
          </cell>
          <cell r="N108" t="str">
            <v>Incidence</v>
          </cell>
        </row>
        <row r="109">
          <cell r="A109" t="str">
            <v>mv.van_i</v>
          </cell>
          <cell r="G109" t="str">
            <v>Vehicle owners</v>
          </cell>
          <cell r="M109">
            <v>25.097909214452439</v>
          </cell>
          <cell r="N109" t="str">
            <v>Incidence</v>
          </cell>
        </row>
        <row r="110">
          <cell r="A110" t="str">
            <v>mv.van_p</v>
          </cell>
          <cell r="G110" t="str">
            <v>All cases</v>
          </cell>
          <cell r="M110">
            <v>0.12431151291912693</v>
          </cell>
          <cell r="N110" t="str">
            <v>Prevalence</v>
          </cell>
        </row>
        <row r="111">
          <cell r="A111" t="str">
            <v>mv.van_p</v>
          </cell>
          <cell r="G111" t="str">
            <v>Vehicle owners</v>
          </cell>
          <cell r="M111">
            <v>0.15577041751982154</v>
          </cell>
          <cell r="N111" t="str">
            <v>Prevalence</v>
          </cell>
        </row>
        <row r="112">
          <cell r="A112" t="str">
            <v>nasb7hi</v>
          </cell>
          <cell r="G112" t="str">
            <v>All cases</v>
          </cell>
          <cell r="M112">
            <v>0.29218704108618831</v>
          </cell>
          <cell r="N112" t="str">
            <v>ASB</v>
          </cell>
        </row>
        <row r="113">
          <cell r="A113" t="str">
            <v>noisneg1</v>
          </cell>
          <cell r="G113" t="str">
            <v>All cases</v>
          </cell>
          <cell r="M113">
            <v>0.23712314906492996</v>
          </cell>
          <cell r="N113" t="str">
            <v>ASB</v>
          </cell>
        </row>
        <row r="114">
          <cell r="A114" t="str">
            <v>othhhc_i</v>
          </cell>
          <cell r="G114" t="str">
            <v>All cases</v>
          </cell>
          <cell r="M114">
            <v>17.350385603249887</v>
          </cell>
          <cell r="N114" t="str">
            <v>Incidence</v>
          </cell>
        </row>
        <row r="115">
          <cell r="A115" t="str">
            <v>othhhc_p</v>
          </cell>
          <cell r="G115" t="str">
            <v>All cases</v>
          </cell>
          <cell r="M115">
            <v>0.10553464854043511</v>
          </cell>
          <cell r="N115" t="str">
            <v>Prevalence</v>
          </cell>
        </row>
        <row r="116">
          <cell r="A116" t="str">
            <v>othpth_i</v>
          </cell>
          <cell r="G116" t="str">
            <v>All cases</v>
          </cell>
          <cell r="M116">
            <v>10.566041826958067</v>
          </cell>
          <cell r="N116" t="str">
            <v>Incidence</v>
          </cell>
        </row>
        <row r="117">
          <cell r="A117" t="str">
            <v>othpth_p</v>
          </cell>
          <cell r="G117" t="str">
            <v>All cases</v>
          </cell>
          <cell r="M117">
            <v>8.2848606109137732E-2</v>
          </cell>
          <cell r="N117" t="str">
            <v>Prevalence</v>
          </cell>
        </row>
        <row r="118">
          <cell r="A118" t="str">
            <v>patt1</v>
          </cell>
          <cell r="G118" t="str">
            <v>All cases</v>
          </cell>
          <cell r="M118">
            <v>0.31202752445535925</v>
          </cell>
          <cell r="N118" t="str">
            <v>Police</v>
          </cell>
        </row>
        <row r="119">
          <cell r="A119" t="str">
            <v>patt2</v>
          </cell>
          <cell r="G119" t="str">
            <v>All cases</v>
          </cell>
          <cell r="M119">
            <v>0.23327750796631427</v>
          </cell>
          <cell r="N119" t="str">
            <v>Police</v>
          </cell>
        </row>
        <row r="120">
          <cell r="A120" t="str">
            <v>patt3</v>
          </cell>
          <cell r="G120" t="str">
            <v>All cases</v>
          </cell>
          <cell r="M120">
            <v>0.30402445453579707</v>
          </cell>
          <cell r="N120" t="str">
            <v>Police</v>
          </cell>
        </row>
        <row r="121">
          <cell r="A121" t="str">
            <v>patt4</v>
          </cell>
          <cell r="G121" t="str">
            <v>All cases</v>
          </cell>
          <cell r="M121">
            <v>0.33230388495151231</v>
          </cell>
          <cell r="N121" t="str">
            <v>Police</v>
          </cell>
        </row>
        <row r="122">
          <cell r="A122" t="str">
            <v>patt5</v>
          </cell>
          <cell r="G122" t="str">
            <v>All cases</v>
          </cell>
          <cell r="M122">
            <v>0.28408621056461208</v>
          </cell>
          <cell r="N122" t="str">
            <v>Police</v>
          </cell>
        </row>
        <row r="123">
          <cell r="A123" t="str">
            <v>patt6</v>
          </cell>
          <cell r="G123" t="str">
            <v>All cases</v>
          </cell>
          <cell r="M123">
            <v>0.32495665888618525</v>
          </cell>
          <cell r="N123" t="str">
            <v>Police</v>
          </cell>
        </row>
        <row r="124">
          <cell r="A124" t="str">
            <v>patt7</v>
          </cell>
          <cell r="G124" t="str">
            <v>All cases</v>
          </cell>
          <cell r="M124">
            <v>0.29145190742020094</v>
          </cell>
          <cell r="N124" t="str">
            <v>Police</v>
          </cell>
        </row>
        <row r="125">
          <cell r="A125" t="str">
            <v>peracq_i</v>
          </cell>
          <cell r="G125" t="str">
            <v>All cases</v>
          </cell>
          <cell r="M125">
            <v>15.469345335995888</v>
          </cell>
          <cell r="N125" t="str">
            <v>Incidence</v>
          </cell>
        </row>
        <row r="126">
          <cell r="A126" t="str">
            <v>peracq_p</v>
          </cell>
          <cell r="G126" t="str">
            <v>All cases</v>
          </cell>
          <cell r="M126">
            <v>0.10895203059106012</v>
          </cell>
          <cell r="N126" t="str">
            <v>Prevalence</v>
          </cell>
        </row>
        <row r="127">
          <cell r="A127" t="str">
            <v>perclloc2</v>
          </cell>
          <cell r="G127" t="str">
            <v>All cases</v>
          </cell>
          <cell r="M127">
            <v>0.37110606135184127</v>
          </cell>
          <cell r="N127" t="str">
            <v>Likihood</v>
          </cell>
        </row>
        <row r="128">
          <cell r="A128" t="str">
            <v>percluk2</v>
          </cell>
          <cell r="G128" t="str">
            <v>All cases</v>
          </cell>
          <cell r="M128">
            <v>0.29994811921514858</v>
          </cell>
          <cell r="N128" t="str">
            <v>Likihood</v>
          </cell>
        </row>
        <row r="129">
          <cell r="A129" t="str">
            <v>qualcdv</v>
          </cell>
          <cell r="G129" t="str">
            <v>All cases</v>
          </cell>
          <cell r="M129">
            <v>0.78031972168820851</v>
          </cell>
          <cell r="N129" t="str">
            <v>Quality of life</v>
          </cell>
        </row>
        <row r="130">
          <cell r="A130" t="str">
            <v>qualfdv</v>
          </cell>
          <cell r="G130" t="str">
            <v>All cases</v>
          </cell>
          <cell r="M130">
            <v>0.84326387913903489</v>
          </cell>
          <cell r="N130" t="str">
            <v>Quality of life</v>
          </cell>
        </row>
        <row r="131">
          <cell r="A131" t="str">
            <v>race1</v>
          </cell>
          <cell r="G131" t="str">
            <v>All cases</v>
          </cell>
          <cell r="M131">
            <v>0.1735566869626656</v>
          </cell>
          <cell r="N131" t="str">
            <v>ASB</v>
          </cell>
        </row>
        <row r="132">
          <cell r="A132" t="str">
            <v>racehh_i</v>
          </cell>
          <cell r="G132" t="str">
            <v>All cases</v>
          </cell>
          <cell r="M132">
            <v>6.8274303354807708</v>
          </cell>
          <cell r="N132" t="str">
            <v>Incidence</v>
          </cell>
        </row>
        <row r="133">
          <cell r="A133" t="str">
            <v>racehh_p</v>
          </cell>
          <cell r="G133" t="str">
            <v>All cases</v>
          </cell>
          <cell r="M133">
            <v>2.2473138442725357E-2</v>
          </cell>
          <cell r="N133" t="str">
            <v>Prevalence</v>
          </cell>
        </row>
        <row r="134">
          <cell r="A134" t="str">
            <v>racep_i</v>
          </cell>
          <cell r="G134" t="str">
            <v>All cases</v>
          </cell>
          <cell r="M134">
            <v>2.9473697546936464</v>
          </cell>
          <cell r="N134" t="str">
            <v>Incidence</v>
          </cell>
        </row>
        <row r="135">
          <cell r="A135" t="str">
            <v>racep_p</v>
          </cell>
          <cell r="G135" t="str">
            <v>All cases</v>
          </cell>
          <cell r="M135">
            <v>2.2729169635090765E-2</v>
          </cell>
          <cell r="N135" t="str">
            <v>Prevalence</v>
          </cell>
        </row>
        <row r="136">
          <cell r="A136" t="str">
            <v>racetot_i</v>
          </cell>
          <cell r="G136" t="str">
            <v>All cases</v>
          </cell>
          <cell r="M136">
            <v>8.9440767905546892</v>
          </cell>
          <cell r="N136" t="str">
            <v>Incidence</v>
          </cell>
        </row>
        <row r="137">
          <cell r="A137" t="str">
            <v>racetot_p</v>
          </cell>
          <cell r="G137" t="str">
            <v>All cases</v>
          </cell>
          <cell r="M137">
            <v>3.2477699651306764E-2</v>
          </cell>
          <cell r="N137" t="str">
            <v>Prevalence</v>
          </cell>
        </row>
        <row r="138">
          <cell r="A138" t="str">
            <v>ratpol3</v>
          </cell>
          <cell r="G138" t="str">
            <v>All cases</v>
          </cell>
          <cell r="M138">
            <v>0.3244933941525156</v>
          </cell>
          <cell r="N138" t="str">
            <v>Police</v>
          </cell>
        </row>
        <row r="139">
          <cell r="A139" t="str">
            <v>robber_i</v>
          </cell>
          <cell r="G139" t="str">
            <v>All cases</v>
          </cell>
          <cell r="M139">
            <v>8.6520644448600326</v>
          </cell>
          <cell r="N139" t="str">
            <v>Incidence</v>
          </cell>
        </row>
        <row r="140">
          <cell r="A140" t="str">
            <v>robber_p</v>
          </cell>
          <cell r="G140" t="str">
            <v>All cases</v>
          </cell>
          <cell r="M140">
            <v>5.1866469101696178E-2</v>
          </cell>
          <cell r="N140" t="str">
            <v>Prevalence</v>
          </cell>
        </row>
        <row r="141">
          <cell r="A141" t="str">
            <v>rubb1</v>
          </cell>
          <cell r="G141" t="str">
            <v>All cases</v>
          </cell>
          <cell r="M141">
            <v>0.32906979991233493</v>
          </cell>
          <cell r="N141" t="str">
            <v>ASB</v>
          </cell>
        </row>
        <row r="142">
          <cell r="A142" t="str">
            <v>seracq_i</v>
          </cell>
          <cell r="G142" t="str">
            <v>All cases</v>
          </cell>
          <cell r="M142">
            <v>17.05842425973163</v>
          </cell>
          <cell r="N142" t="str">
            <v>Incidence</v>
          </cell>
        </row>
        <row r="143">
          <cell r="A143" t="str">
            <v>seracq_p</v>
          </cell>
          <cell r="G143" t="str">
            <v>All cases</v>
          </cell>
          <cell r="M143">
            <v>0.12072894517241907</v>
          </cell>
          <cell r="N143" t="str">
            <v>Prevalence</v>
          </cell>
        </row>
        <row r="144">
          <cell r="A144" t="str">
            <v>sexoff_i</v>
          </cell>
          <cell r="G144" t="str">
            <v>All cases</v>
          </cell>
          <cell r="M144">
            <v>3.3025342058955518</v>
          </cell>
          <cell r="N144" t="str">
            <v>Incidence</v>
          </cell>
        </row>
        <row r="145">
          <cell r="A145" t="str">
            <v>sexoff_p</v>
          </cell>
          <cell r="G145" t="str">
            <v>All cases</v>
          </cell>
          <cell r="M145">
            <v>1.7738632875573479E-2</v>
          </cell>
          <cell r="N145" t="str">
            <v>Prevalence</v>
          </cell>
        </row>
        <row r="146">
          <cell r="A146" t="str">
            <v>snatch_i</v>
          </cell>
          <cell r="G146" t="str">
            <v>All cases</v>
          </cell>
          <cell r="M146">
            <v>2.8535168933963222</v>
          </cell>
          <cell r="N146" t="str">
            <v>Incidence</v>
          </cell>
        </row>
        <row r="147">
          <cell r="A147" t="str">
            <v>snatch_p</v>
          </cell>
          <cell r="G147" t="str">
            <v>All cases</v>
          </cell>
          <cell r="M147">
            <v>2.8446167357091014E-2</v>
          </cell>
          <cell r="N147" t="str">
            <v>Prevalence</v>
          </cell>
        </row>
        <row r="148">
          <cell r="A148" t="str">
            <v>stealt_i</v>
          </cell>
          <cell r="G148" t="str">
            <v>All cases</v>
          </cell>
          <cell r="M148">
            <v>6.4930369713534422</v>
          </cell>
          <cell r="N148" t="str">
            <v>Incidence</v>
          </cell>
        </row>
        <row r="149">
          <cell r="A149" t="str">
            <v>stealt_p</v>
          </cell>
          <cell r="G149" t="str">
            <v>All cases</v>
          </cell>
          <cell r="M149">
            <v>5.8354817284468355E-2</v>
          </cell>
          <cell r="N149" t="str">
            <v>Prevalence</v>
          </cell>
        </row>
        <row r="150">
          <cell r="A150" t="str">
            <v>strang_i</v>
          </cell>
          <cell r="G150" t="str">
            <v>All cases</v>
          </cell>
          <cell r="M150">
            <v>10.98180873712808</v>
          </cell>
          <cell r="N150" t="str">
            <v>Incidence</v>
          </cell>
        </row>
        <row r="151">
          <cell r="A151" t="str">
            <v>strang_p</v>
          </cell>
          <cell r="G151" t="str">
            <v>All cases</v>
          </cell>
          <cell r="M151">
            <v>7.5780220077640958E-2</v>
          </cell>
          <cell r="N151" t="str">
            <v>Prevalence</v>
          </cell>
        </row>
        <row r="152">
          <cell r="A152" t="str">
            <v>teen1</v>
          </cell>
          <cell r="G152" t="str">
            <v>All cases</v>
          </cell>
          <cell r="M152">
            <v>0.33116372473480093</v>
          </cell>
          <cell r="N152" t="str">
            <v>ASB</v>
          </cell>
        </row>
        <row r="153">
          <cell r="A153" t="str">
            <v>theftd_i</v>
          </cell>
          <cell r="G153" t="str">
            <v>All cases</v>
          </cell>
          <cell r="M153">
            <v>9.984620246324182</v>
          </cell>
          <cell r="N153" t="str">
            <v>Incidence</v>
          </cell>
        </row>
        <row r="154">
          <cell r="A154" t="str">
            <v>theftd_p</v>
          </cell>
          <cell r="G154" t="str">
            <v>All cases</v>
          </cell>
          <cell r="M154">
            <v>3.1984798367832051E-2</v>
          </cell>
          <cell r="N154" t="str">
            <v>Prevalence</v>
          </cell>
        </row>
        <row r="155">
          <cell r="A155" t="str">
            <v>theftf_i</v>
          </cell>
          <cell r="G155" t="str">
            <v>All cases</v>
          </cell>
          <cell r="M155">
            <v>13.4236785986876</v>
          </cell>
          <cell r="N155" t="str">
            <v>Incidence</v>
          </cell>
        </row>
        <row r="156">
          <cell r="A156" t="str">
            <v>theftf_i</v>
          </cell>
          <cell r="G156" t="str">
            <v>Vehicle owners</v>
          </cell>
          <cell r="M156">
            <v>16.956344437680578</v>
          </cell>
          <cell r="N156" t="str">
            <v>Incidence</v>
          </cell>
        </row>
        <row r="157">
          <cell r="A157" t="str">
            <v>theftf_p</v>
          </cell>
          <cell r="G157" t="str">
            <v>All cases</v>
          </cell>
          <cell r="M157">
            <v>0.10108886846746122</v>
          </cell>
          <cell r="N157" t="str">
            <v>Prevalence</v>
          </cell>
        </row>
        <row r="158">
          <cell r="A158" t="str">
            <v>theftf_p</v>
          </cell>
          <cell r="G158" t="str">
            <v>Vehicle owners</v>
          </cell>
          <cell r="M158">
            <v>0.12784675519309266</v>
          </cell>
          <cell r="N158" t="str">
            <v>Prevalence</v>
          </cell>
        </row>
        <row r="159">
          <cell r="A159" t="str">
            <v>thefto_i</v>
          </cell>
          <cell r="G159" t="str">
            <v>All cases</v>
          </cell>
          <cell r="M159">
            <v>4.2184358851398676</v>
          </cell>
          <cell r="N159" t="str">
            <v>Incidence</v>
          </cell>
        </row>
        <row r="160">
          <cell r="A160" t="str">
            <v>thefto_i</v>
          </cell>
          <cell r="G160" t="str">
            <v>Vehicle owners</v>
          </cell>
          <cell r="M160">
            <v>5.3674882979420406</v>
          </cell>
          <cell r="N160" t="str">
            <v>Incidence</v>
          </cell>
        </row>
        <row r="161">
          <cell r="A161" t="str">
            <v>thefto_p</v>
          </cell>
          <cell r="G161" t="str">
            <v>All cases</v>
          </cell>
          <cell r="M161">
            <v>3.9290485754842459E-2</v>
          </cell>
          <cell r="N161" t="str">
            <v>Prevalence</v>
          </cell>
        </row>
        <row r="162">
          <cell r="A162" t="str">
            <v>thefto_p</v>
          </cell>
          <cell r="G162" t="str">
            <v>Vehicle owners</v>
          </cell>
          <cell r="M162">
            <v>4.9961367091929457E-2</v>
          </cell>
          <cell r="N162" t="str">
            <v>Prevalence</v>
          </cell>
        </row>
        <row r="163">
          <cell r="A163" t="str">
            <v>theftp_i</v>
          </cell>
          <cell r="G163" t="str">
            <v>All cases</v>
          </cell>
          <cell r="M163">
            <v>7.3549271849236613</v>
          </cell>
          <cell r="N163" t="str">
            <v>Incidence</v>
          </cell>
        </row>
        <row r="164">
          <cell r="A164" t="str">
            <v>theftp_p</v>
          </cell>
          <cell r="G164" t="str">
            <v>All cases</v>
          </cell>
          <cell r="M164">
            <v>6.4732597956887281E-2</v>
          </cell>
          <cell r="N164" t="str">
            <v>Prevalence</v>
          </cell>
        </row>
        <row r="165">
          <cell r="A165" t="str">
            <v>thfp.r_i</v>
          </cell>
          <cell r="G165" t="str">
            <v>All cases</v>
          </cell>
          <cell r="M165">
            <v>11.300103546171353</v>
          </cell>
          <cell r="N165" t="str">
            <v>Incidence</v>
          </cell>
        </row>
        <row r="166">
          <cell r="A166" t="str">
            <v>thfp.r_p</v>
          </cell>
          <cell r="G166" t="str">
            <v>All cases</v>
          </cell>
          <cell r="M166">
            <v>8.4031586355130444E-2</v>
          </cell>
          <cell r="N166" t="str">
            <v>Prevalence</v>
          </cell>
        </row>
        <row r="167">
          <cell r="A167" t="str">
            <v>threat_i</v>
          </cell>
          <cell r="G167" t="str">
            <v>All cases</v>
          </cell>
          <cell r="M167">
            <v>18.030008706750763</v>
          </cell>
          <cell r="N167" t="str">
            <v>Incidence</v>
          </cell>
        </row>
        <row r="168">
          <cell r="A168" t="str">
            <v>threat_p</v>
          </cell>
          <cell r="G168" t="str">
            <v>All cases</v>
          </cell>
          <cell r="M168">
            <v>9.0998936953259918E-2</v>
          </cell>
          <cell r="N168" t="str">
            <v>Prevalence</v>
          </cell>
        </row>
        <row r="169">
          <cell r="A169" t="str">
            <v>tohhcl_i</v>
          </cell>
          <cell r="G169" t="str">
            <v>All cases</v>
          </cell>
          <cell r="M169">
            <v>35.637191542118067</v>
          </cell>
          <cell r="N169" t="str">
            <v>Incidence</v>
          </cell>
        </row>
        <row r="170">
          <cell r="A170" t="str">
            <v>tohhcl_p</v>
          </cell>
          <cell r="G170" t="str">
            <v>All cases</v>
          </cell>
          <cell r="M170">
            <v>0.19433941666739735</v>
          </cell>
          <cell r="N170" t="str">
            <v>Prevalence</v>
          </cell>
        </row>
        <row r="171">
          <cell r="A171" t="str">
            <v>topthc_i</v>
          </cell>
          <cell r="G171" t="str">
            <v>All cases</v>
          </cell>
          <cell r="M171">
            <v>15.157735164919758</v>
          </cell>
          <cell r="N171" t="str">
            <v>Incidence</v>
          </cell>
        </row>
        <row r="172">
          <cell r="A172" t="str">
            <v>topthc_p</v>
          </cell>
          <cell r="G172" t="str">
            <v>All cases</v>
          </cell>
          <cell r="M172">
            <v>0.10215537529124182</v>
          </cell>
          <cell r="N172" t="str">
            <v>Prevalence</v>
          </cell>
        </row>
        <row r="173">
          <cell r="A173" t="str">
            <v>totalb_i</v>
          </cell>
          <cell r="G173" t="str">
            <v>All cases</v>
          </cell>
          <cell r="M173">
            <v>59.378703492838653</v>
          </cell>
          <cell r="N173" t="str">
            <v>Incidence</v>
          </cell>
        </row>
        <row r="174">
          <cell r="A174" t="str">
            <v>totalb_p</v>
          </cell>
          <cell r="G174" t="str">
            <v>All cases</v>
          </cell>
          <cell r="M174">
            <v>0.27590103491130452</v>
          </cell>
          <cell r="N174" t="str">
            <v>Prevalence</v>
          </cell>
        </row>
        <row r="175">
          <cell r="A175" t="str">
            <v>totalh_i</v>
          </cell>
          <cell r="G175" t="str">
            <v>All cases</v>
          </cell>
          <cell r="M175">
            <v>42.40348721739695</v>
          </cell>
          <cell r="N175" t="str">
            <v>Incidence</v>
          </cell>
        </row>
        <row r="176">
          <cell r="A176" t="str">
            <v>totalh_p</v>
          </cell>
          <cell r="G176" t="str">
            <v>All cases</v>
          </cell>
          <cell r="M176">
            <v>0.21775262405129855</v>
          </cell>
          <cell r="N176" t="str">
            <v>Prevalence</v>
          </cell>
        </row>
        <row r="177">
          <cell r="A177" t="str">
            <v>totalp_i</v>
          </cell>
          <cell r="G177" t="str">
            <v>All cases</v>
          </cell>
          <cell r="M177">
            <v>24.557269653303614</v>
          </cell>
          <cell r="N177" t="str">
            <v>Incidence</v>
          </cell>
        </row>
        <row r="178">
          <cell r="A178" t="str">
            <v>totalp_p</v>
          </cell>
          <cell r="G178" t="str">
            <v>All cases</v>
          </cell>
          <cell r="M178">
            <v>0.13971059714776821</v>
          </cell>
          <cell r="N178" t="str">
            <v>Prevalence</v>
          </cell>
        </row>
        <row r="179">
          <cell r="A179" t="str">
            <v>totper_i</v>
          </cell>
          <cell r="G179" t="str">
            <v>All cases</v>
          </cell>
          <cell r="M179">
            <v>24.33686656041321</v>
          </cell>
          <cell r="N179" t="str">
            <v>Incidence</v>
          </cell>
        </row>
        <row r="180">
          <cell r="A180" t="str">
            <v>totper_p</v>
          </cell>
          <cell r="G180" t="str">
            <v>All cases</v>
          </cell>
          <cell r="M180">
            <v>0.13888549839112871</v>
          </cell>
          <cell r="N180" t="str">
            <v>Prevalence</v>
          </cell>
        </row>
        <row r="181">
          <cell r="A181" t="str">
            <v>vandal_i</v>
          </cell>
          <cell r="G181" t="str">
            <v>All cases</v>
          </cell>
          <cell r="M181">
            <v>26.042408900892042</v>
          </cell>
          <cell r="N181" t="str">
            <v>Incidence</v>
          </cell>
        </row>
        <row r="182">
          <cell r="A182" t="str">
            <v>vandal_i</v>
          </cell>
          <cell r="G182" t="str">
            <v>Vehicle owners</v>
          </cell>
          <cell r="M182">
            <v>32.507925061069713</v>
          </cell>
          <cell r="N182" t="str">
            <v>Incidence</v>
          </cell>
        </row>
        <row r="183">
          <cell r="A183" t="str">
            <v>vandal_p</v>
          </cell>
          <cell r="G183" t="str">
            <v>All cases</v>
          </cell>
          <cell r="M183">
            <v>0.14669015136472693</v>
          </cell>
          <cell r="N183" t="str">
            <v>Prevalence</v>
          </cell>
        </row>
        <row r="184">
          <cell r="A184" t="str">
            <v>vandal_p</v>
          </cell>
          <cell r="G184" t="str">
            <v>Vehicle owners</v>
          </cell>
          <cell r="M184">
            <v>0.18148863234122467</v>
          </cell>
          <cell r="N184" t="str">
            <v>Prevalence</v>
          </cell>
        </row>
        <row r="185">
          <cell r="A185" t="str">
            <v>vandals1</v>
          </cell>
          <cell r="G185" t="str">
            <v>All cases</v>
          </cell>
          <cell r="M185">
            <v>0.32015334202774709</v>
          </cell>
          <cell r="N185" t="str">
            <v>ASB</v>
          </cell>
        </row>
        <row r="186">
          <cell r="A186" t="str">
            <v>vioin2_i</v>
          </cell>
          <cell r="G186" t="str">
            <v>All cases</v>
          </cell>
          <cell r="M186">
            <v>13.890791598212525</v>
          </cell>
          <cell r="N186" t="str">
            <v>Incidence</v>
          </cell>
        </row>
        <row r="187">
          <cell r="A187" t="str">
            <v>vioin2_p</v>
          </cell>
          <cell r="G187" t="str">
            <v>All cases</v>
          </cell>
          <cell r="M187">
            <v>8.2250668907857358E-2</v>
          </cell>
          <cell r="N187" t="str">
            <v>Prevalence</v>
          </cell>
        </row>
        <row r="188">
          <cell r="A188" t="str">
            <v>violen_i</v>
          </cell>
          <cell r="G188" t="str">
            <v>All cases</v>
          </cell>
          <cell r="M188">
            <v>12.772068849751687</v>
          </cell>
          <cell r="N188" t="str">
            <v>Incidence</v>
          </cell>
        </row>
        <row r="189">
          <cell r="A189" t="str">
            <v>violen_p</v>
          </cell>
          <cell r="G189" t="str">
            <v>All cases</v>
          </cell>
          <cell r="M189">
            <v>7.6009105019456263E-2</v>
          </cell>
          <cell r="N189" t="str">
            <v>Prevalence</v>
          </cell>
        </row>
        <row r="190">
          <cell r="A190" t="str">
            <v>violikely2</v>
          </cell>
          <cell r="G190" t="str">
            <v>All cases</v>
          </cell>
          <cell r="M190">
            <v>0.46592319131728166</v>
          </cell>
          <cell r="N190" t="str">
            <v>Likihood</v>
          </cell>
        </row>
        <row r="191">
          <cell r="A191" t="str">
            <v>viols_i</v>
          </cell>
          <cell r="G191" t="str">
            <v>All cases</v>
          </cell>
          <cell r="M191">
            <v>19.724805167831025</v>
          </cell>
          <cell r="N191" t="str">
            <v>Incidence</v>
          </cell>
        </row>
        <row r="192">
          <cell r="A192" t="str">
            <v>viols_p</v>
          </cell>
          <cell r="G192" t="str">
            <v>All cases</v>
          </cell>
          <cell r="M192">
            <v>0.10591230536803048</v>
          </cell>
          <cell r="N192" t="str">
            <v>Prevalence</v>
          </cell>
        </row>
        <row r="193">
          <cell r="A193" t="str">
            <v>viono2_i</v>
          </cell>
          <cell r="G193" t="str">
            <v>All cases</v>
          </cell>
          <cell r="M193">
            <v>12.776203401063656</v>
          </cell>
          <cell r="N193" t="str">
            <v>Incidence</v>
          </cell>
        </row>
        <row r="194">
          <cell r="A194" t="str">
            <v>viono2_p</v>
          </cell>
          <cell r="G194" t="str">
            <v>All cases</v>
          </cell>
          <cell r="M194">
            <v>7.7889467852097341E-2</v>
          </cell>
          <cell r="N194" t="str">
            <v>Prevalence</v>
          </cell>
        </row>
        <row r="195">
          <cell r="A195" t="str">
            <v>wound_i</v>
          </cell>
          <cell r="G195" t="str">
            <v>All cases</v>
          </cell>
          <cell r="M195">
            <v>9.6783567672732023</v>
          </cell>
          <cell r="N195" t="str">
            <v>Incidence</v>
          </cell>
        </row>
        <row r="196">
          <cell r="A196" t="str">
            <v>wound_p</v>
          </cell>
          <cell r="G196" t="str">
            <v>All cases</v>
          </cell>
          <cell r="M196">
            <v>6.0688523829691872E-2</v>
          </cell>
          <cell r="N196" t="str">
            <v>Prevalence</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 val="Data-short trend"/>
      <sheetName val="Common_values1"/>
      <sheetName val="Table_5_11"/>
      <sheetName val="5_1_pivot1"/>
      <sheetName val="Table_5_21"/>
      <sheetName val="5_2_Pivot1"/>
      <sheetName val="VT_pivot1"/>
      <sheetName val="VT_working_sheet1"/>
      <sheetName val="5_2_data1"/>
      <sheetName val="5_2_CW_TIC_summary1"/>
      <sheetName val="5_2_CW_TIC_pivot1"/>
      <sheetName val="5_2_PND_data1"/>
      <sheetName val="5_2_CW_TIC_data1"/>
      <sheetName val="Table_5_31"/>
      <sheetName val="5_3_pivot1"/>
      <sheetName val="Table_5_41"/>
      <sheetName val="5_4_pivot1"/>
      <sheetName val="5_3_&amp;_5_4_data1"/>
      <sheetName val="Table_5a1"/>
      <sheetName val="5a_Pivot1"/>
      <sheetName val="Table_5b1"/>
      <sheetName val="5b_TIC_Pivot1"/>
      <sheetName val="5b_PND_pivot1"/>
      <sheetName val="5b_CW_pivot1"/>
      <sheetName val="5b_Cautions_pivot1"/>
      <sheetName val="5b_Convictions_pivot1"/>
      <sheetName val="Table_5c1"/>
      <sheetName val="5C_summary1"/>
      <sheetName val="Cautions_convictions_2009_pivo1"/>
      <sheetName val="Cautions_convictions_2010_pivo1"/>
      <sheetName val="TIC_CW_2009_pivot1"/>
      <sheetName val="TIC_CW_2010_pivot1"/>
      <sheetName val="5c_cautions_convictions_data1"/>
      <sheetName val="5c_PND_data1"/>
      <sheetName val="5c_TIC_CW_data1"/>
      <sheetName val="Table_5d1"/>
      <sheetName val="5d_summary1"/>
      <sheetName val="5d_RC_summary1"/>
      <sheetName val="5d_CW_summary1"/>
      <sheetName val="5d_TIC_summary1"/>
      <sheetName val="5d_RC_pivot1"/>
      <sheetName val="5d_CW_Pivot1"/>
      <sheetName val="5d_TIC_Pivot1"/>
      <sheetName val="5d_RC_data1"/>
      <sheetName val="5d_CW_TIC_data1"/>
      <sheetName val="5d_data_(2)1"/>
      <sheetName val="5d_data1"/>
      <sheetName val="Table_7_11"/>
      <sheetName val="7_1_pivot1"/>
      <sheetName val="Table_7_31"/>
      <sheetName val="7_3_pivot1"/>
      <sheetName val="5_1_in_text1"/>
      <sheetName val="TIC_pre-20041"/>
      <sheetName val="Data-short_trend1"/>
      <sheetName val="Common_values"/>
      <sheetName val="Table_5_1"/>
      <sheetName val="5_1_pivot"/>
      <sheetName val="Table_5_2"/>
      <sheetName val="5_2_Pivot"/>
      <sheetName val="VT_pivot"/>
      <sheetName val="VT_working_sheet"/>
      <sheetName val="5_2_data"/>
      <sheetName val="5_2_CW_TIC_summary"/>
      <sheetName val="5_2_CW_TIC_pivot"/>
      <sheetName val="5_2_PND_data"/>
      <sheetName val="5_2_CW_TIC_data"/>
      <sheetName val="Table_5_3"/>
      <sheetName val="5_3_pivot"/>
      <sheetName val="Table_5_4"/>
      <sheetName val="5_4_pivot"/>
      <sheetName val="5_3_&amp;_5_4_data"/>
      <sheetName val="Table_5a"/>
      <sheetName val="5a_Pivot"/>
      <sheetName val="Table_5b"/>
      <sheetName val="5b_TIC_Pivot"/>
      <sheetName val="5b_PND_pivot"/>
      <sheetName val="5b_CW_pivot"/>
      <sheetName val="5b_Cautions_pivot"/>
      <sheetName val="5b_Convictions_pivot"/>
      <sheetName val="Table_5c"/>
      <sheetName val="5C_summary"/>
      <sheetName val="Cautions_convictions_2009_pivot"/>
      <sheetName val="Cautions_convictions_2010_pivot"/>
      <sheetName val="TIC_CW_2009_pivot"/>
      <sheetName val="TIC_CW_2010_pivot"/>
      <sheetName val="5c_cautions_convictions_data"/>
      <sheetName val="5c_PND_data"/>
      <sheetName val="5c_TIC_CW_data"/>
      <sheetName val="Table_5d"/>
      <sheetName val="5d_summary"/>
      <sheetName val="5d_RC_summary"/>
      <sheetName val="5d_CW_summary"/>
      <sheetName val="5d_TIC_summary"/>
      <sheetName val="5d_RC_pivot"/>
      <sheetName val="5d_CW_Pivot"/>
      <sheetName val="5d_TIC_Pivot"/>
      <sheetName val="5d_RC_data"/>
      <sheetName val="5d_CW_TIC_data"/>
      <sheetName val="5d_data_(2)"/>
      <sheetName val="5d_data"/>
      <sheetName val="Table_7_1"/>
      <sheetName val="7_1_pivot"/>
      <sheetName val="Table_7_3"/>
      <sheetName val="7_3_pivot"/>
      <sheetName val="5_1_in_text"/>
      <sheetName val="TIC_pre-2004"/>
      <sheetName val="Data-short_trend"/>
      <sheetName val="Common_values16"/>
      <sheetName val="Table_5_116"/>
      <sheetName val="5_1_pivot16"/>
      <sheetName val="Table_5_216"/>
      <sheetName val="5_2_Pivot16"/>
      <sheetName val="VT_pivot16"/>
      <sheetName val="VT_working_sheet16"/>
      <sheetName val="5_2_data16"/>
      <sheetName val="5_2_CW_TIC_summary16"/>
      <sheetName val="5_2_CW_TIC_pivot16"/>
      <sheetName val="5_2_PND_data16"/>
      <sheetName val="5_2_CW_TIC_data16"/>
      <sheetName val="Table_5_316"/>
      <sheetName val="5_3_pivot16"/>
      <sheetName val="Table_5_416"/>
      <sheetName val="5_4_pivot16"/>
      <sheetName val="5_3_&amp;_5_4_data16"/>
      <sheetName val="Table_5a16"/>
      <sheetName val="5a_Pivot16"/>
      <sheetName val="Table_5b16"/>
      <sheetName val="5b_TIC_Pivot16"/>
      <sheetName val="5b_PND_pivot16"/>
      <sheetName val="5b_CW_pivot16"/>
      <sheetName val="5b_Cautions_pivot16"/>
      <sheetName val="5b_Convictions_pivot16"/>
      <sheetName val="Table_5c16"/>
      <sheetName val="5C_summary16"/>
      <sheetName val="Cautions_convictions_2009_piv16"/>
      <sheetName val="Cautions_convictions_2010_piv16"/>
      <sheetName val="TIC_CW_2009_pivot16"/>
      <sheetName val="TIC_CW_2010_pivot16"/>
      <sheetName val="5c_cautions_convictions_data16"/>
      <sheetName val="5c_PND_data16"/>
      <sheetName val="5c_TIC_CW_data16"/>
      <sheetName val="Table_5d16"/>
      <sheetName val="5d_summary16"/>
      <sheetName val="5d_RC_summary16"/>
      <sheetName val="5d_CW_summary16"/>
      <sheetName val="5d_TIC_summary16"/>
      <sheetName val="5d_RC_pivot16"/>
      <sheetName val="5d_CW_Pivot16"/>
      <sheetName val="5d_TIC_Pivot16"/>
      <sheetName val="5d_RC_data16"/>
      <sheetName val="5d_CW_TIC_data16"/>
      <sheetName val="5d_data_(2)16"/>
      <sheetName val="5d_data16"/>
      <sheetName val="Table_7_116"/>
      <sheetName val="7_1_pivot16"/>
      <sheetName val="Table_7_316"/>
      <sheetName val="7_3_pivot16"/>
      <sheetName val="5_1_in_text16"/>
      <sheetName val="TIC_pre-200416"/>
      <sheetName val="Data-short_trend16"/>
      <sheetName val="Common_values2"/>
      <sheetName val="Table_5_12"/>
      <sheetName val="5_1_pivot2"/>
      <sheetName val="Table_5_22"/>
      <sheetName val="5_2_Pivot2"/>
      <sheetName val="VT_pivot2"/>
      <sheetName val="VT_working_sheet2"/>
      <sheetName val="5_2_data2"/>
      <sheetName val="5_2_CW_TIC_summary2"/>
      <sheetName val="5_2_CW_TIC_pivot2"/>
      <sheetName val="5_2_PND_data2"/>
      <sheetName val="5_2_CW_TIC_data2"/>
      <sheetName val="Table_5_32"/>
      <sheetName val="5_3_pivot2"/>
      <sheetName val="Table_5_42"/>
      <sheetName val="5_4_pivot2"/>
      <sheetName val="5_3_&amp;_5_4_data2"/>
      <sheetName val="Table_5a2"/>
      <sheetName val="5a_Pivot2"/>
      <sheetName val="Table_5b2"/>
      <sheetName val="5b_TIC_Pivot2"/>
      <sheetName val="5b_PND_pivot2"/>
      <sheetName val="5b_CW_pivot2"/>
      <sheetName val="5b_Cautions_pivot2"/>
      <sheetName val="5b_Convictions_pivot2"/>
      <sheetName val="Table_5c2"/>
      <sheetName val="5C_summary2"/>
      <sheetName val="Cautions_convictions_2009_pivo2"/>
      <sheetName val="Cautions_convictions_2010_pivo2"/>
      <sheetName val="TIC_CW_2009_pivot2"/>
      <sheetName val="TIC_CW_2010_pivot2"/>
      <sheetName val="5c_cautions_convictions_data2"/>
      <sheetName val="5c_PND_data2"/>
      <sheetName val="5c_TIC_CW_data2"/>
      <sheetName val="Table_5d2"/>
      <sheetName val="5d_summary2"/>
      <sheetName val="5d_RC_summary2"/>
      <sheetName val="5d_CW_summary2"/>
      <sheetName val="5d_TIC_summary2"/>
      <sheetName val="5d_RC_pivot2"/>
      <sheetName val="5d_CW_Pivot2"/>
      <sheetName val="5d_TIC_Pivot2"/>
      <sheetName val="5d_RC_data2"/>
      <sheetName val="5d_CW_TIC_data2"/>
      <sheetName val="5d_data_(2)2"/>
      <sheetName val="5d_data2"/>
      <sheetName val="Table_7_12"/>
      <sheetName val="7_1_pivot2"/>
      <sheetName val="Table_7_32"/>
      <sheetName val="7_3_pivot2"/>
      <sheetName val="5_1_in_text2"/>
      <sheetName val="TIC_pre-20042"/>
      <sheetName val="Data-short_trend2"/>
      <sheetName val="Common_values3"/>
      <sheetName val="Table_5_13"/>
      <sheetName val="5_1_pivot3"/>
      <sheetName val="Table_5_23"/>
      <sheetName val="5_2_Pivot3"/>
      <sheetName val="VT_pivot3"/>
      <sheetName val="VT_working_sheet3"/>
      <sheetName val="5_2_data3"/>
      <sheetName val="5_2_CW_TIC_summary3"/>
      <sheetName val="5_2_CW_TIC_pivot3"/>
      <sheetName val="5_2_PND_data3"/>
      <sheetName val="5_2_CW_TIC_data3"/>
      <sheetName val="Table_5_33"/>
      <sheetName val="5_3_pivot3"/>
      <sheetName val="Table_5_43"/>
      <sheetName val="5_4_pivot3"/>
      <sheetName val="5_3_&amp;_5_4_data3"/>
      <sheetName val="Table_5a3"/>
      <sheetName val="5a_Pivot3"/>
      <sheetName val="Table_5b3"/>
      <sheetName val="5b_TIC_Pivot3"/>
      <sheetName val="5b_PND_pivot3"/>
      <sheetName val="5b_CW_pivot3"/>
      <sheetName val="5b_Cautions_pivot3"/>
      <sheetName val="5b_Convictions_pivot3"/>
      <sheetName val="Table_5c3"/>
      <sheetName val="5C_summary3"/>
      <sheetName val="Cautions_convictions_2009_pivo3"/>
      <sheetName val="Cautions_convictions_2010_pivo3"/>
      <sheetName val="TIC_CW_2009_pivot3"/>
      <sheetName val="TIC_CW_2010_pivot3"/>
      <sheetName val="5c_cautions_convictions_data3"/>
      <sheetName val="5c_PND_data3"/>
      <sheetName val="5c_TIC_CW_data3"/>
      <sheetName val="Table_5d3"/>
      <sheetName val="5d_summary3"/>
      <sheetName val="5d_RC_summary3"/>
      <sheetName val="5d_CW_summary3"/>
      <sheetName val="5d_TIC_summary3"/>
      <sheetName val="5d_RC_pivot3"/>
      <sheetName val="5d_CW_Pivot3"/>
      <sheetName val="5d_TIC_Pivot3"/>
      <sheetName val="5d_RC_data3"/>
      <sheetName val="5d_CW_TIC_data3"/>
      <sheetName val="5d_data_(2)3"/>
      <sheetName val="5d_data3"/>
      <sheetName val="Table_7_13"/>
      <sheetName val="7_1_pivot3"/>
      <sheetName val="Table_7_33"/>
      <sheetName val="7_3_pivot3"/>
      <sheetName val="5_1_in_text3"/>
      <sheetName val="TIC_pre-20043"/>
      <sheetName val="Data-short_trend3"/>
      <sheetName val="Common_values4"/>
      <sheetName val="Table_5_14"/>
      <sheetName val="5_1_pivot4"/>
      <sheetName val="Table_5_24"/>
      <sheetName val="5_2_Pivot4"/>
      <sheetName val="VT_pivot4"/>
      <sheetName val="VT_working_sheet4"/>
      <sheetName val="5_2_data4"/>
      <sheetName val="5_2_CW_TIC_summary4"/>
      <sheetName val="5_2_CW_TIC_pivot4"/>
      <sheetName val="5_2_PND_data4"/>
      <sheetName val="5_2_CW_TIC_data4"/>
      <sheetName val="Table_5_34"/>
      <sheetName val="5_3_pivot4"/>
      <sheetName val="Table_5_44"/>
      <sheetName val="5_4_pivot4"/>
      <sheetName val="5_3_&amp;_5_4_data4"/>
      <sheetName val="Table_5a4"/>
      <sheetName val="5a_Pivot4"/>
      <sheetName val="Table_5b4"/>
      <sheetName val="5b_TIC_Pivot4"/>
      <sheetName val="5b_PND_pivot4"/>
      <sheetName val="5b_CW_pivot4"/>
      <sheetName val="5b_Cautions_pivot4"/>
      <sheetName val="5b_Convictions_pivot4"/>
      <sheetName val="Table_5c4"/>
      <sheetName val="5C_summary4"/>
      <sheetName val="Cautions_convictions_2009_pivo4"/>
      <sheetName val="Cautions_convictions_2010_pivo4"/>
      <sheetName val="TIC_CW_2009_pivot4"/>
      <sheetName val="TIC_CW_2010_pivot4"/>
      <sheetName val="5c_cautions_convictions_data4"/>
      <sheetName val="5c_PND_data4"/>
      <sheetName val="5c_TIC_CW_data4"/>
      <sheetName val="Table_5d4"/>
      <sheetName val="5d_summary4"/>
      <sheetName val="5d_RC_summary4"/>
      <sheetName val="5d_CW_summary4"/>
      <sheetName val="5d_TIC_summary4"/>
      <sheetName val="5d_RC_pivot4"/>
      <sheetName val="5d_CW_Pivot4"/>
      <sheetName val="5d_TIC_Pivot4"/>
      <sheetName val="5d_RC_data4"/>
      <sheetName val="5d_CW_TIC_data4"/>
      <sheetName val="5d_data_(2)4"/>
      <sheetName val="5d_data4"/>
      <sheetName val="Table_7_14"/>
      <sheetName val="7_1_pivot4"/>
      <sheetName val="Table_7_34"/>
      <sheetName val="7_3_pivot4"/>
      <sheetName val="5_1_in_text4"/>
      <sheetName val="TIC_pre-20044"/>
      <sheetName val="Data-short_trend4"/>
      <sheetName val="Common_values6"/>
      <sheetName val="Table_5_16"/>
      <sheetName val="5_1_pivot6"/>
      <sheetName val="Table_5_26"/>
      <sheetName val="5_2_Pivot6"/>
      <sheetName val="VT_pivot6"/>
      <sheetName val="VT_working_sheet6"/>
      <sheetName val="5_2_data6"/>
      <sheetName val="5_2_CW_TIC_summary6"/>
      <sheetName val="5_2_CW_TIC_pivot6"/>
      <sheetName val="5_2_PND_data6"/>
      <sheetName val="5_2_CW_TIC_data6"/>
      <sheetName val="Table_5_36"/>
      <sheetName val="5_3_pivot6"/>
      <sheetName val="Table_5_46"/>
      <sheetName val="5_4_pivot6"/>
      <sheetName val="5_3_&amp;_5_4_data6"/>
      <sheetName val="Table_5a6"/>
      <sheetName val="5a_Pivot6"/>
      <sheetName val="Table_5b6"/>
      <sheetName val="5b_TIC_Pivot6"/>
      <sheetName val="5b_PND_pivot6"/>
      <sheetName val="5b_CW_pivot6"/>
      <sheetName val="5b_Cautions_pivot6"/>
      <sheetName val="5b_Convictions_pivot6"/>
      <sheetName val="Table_5c6"/>
      <sheetName val="5C_summary6"/>
      <sheetName val="Cautions_convictions_2009_pivo6"/>
      <sheetName val="Cautions_convictions_2010_pivo6"/>
      <sheetName val="TIC_CW_2009_pivot6"/>
      <sheetName val="TIC_CW_2010_pivot6"/>
      <sheetName val="5c_cautions_convictions_data6"/>
      <sheetName val="5c_PND_data6"/>
      <sheetName val="5c_TIC_CW_data6"/>
      <sheetName val="Table_5d6"/>
      <sheetName val="5d_summary6"/>
      <sheetName val="5d_RC_summary6"/>
      <sheetName val="5d_CW_summary6"/>
      <sheetName val="5d_TIC_summary6"/>
      <sheetName val="5d_RC_pivot6"/>
      <sheetName val="5d_CW_Pivot6"/>
      <sheetName val="5d_TIC_Pivot6"/>
      <sheetName val="5d_RC_data6"/>
      <sheetName val="5d_CW_TIC_data6"/>
      <sheetName val="5d_data_(2)6"/>
      <sheetName val="5d_data6"/>
      <sheetName val="Table_7_16"/>
      <sheetName val="7_1_pivot6"/>
      <sheetName val="Table_7_36"/>
      <sheetName val="7_3_pivot6"/>
      <sheetName val="5_1_in_text6"/>
      <sheetName val="TIC_pre-20046"/>
      <sheetName val="Data-short_trend6"/>
      <sheetName val="Common_values5"/>
      <sheetName val="Table_5_15"/>
      <sheetName val="5_1_pivot5"/>
      <sheetName val="Table_5_25"/>
      <sheetName val="5_2_Pivot5"/>
      <sheetName val="VT_pivot5"/>
      <sheetName val="VT_working_sheet5"/>
      <sheetName val="5_2_data5"/>
      <sheetName val="5_2_CW_TIC_summary5"/>
      <sheetName val="5_2_CW_TIC_pivot5"/>
      <sheetName val="5_2_PND_data5"/>
      <sheetName val="5_2_CW_TIC_data5"/>
      <sheetName val="Table_5_35"/>
      <sheetName val="5_3_pivot5"/>
      <sheetName val="Table_5_45"/>
      <sheetName val="5_4_pivot5"/>
      <sheetName val="5_3_&amp;_5_4_data5"/>
      <sheetName val="Table_5a5"/>
      <sheetName val="5a_Pivot5"/>
      <sheetName val="Table_5b5"/>
      <sheetName val="5b_TIC_Pivot5"/>
      <sheetName val="5b_PND_pivot5"/>
      <sheetName val="5b_CW_pivot5"/>
      <sheetName val="5b_Cautions_pivot5"/>
      <sheetName val="5b_Convictions_pivot5"/>
      <sheetName val="Table_5c5"/>
      <sheetName val="5C_summary5"/>
      <sheetName val="Cautions_convictions_2009_pivo5"/>
      <sheetName val="Cautions_convictions_2010_pivo5"/>
      <sheetName val="TIC_CW_2009_pivot5"/>
      <sheetName val="TIC_CW_2010_pivot5"/>
      <sheetName val="5c_cautions_convictions_data5"/>
      <sheetName val="5c_PND_data5"/>
      <sheetName val="5c_TIC_CW_data5"/>
      <sheetName val="Table_5d5"/>
      <sheetName val="5d_summary5"/>
      <sheetName val="5d_RC_summary5"/>
      <sheetName val="5d_CW_summary5"/>
      <sheetName val="5d_TIC_summary5"/>
      <sheetName val="5d_RC_pivot5"/>
      <sheetName val="5d_CW_Pivot5"/>
      <sheetName val="5d_TIC_Pivot5"/>
      <sheetName val="5d_RC_data5"/>
      <sheetName val="5d_CW_TIC_data5"/>
      <sheetName val="5d_data_(2)5"/>
      <sheetName val="5d_data5"/>
      <sheetName val="Table_7_15"/>
      <sheetName val="7_1_pivot5"/>
      <sheetName val="Table_7_35"/>
      <sheetName val="7_3_pivot5"/>
      <sheetName val="5_1_in_text5"/>
      <sheetName val="TIC_pre-20045"/>
      <sheetName val="Data-short_trend5"/>
      <sheetName val="Common_values7"/>
      <sheetName val="Table_5_17"/>
      <sheetName val="5_1_pivot7"/>
      <sheetName val="Table_5_27"/>
      <sheetName val="5_2_Pivot7"/>
      <sheetName val="VT_pivot7"/>
      <sheetName val="VT_working_sheet7"/>
      <sheetName val="5_2_data7"/>
      <sheetName val="5_2_CW_TIC_summary7"/>
      <sheetName val="5_2_CW_TIC_pivot7"/>
      <sheetName val="5_2_PND_data7"/>
      <sheetName val="5_2_CW_TIC_data7"/>
      <sheetName val="Table_5_37"/>
      <sheetName val="5_3_pivot7"/>
      <sheetName val="Table_5_47"/>
      <sheetName val="5_4_pivot7"/>
      <sheetName val="5_3_&amp;_5_4_data7"/>
      <sheetName val="Table_5a7"/>
      <sheetName val="5a_Pivot7"/>
      <sheetName val="Table_5b7"/>
      <sheetName val="5b_TIC_Pivot7"/>
      <sheetName val="5b_PND_pivot7"/>
      <sheetName val="5b_CW_pivot7"/>
      <sheetName val="5b_Cautions_pivot7"/>
      <sheetName val="5b_Convictions_pivot7"/>
      <sheetName val="Table_5c7"/>
      <sheetName val="5C_summary7"/>
      <sheetName val="Cautions_convictions_2009_pivo7"/>
      <sheetName val="Cautions_convictions_2010_pivo7"/>
      <sheetName val="TIC_CW_2009_pivot7"/>
      <sheetName val="TIC_CW_2010_pivot7"/>
      <sheetName val="5c_cautions_convictions_data7"/>
      <sheetName val="5c_PND_data7"/>
      <sheetName val="5c_TIC_CW_data7"/>
      <sheetName val="Table_5d7"/>
      <sheetName val="5d_summary7"/>
      <sheetName val="5d_RC_summary7"/>
      <sheetName val="5d_CW_summary7"/>
      <sheetName val="5d_TIC_summary7"/>
      <sheetName val="5d_RC_pivot7"/>
      <sheetName val="5d_CW_Pivot7"/>
      <sheetName val="5d_TIC_Pivot7"/>
      <sheetName val="5d_RC_data7"/>
      <sheetName val="5d_CW_TIC_data7"/>
      <sheetName val="5d_data_(2)7"/>
      <sheetName val="5d_data7"/>
      <sheetName val="Table_7_17"/>
      <sheetName val="7_1_pivot7"/>
      <sheetName val="Table_7_37"/>
      <sheetName val="7_3_pivot7"/>
      <sheetName val="5_1_in_text7"/>
      <sheetName val="TIC_pre-20047"/>
      <sheetName val="Data-short_trend7"/>
      <sheetName val="Common_values9"/>
      <sheetName val="Table_5_19"/>
      <sheetName val="5_1_pivot9"/>
      <sheetName val="Table_5_29"/>
      <sheetName val="5_2_Pivot9"/>
      <sheetName val="VT_pivot9"/>
      <sheetName val="VT_working_sheet9"/>
      <sheetName val="5_2_data9"/>
      <sheetName val="5_2_CW_TIC_summary9"/>
      <sheetName val="5_2_CW_TIC_pivot9"/>
      <sheetName val="5_2_PND_data9"/>
      <sheetName val="5_2_CW_TIC_data9"/>
      <sheetName val="Table_5_39"/>
      <sheetName val="5_3_pivot9"/>
      <sheetName val="Table_5_49"/>
      <sheetName val="5_4_pivot9"/>
      <sheetName val="5_3_&amp;_5_4_data9"/>
      <sheetName val="Table_5a9"/>
      <sheetName val="5a_Pivot9"/>
      <sheetName val="Table_5b9"/>
      <sheetName val="5b_TIC_Pivot9"/>
      <sheetName val="5b_PND_pivot9"/>
      <sheetName val="5b_CW_pivot9"/>
      <sheetName val="5b_Cautions_pivot9"/>
      <sheetName val="5b_Convictions_pivot9"/>
      <sheetName val="Table_5c9"/>
      <sheetName val="5C_summary9"/>
      <sheetName val="Cautions_convictions_2009_pivo9"/>
      <sheetName val="Cautions_convictions_2010_pivo9"/>
      <sheetName val="TIC_CW_2009_pivot9"/>
      <sheetName val="TIC_CW_2010_pivot9"/>
      <sheetName val="5c_cautions_convictions_data9"/>
      <sheetName val="5c_PND_data9"/>
      <sheetName val="5c_TIC_CW_data9"/>
      <sheetName val="Table_5d9"/>
      <sheetName val="5d_summary9"/>
      <sheetName val="5d_RC_summary9"/>
      <sheetName val="5d_CW_summary9"/>
      <sheetName val="5d_TIC_summary9"/>
      <sheetName val="5d_RC_pivot9"/>
      <sheetName val="5d_CW_Pivot9"/>
      <sheetName val="5d_TIC_Pivot9"/>
      <sheetName val="5d_RC_data9"/>
      <sheetName val="5d_CW_TIC_data9"/>
      <sheetName val="5d_data_(2)9"/>
      <sheetName val="5d_data9"/>
      <sheetName val="Table_7_19"/>
      <sheetName val="7_1_pivot9"/>
      <sheetName val="Table_7_39"/>
      <sheetName val="7_3_pivot9"/>
      <sheetName val="5_1_in_text9"/>
      <sheetName val="TIC_pre-20049"/>
      <sheetName val="Data-short_trend9"/>
      <sheetName val="Common_values8"/>
      <sheetName val="Table_5_18"/>
      <sheetName val="5_1_pivot8"/>
      <sheetName val="Table_5_28"/>
      <sheetName val="5_2_Pivot8"/>
      <sheetName val="VT_pivot8"/>
      <sheetName val="VT_working_sheet8"/>
      <sheetName val="5_2_data8"/>
      <sheetName val="5_2_CW_TIC_summary8"/>
      <sheetName val="5_2_CW_TIC_pivot8"/>
      <sheetName val="5_2_PND_data8"/>
      <sheetName val="5_2_CW_TIC_data8"/>
      <sheetName val="Table_5_38"/>
      <sheetName val="5_3_pivot8"/>
      <sheetName val="Table_5_48"/>
      <sheetName val="5_4_pivot8"/>
      <sheetName val="5_3_&amp;_5_4_data8"/>
      <sheetName val="Table_5a8"/>
      <sheetName val="5a_Pivot8"/>
      <sheetName val="Table_5b8"/>
      <sheetName val="5b_TIC_Pivot8"/>
      <sheetName val="5b_PND_pivot8"/>
      <sheetName val="5b_CW_pivot8"/>
      <sheetName val="5b_Cautions_pivot8"/>
      <sheetName val="5b_Convictions_pivot8"/>
      <sheetName val="Table_5c8"/>
      <sheetName val="5C_summary8"/>
      <sheetName val="Cautions_convictions_2009_pivo8"/>
      <sheetName val="Cautions_convictions_2010_pivo8"/>
      <sheetName val="TIC_CW_2009_pivot8"/>
      <sheetName val="TIC_CW_2010_pivot8"/>
      <sheetName val="5c_cautions_convictions_data8"/>
      <sheetName val="5c_PND_data8"/>
      <sheetName val="5c_TIC_CW_data8"/>
      <sheetName val="Table_5d8"/>
      <sheetName val="5d_summary8"/>
      <sheetName val="5d_RC_summary8"/>
      <sheetName val="5d_CW_summary8"/>
      <sheetName val="5d_TIC_summary8"/>
      <sheetName val="5d_RC_pivot8"/>
      <sheetName val="5d_CW_Pivot8"/>
      <sheetName val="5d_TIC_Pivot8"/>
      <sheetName val="5d_RC_data8"/>
      <sheetName val="5d_CW_TIC_data8"/>
      <sheetName val="5d_data_(2)8"/>
      <sheetName val="5d_data8"/>
      <sheetName val="Table_7_18"/>
      <sheetName val="7_1_pivot8"/>
      <sheetName val="Table_7_38"/>
      <sheetName val="7_3_pivot8"/>
      <sheetName val="5_1_in_text8"/>
      <sheetName val="TIC_pre-20048"/>
      <sheetName val="Data-short_trend8"/>
      <sheetName val="Common_values10"/>
      <sheetName val="Table_5_110"/>
      <sheetName val="5_1_pivot10"/>
      <sheetName val="Table_5_210"/>
      <sheetName val="5_2_Pivot10"/>
      <sheetName val="VT_pivot10"/>
      <sheetName val="VT_working_sheet10"/>
      <sheetName val="5_2_data10"/>
      <sheetName val="5_2_CW_TIC_summary10"/>
      <sheetName val="5_2_CW_TIC_pivot10"/>
      <sheetName val="5_2_PND_data10"/>
      <sheetName val="5_2_CW_TIC_data10"/>
      <sheetName val="Table_5_310"/>
      <sheetName val="5_3_pivot10"/>
      <sheetName val="Table_5_410"/>
      <sheetName val="5_4_pivot10"/>
      <sheetName val="5_3_&amp;_5_4_data10"/>
      <sheetName val="Table_5a10"/>
      <sheetName val="5a_Pivot10"/>
      <sheetName val="Table_5b10"/>
      <sheetName val="5b_TIC_Pivot10"/>
      <sheetName val="5b_PND_pivot10"/>
      <sheetName val="5b_CW_pivot10"/>
      <sheetName val="5b_Cautions_pivot10"/>
      <sheetName val="5b_Convictions_pivot10"/>
      <sheetName val="Table_5c10"/>
      <sheetName val="5C_summary10"/>
      <sheetName val="Cautions_convictions_2009_piv10"/>
      <sheetName val="Cautions_convictions_2010_piv10"/>
      <sheetName val="TIC_CW_2009_pivot10"/>
      <sheetName val="TIC_CW_2010_pivot10"/>
      <sheetName val="5c_cautions_convictions_data10"/>
      <sheetName val="5c_PND_data10"/>
      <sheetName val="5c_TIC_CW_data10"/>
      <sheetName val="Table_5d10"/>
      <sheetName val="5d_summary10"/>
      <sheetName val="5d_RC_summary10"/>
      <sheetName val="5d_CW_summary10"/>
      <sheetName val="5d_TIC_summary10"/>
      <sheetName val="5d_RC_pivot10"/>
      <sheetName val="5d_CW_Pivot10"/>
      <sheetName val="5d_TIC_Pivot10"/>
      <sheetName val="5d_RC_data10"/>
      <sheetName val="5d_CW_TIC_data10"/>
      <sheetName val="5d_data_(2)10"/>
      <sheetName val="5d_data10"/>
      <sheetName val="Table_7_110"/>
      <sheetName val="7_1_pivot10"/>
      <sheetName val="Table_7_310"/>
      <sheetName val="7_3_pivot10"/>
      <sheetName val="5_1_in_text10"/>
      <sheetName val="TIC_pre-200410"/>
      <sheetName val="Data-short_trend10"/>
      <sheetName val="Common_values14"/>
      <sheetName val="Table_5_114"/>
      <sheetName val="5_1_pivot14"/>
      <sheetName val="Table_5_214"/>
      <sheetName val="5_2_Pivot14"/>
      <sheetName val="VT_pivot14"/>
      <sheetName val="VT_working_sheet14"/>
      <sheetName val="5_2_data14"/>
      <sheetName val="5_2_CW_TIC_summary14"/>
      <sheetName val="5_2_CW_TIC_pivot14"/>
      <sheetName val="5_2_PND_data14"/>
      <sheetName val="5_2_CW_TIC_data14"/>
      <sheetName val="Table_5_314"/>
      <sheetName val="5_3_pivot14"/>
      <sheetName val="Table_5_414"/>
      <sheetName val="5_4_pivot14"/>
      <sheetName val="5_3_&amp;_5_4_data14"/>
      <sheetName val="Table_5a14"/>
      <sheetName val="5a_Pivot14"/>
      <sheetName val="Table_5b14"/>
      <sheetName val="5b_TIC_Pivot14"/>
      <sheetName val="5b_PND_pivot14"/>
      <sheetName val="5b_CW_pivot14"/>
      <sheetName val="5b_Cautions_pivot14"/>
      <sheetName val="5b_Convictions_pivot14"/>
      <sheetName val="Table_5c14"/>
      <sheetName val="5C_summary14"/>
      <sheetName val="Cautions_convictions_2009_piv14"/>
      <sheetName val="Cautions_convictions_2010_piv14"/>
      <sheetName val="TIC_CW_2009_pivot14"/>
      <sheetName val="TIC_CW_2010_pivot14"/>
      <sheetName val="5c_cautions_convictions_data14"/>
      <sheetName val="5c_PND_data14"/>
      <sheetName val="5c_TIC_CW_data14"/>
      <sheetName val="Table_5d14"/>
      <sheetName val="5d_summary14"/>
      <sheetName val="5d_RC_summary14"/>
      <sheetName val="5d_CW_summary14"/>
      <sheetName val="5d_TIC_summary14"/>
      <sheetName val="5d_RC_pivot14"/>
      <sheetName val="5d_CW_Pivot14"/>
      <sheetName val="5d_TIC_Pivot14"/>
      <sheetName val="5d_RC_data14"/>
      <sheetName val="5d_CW_TIC_data14"/>
      <sheetName val="5d_data_(2)14"/>
      <sheetName val="5d_data14"/>
      <sheetName val="Table_7_114"/>
      <sheetName val="7_1_pivot14"/>
      <sheetName val="Table_7_314"/>
      <sheetName val="7_3_pivot14"/>
      <sheetName val="5_1_in_text14"/>
      <sheetName val="TIC_pre-200414"/>
      <sheetName val="Data-short_trend14"/>
      <sheetName val="Common_values11"/>
      <sheetName val="Table_5_111"/>
      <sheetName val="5_1_pivot11"/>
      <sheetName val="Table_5_211"/>
      <sheetName val="5_2_Pivot11"/>
      <sheetName val="VT_pivot11"/>
      <sheetName val="VT_working_sheet11"/>
      <sheetName val="5_2_data11"/>
      <sheetName val="5_2_CW_TIC_summary11"/>
      <sheetName val="5_2_CW_TIC_pivot11"/>
      <sheetName val="5_2_PND_data11"/>
      <sheetName val="5_2_CW_TIC_data11"/>
      <sheetName val="Table_5_311"/>
      <sheetName val="5_3_pivot11"/>
      <sheetName val="Table_5_411"/>
      <sheetName val="5_4_pivot11"/>
      <sheetName val="5_3_&amp;_5_4_data11"/>
      <sheetName val="Table_5a11"/>
      <sheetName val="5a_Pivot11"/>
      <sheetName val="Table_5b11"/>
      <sheetName val="5b_TIC_Pivot11"/>
      <sheetName val="5b_PND_pivot11"/>
      <sheetName val="5b_CW_pivot11"/>
      <sheetName val="5b_Cautions_pivot11"/>
      <sheetName val="5b_Convictions_pivot11"/>
      <sheetName val="Table_5c11"/>
      <sheetName val="5C_summary11"/>
      <sheetName val="Cautions_convictions_2009_piv11"/>
      <sheetName val="Cautions_convictions_2010_piv11"/>
      <sheetName val="TIC_CW_2009_pivot11"/>
      <sheetName val="TIC_CW_2010_pivot11"/>
      <sheetName val="5c_cautions_convictions_data11"/>
      <sheetName val="5c_PND_data11"/>
      <sheetName val="5c_TIC_CW_data11"/>
      <sheetName val="Table_5d11"/>
      <sheetName val="5d_summary11"/>
      <sheetName val="5d_RC_summary11"/>
      <sheetName val="5d_CW_summary11"/>
      <sheetName val="5d_TIC_summary11"/>
      <sheetName val="5d_RC_pivot11"/>
      <sheetName val="5d_CW_Pivot11"/>
      <sheetName val="5d_TIC_Pivot11"/>
      <sheetName val="5d_RC_data11"/>
      <sheetName val="5d_CW_TIC_data11"/>
      <sheetName val="5d_data_(2)11"/>
      <sheetName val="5d_data11"/>
      <sheetName val="Table_7_111"/>
      <sheetName val="7_1_pivot11"/>
      <sheetName val="Table_7_311"/>
      <sheetName val="7_3_pivot11"/>
      <sheetName val="5_1_in_text11"/>
      <sheetName val="TIC_pre-200411"/>
      <sheetName val="Data-short_trend11"/>
      <sheetName val="Common_values12"/>
      <sheetName val="Table_5_112"/>
      <sheetName val="5_1_pivot12"/>
      <sheetName val="Table_5_212"/>
      <sheetName val="5_2_Pivot12"/>
      <sheetName val="VT_pivot12"/>
      <sheetName val="VT_working_sheet12"/>
      <sheetName val="5_2_data12"/>
      <sheetName val="5_2_CW_TIC_summary12"/>
      <sheetName val="5_2_CW_TIC_pivot12"/>
      <sheetName val="5_2_PND_data12"/>
      <sheetName val="5_2_CW_TIC_data12"/>
      <sheetName val="Table_5_312"/>
      <sheetName val="5_3_pivot12"/>
      <sheetName val="Table_5_412"/>
      <sheetName val="5_4_pivot12"/>
      <sheetName val="5_3_&amp;_5_4_data12"/>
      <sheetName val="Table_5a12"/>
      <sheetName val="5a_Pivot12"/>
      <sheetName val="Table_5b12"/>
      <sheetName val="5b_TIC_Pivot12"/>
      <sheetName val="5b_PND_pivot12"/>
      <sheetName val="5b_CW_pivot12"/>
      <sheetName val="5b_Cautions_pivot12"/>
      <sheetName val="5b_Convictions_pivot12"/>
      <sheetName val="Table_5c12"/>
      <sheetName val="5C_summary12"/>
      <sheetName val="Cautions_convictions_2009_piv12"/>
      <sheetName val="Cautions_convictions_2010_piv12"/>
      <sheetName val="TIC_CW_2009_pivot12"/>
      <sheetName val="TIC_CW_2010_pivot12"/>
      <sheetName val="5c_cautions_convictions_data12"/>
      <sheetName val="5c_PND_data12"/>
      <sheetName val="5c_TIC_CW_data12"/>
      <sheetName val="Table_5d12"/>
      <sheetName val="5d_summary12"/>
      <sheetName val="5d_RC_summary12"/>
      <sheetName val="5d_CW_summary12"/>
      <sheetName val="5d_TIC_summary12"/>
      <sheetName val="5d_RC_pivot12"/>
      <sheetName val="5d_CW_Pivot12"/>
      <sheetName val="5d_TIC_Pivot12"/>
      <sheetName val="5d_RC_data12"/>
      <sheetName val="5d_CW_TIC_data12"/>
      <sheetName val="5d_data_(2)12"/>
      <sheetName val="5d_data12"/>
      <sheetName val="Table_7_112"/>
      <sheetName val="7_1_pivot12"/>
      <sheetName val="Table_7_312"/>
      <sheetName val="7_3_pivot12"/>
      <sheetName val="5_1_in_text12"/>
      <sheetName val="TIC_pre-200412"/>
      <sheetName val="Data-short_trend12"/>
      <sheetName val="Common_values13"/>
      <sheetName val="Table_5_113"/>
      <sheetName val="5_1_pivot13"/>
      <sheetName val="Table_5_213"/>
      <sheetName val="5_2_Pivot13"/>
      <sheetName val="VT_pivot13"/>
      <sheetName val="VT_working_sheet13"/>
      <sheetName val="5_2_data13"/>
      <sheetName val="5_2_CW_TIC_summary13"/>
      <sheetName val="5_2_CW_TIC_pivot13"/>
      <sheetName val="5_2_PND_data13"/>
      <sheetName val="5_2_CW_TIC_data13"/>
      <sheetName val="Table_5_313"/>
      <sheetName val="5_3_pivot13"/>
      <sheetName val="Table_5_413"/>
      <sheetName val="5_4_pivot13"/>
      <sheetName val="5_3_&amp;_5_4_data13"/>
      <sheetName val="Table_5a13"/>
      <sheetName val="5a_Pivot13"/>
      <sheetName val="Table_5b13"/>
      <sheetName val="5b_TIC_Pivot13"/>
      <sheetName val="5b_PND_pivot13"/>
      <sheetName val="5b_CW_pivot13"/>
      <sheetName val="5b_Cautions_pivot13"/>
      <sheetName val="5b_Convictions_pivot13"/>
      <sheetName val="Table_5c13"/>
      <sheetName val="5C_summary13"/>
      <sheetName val="Cautions_convictions_2009_piv13"/>
      <sheetName val="Cautions_convictions_2010_piv13"/>
      <sheetName val="TIC_CW_2009_pivot13"/>
      <sheetName val="TIC_CW_2010_pivot13"/>
      <sheetName val="5c_cautions_convictions_data13"/>
      <sheetName val="5c_PND_data13"/>
      <sheetName val="5c_TIC_CW_data13"/>
      <sheetName val="Table_5d13"/>
      <sheetName val="5d_summary13"/>
      <sheetName val="5d_RC_summary13"/>
      <sheetName val="5d_CW_summary13"/>
      <sheetName val="5d_TIC_summary13"/>
      <sheetName val="5d_RC_pivot13"/>
      <sheetName val="5d_CW_Pivot13"/>
      <sheetName val="5d_TIC_Pivot13"/>
      <sheetName val="5d_RC_data13"/>
      <sheetName val="5d_CW_TIC_data13"/>
      <sheetName val="5d_data_(2)13"/>
      <sheetName val="5d_data13"/>
      <sheetName val="Table_7_113"/>
      <sheetName val="7_1_pivot13"/>
      <sheetName val="Table_7_313"/>
      <sheetName val="7_3_pivot13"/>
      <sheetName val="5_1_in_text13"/>
      <sheetName val="TIC_pre-200413"/>
      <sheetName val="Data-short_trend13"/>
      <sheetName val="Common_values15"/>
      <sheetName val="Table_5_115"/>
      <sheetName val="5_1_pivot15"/>
      <sheetName val="Table_5_215"/>
      <sheetName val="5_2_Pivot15"/>
      <sheetName val="VT_pivot15"/>
      <sheetName val="VT_working_sheet15"/>
      <sheetName val="5_2_data15"/>
      <sheetName val="5_2_CW_TIC_summary15"/>
      <sheetName val="5_2_CW_TIC_pivot15"/>
      <sheetName val="5_2_PND_data15"/>
      <sheetName val="5_2_CW_TIC_data15"/>
      <sheetName val="Table_5_315"/>
      <sheetName val="5_3_pivot15"/>
      <sheetName val="Table_5_415"/>
      <sheetName val="5_4_pivot15"/>
      <sheetName val="5_3_&amp;_5_4_data15"/>
      <sheetName val="Table_5a15"/>
      <sheetName val="5a_Pivot15"/>
      <sheetName val="Table_5b15"/>
      <sheetName val="5b_TIC_Pivot15"/>
      <sheetName val="5b_PND_pivot15"/>
      <sheetName val="5b_CW_pivot15"/>
      <sheetName val="5b_Cautions_pivot15"/>
      <sheetName val="5b_Convictions_pivot15"/>
      <sheetName val="Table_5c15"/>
      <sheetName val="5C_summary15"/>
      <sheetName val="Cautions_convictions_2009_piv15"/>
      <sheetName val="Cautions_convictions_2010_piv15"/>
      <sheetName val="TIC_CW_2009_pivot15"/>
      <sheetName val="TIC_CW_2010_pivot15"/>
      <sheetName val="5c_cautions_convictions_data15"/>
      <sheetName val="5c_PND_data15"/>
      <sheetName val="5c_TIC_CW_data15"/>
      <sheetName val="Table_5d15"/>
      <sheetName val="5d_summary15"/>
      <sheetName val="5d_RC_summary15"/>
      <sheetName val="5d_CW_summary15"/>
      <sheetName val="5d_TIC_summary15"/>
      <sheetName val="5d_RC_pivot15"/>
      <sheetName val="5d_CW_Pivot15"/>
      <sheetName val="5d_TIC_Pivot15"/>
      <sheetName val="5d_RC_data15"/>
      <sheetName val="5d_CW_TIC_data15"/>
      <sheetName val="5d_data_(2)15"/>
      <sheetName val="5d_data15"/>
      <sheetName val="Table_7_115"/>
      <sheetName val="7_1_pivot15"/>
      <sheetName val="Table_7_315"/>
      <sheetName val="7_3_pivot15"/>
      <sheetName val="5_1_in_text15"/>
      <sheetName val="TIC_pre-200415"/>
      <sheetName val="Data-short_trend15"/>
      <sheetName val="Common_values17"/>
      <sheetName val="Table_5_117"/>
      <sheetName val="5_1_pivot17"/>
      <sheetName val="Table_5_217"/>
      <sheetName val="5_2_Pivot17"/>
      <sheetName val="VT_pivot17"/>
      <sheetName val="VT_working_sheet17"/>
      <sheetName val="5_2_data17"/>
      <sheetName val="5_2_CW_TIC_summary17"/>
      <sheetName val="5_2_CW_TIC_pivot17"/>
      <sheetName val="5_2_PND_data17"/>
      <sheetName val="5_2_CW_TIC_data17"/>
      <sheetName val="Table_5_317"/>
      <sheetName val="5_3_pivot17"/>
      <sheetName val="Table_5_417"/>
      <sheetName val="5_4_pivot17"/>
      <sheetName val="5_3_&amp;_5_4_data17"/>
      <sheetName val="Table_5a17"/>
      <sheetName val="5a_Pivot17"/>
      <sheetName val="Table_5b17"/>
      <sheetName val="5b_TIC_Pivot17"/>
      <sheetName val="5b_PND_pivot17"/>
      <sheetName val="5b_CW_pivot17"/>
      <sheetName val="5b_Cautions_pivot17"/>
      <sheetName val="5b_Convictions_pivot17"/>
      <sheetName val="Table_5c17"/>
      <sheetName val="5C_summary17"/>
      <sheetName val="Cautions_convictions_2009_piv17"/>
      <sheetName val="Cautions_convictions_2010_piv17"/>
      <sheetName val="TIC_CW_2009_pivot17"/>
      <sheetName val="TIC_CW_2010_pivot17"/>
      <sheetName val="5c_cautions_convictions_data17"/>
      <sheetName val="5c_PND_data17"/>
      <sheetName val="5c_TIC_CW_data17"/>
      <sheetName val="Table_5d17"/>
      <sheetName val="5d_summary17"/>
      <sheetName val="5d_RC_summary17"/>
      <sheetName val="5d_CW_summary17"/>
      <sheetName val="5d_TIC_summary17"/>
      <sheetName val="5d_RC_pivot17"/>
      <sheetName val="5d_CW_Pivot17"/>
      <sheetName val="5d_TIC_Pivot17"/>
      <sheetName val="5d_RC_data17"/>
      <sheetName val="5d_CW_TIC_data17"/>
      <sheetName val="5d_data_(2)17"/>
      <sheetName val="5d_data17"/>
      <sheetName val="Table_7_117"/>
      <sheetName val="7_1_pivot17"/>
      <sheetName val="Table_7_317"/>
      <sheetName val="7_3_pivot17"/>
      <sheetName val="5_1_in_text17"/>
      <sheetName val="TIC_pre-200417"/>
      <sheetName val="Data-short_trend17"/>
      <sheetName val="Common_values19"/>
      <sheetName val="Table_5_119"/>
      <sheetName val="5_1_pivot19"/>
      <sheetName val="Table_5_219"/>
      <sheetName val="5_2_Pivot19"/>
      <sheetName val="VT_pivot19"/>
      <sheetName val="VT_working_sheet19"/>
      <sheetName val="5_2_data19"/>
      <sheetName val="5_2_CW_TIC_summary19"/>
      <sheetName val="5_2_CW_TIC_pivot19"/>
      <sheetName val="5_2_PND_data19"/>
      <sheetName val="5_2_CW_TIC_data19"/>
      <sheetName val="Table_5_319"/>
      <sheetName val="5_3_pivot19"/>
      <sheetName val="Table_5_419"/>
      <sheetName val="5_4_pivot19"/>
      <sheetName val="5_3_&amp;_5_4_data19"/>
      <sheetName val="Table_5a19"/>
      <sheetName val="5a_Pivot19"/>
      <sheetName val="Table_5b19"/>
      <sheetName val="5b_TIC_Pivot19"/>
      <sheetName val="5b_PND_pivot19"/>
      <sheetName val="5b_CW_pivot19"/>
      <sheetName val="5b_Cautions_pivot19"/>
      <sheetName val="5b_Convictions_pivot19"/>
      <sheetName val="Table_5c19"/>
      <sheetName val="5C_summary19"/>
      <sheetName val="Cautions_convictions_2009_piv19"/>
      <sheetName val="Cautions_convictions_2010_piv19"/>
      <sheetName val="TIC_CW_2009_pivot19"/>
      <sheetName val="TIC_CW_2010_pivot19"/>
      <sheetName val="5c_cautions_convictions_data19"/>
      <sheetName val="5c_PND_data19"/>
      <sheetName val="5c_TIC_CW_data19"/>
      <sheetName val="Table_5d19"/>
      <sheetName val="5d_summary19"/>
      <sheetName val="5d_RC_summary19"/>
      <sheetName val="5d_CW_summary19"/>
      <sheetName val="5d_TIC_summary19"/>
      <sheetName val="5d_RC_pivot19"/>
      <sheetName val="5d_CW_Pivot19"/>
      <sheetName val="5d_TIC_Pivot19"/>
      <sheetName val="5d_RC_data19"/>
      <sheetName val="5d_CW_TIC_data19"/>
      <sheetName val="5d_data_(2)19"/>
      <sheetName val="5d_data19"/>
      <sheetName val="Table_7_119"/>
      <sheetName val="7_1_pivot19"/>
      <sheetName val="Table_7_319"/>
      <sheetName val="7_3_pivot19"/>
      <sheetName val="5_1_in_text19"/>
      <sheetName val="TIC_pre-200419"/>
      <sheetName val="Data-short_trend19"/>
      <sheetName val="Common_values18"/>
      <sheetName val="Table_5_118"/>
      <sheetName val="5_1_pivot18"/>
      <sheetName val="Table_5_218"/>
      <sheetName val="5_2_Pivot18"/>
      <sheetName val="VT_pivot18"/>
      <sheetName val="VT_working_sheet18"/>
      <sheetName val="5_2_data18"/>
      <sheetName val="5_2_CW_TIC_summary18"/>
      <sheetName val="5_2_CW_TIC_pivot18"/>
      <sheetName val="5_2_PND_data18"/>
      <sheetName val="5_2_CW_TIC_data18"/>
      <sheetName val="Table_5_318"/>
      <sheetName val="5_3_pivot18"/>
      <sheetName val="Table_5_418"/>
      <sheetName val="5_4_pivot18"/>
      <sheetName val="5_3_&amp;_5_4_data18"/>
      <sheetName val="Table_5a18"/>
      <sheetName val="5a_Pivot18"/>
      <sheetName val="Table_5b18"/>
      <sheetName val="5b_TIC_Pivot18"/>
      <sheetName val="5b_PND_pivot18"/>
      <sheetName val="5b_CW_pivot18"/>
      <sheetName val="5b_Cautions_pivot18"/>
      <sheetName val="5b_Convictions_pivot18"/>
      <sheetName val="Table_5c18"/>
      <sheetName val="5C_summary18"/>
      <sheetName val="Cautions_convictions_2009_piv18"/>
      <sheetName val="Cautions_convictions_2010_piv18"/>
      <sheetName val="TIC_CW_2009_pivot18"/>
      <sheetName val="TIC_CW_2010_pivot18"/>
      <sheetName val="5c_cautions_convictions_data18"/>
      <sheetName val="5c_PND_data18"/>
      <sheetName val="5c_TIC_CW_data18"/>
      <sheetName val="Table_5d18"/>
      <sheetName val="5d_summary18"/>
      <sheetName val="5d_RC_summary18"/>
      <sheetName val="5d_CW_summary18"/>
      <sheetName val="5d_TIC_summary18"/>
      <sheetName val="5d_RC_pivot18"/>
      <sheetName val="5d_CW_Pivot18"/>
      <sheetName val="5d_TIC_Pivot18"/>
      <sheetName val="5d_RC_data18"/>
      <sheetName val="5d_CW_TIC_data18"/>
      <sheetName val="5d_data_(2)18"/>
      <sheetName val="5d_data18"/>
      <sheetName val="Table_7_118"/>
      <sheetName val="7_1_pivot18"/>
      <sheetName val="Table_7_318"/>
      <sheetName val="7_3_pivot18"/>
      <sheetName val="5_1_in_text18"/>
      <sheetName val="TIC_pre-200418"/>
      <sheetName val="Data-short_trend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ow r="28">
          <cell r="O28">
            <v>631</v>
          </cell>
        </row>
      </sheetData>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8">
          <cell r="O28">
            <v>631</v>
          </cell>
        </row>
      </sheetData>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ing Instructions"/>
      <sheetName val="Checking instructions"/>
      <sheetName val="A1 Unrounded"/>
      <sheetName val="Table A1"/>
      <sheetName val="Table A2"/>
      <sheetName val="Table A3"/>
      <sheetName val="Table A6"/>
      <sheetName val="Table A8"/>
      <sheetName val="1983 violence correction"/>
      <sheetName val="SPSS output A1"/>
      <sheetName val="SPSS output A2"/>
      <sheetName val="SPSS output A3"/>
      <sheetName val="SPSS output A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s>
    <sheetDataSet>
      <sheetData sheetId="0"/>
      <sheetData sheetId="1"/>
      <sheetData sheetId="2"/>
      <sheetData sheetId="3">
        <row r="2">
          <cell r="A2" t="str">
            <v>abancar1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refreshError="1"/>
      <sheetData sheetId="1" refreshError="1"/>
      <sheetData sheetId="2" refreshError="1"/>
      <sheetData sheetId="3" refreshError="1"/>
      <sheetData sheetId="4">
        <row r="1">
          <cell r="A1" t="str">
            <v>EVAR</v>
          </cell>
        </row>
        <row r="2">
          <cell r="A2" t="str">
            <v>abancar1</v>
          </cell>
        </row>
        <row r="3">
          <cell r="A3" t="str">
            <v>acquai_i</v>
          </cell>
        </row>
        <row r="4">
          <cell r="A4" t="str">
            <v>acquai_p</v>
          </cell>
        </row>
        <row r="5">
          <cell r="A5" t="str">
            <v>acquis_i</v>
          </cell>
        </row>
        <row r="6">
          <cell r="A6" t="str">
            <v>acquis_p</v>
          </cell>
        </row>
        <row r="7">
          <cell r="A7" t="str">
            <v>allass_i</v>
          </cell>
        </row>
        <row r="8">
          <cell r="A8" t="str">
            <v>allass_p</v>
          </cell>
        </row>
        <row r="9">
          <cell r="A9" t="str">
            <v>allcah_i</v>
          </cell>
        </row>
        <row r="10">
          <cell r="A10" t="str">
            <v>allcha_i</v>
          </cell>
        </row>
        <row r="11">
          <cell r="A11" t="str">
            <v>allmvc_i</v>
          </cell>
        </row>
        <row r="12">
          <cell r="A12" t="str">
            <v>allmvc_i</v>
          </cell>
        </row>
        <row r="13">
          <cell r="A13" t="str">
            <v>allmvc_p</v>
          </cell>
        </row>
        <row r="14">
          <cell r="A14" t="str">
            <v>allmvc_p</v>
          </cell>
        </row>
        <row r="15">
          <cell r="A15" t="str">
            <v>allmvt_i</v>
          </cell>
        </row>
        <row r="16">
          <cell r="A16" t="str">
            <v>allmvt_i</v>
          </cell>
        </row>
        <row r="17">
          <cell r="A17" t="str">
            <v>allmvt_p</v>
          </cell>
        </row>
        <row r="18">
          <cell r="A18" t="str">
            <v>allmvt_p</v>
          </cell>
        </row>
        <row r="19">
          <cell r="A19" t="str">
            <v>alvalc_i</v>
          </cell>
        </row>
        <row r="20">
          <cell r="A20" t="str">
            <v>alvalc_p</v>
          </cell>
        </row>
        <row r="21">
          <cell r="A21" t="str">
            <v>alvdrug_i</v>
          </cell>
        </row>
        <row r="22">
          <cell r="A22" t="str">
            <v>alvdrug_p</v>
          </cell>
        </row>
        <row r="23">
          <cell r="A23" t="str">
            <v>alviol_i</v>
          </cell>
        </row>
        <row r="24">
          <cell r="A24" t="str">
            <v>alviol_p</v>
          </cell>
        </row>
        <row r="25">
          <cell r="A25" t="str">
            <v>attmvt_i</v>
          </cell>
        </row>
        <row r="26">
          <cell r="A26" t="str">
            <v>attmvt_i</v>
          </cell>
        </row>
        <row r="27">
          <cell r="A27" t="str">
            <v>attmvt_p</v>
          </cell>
        </row>
        <row r="28">
          <cell r="A28" t="str">
            <v>attmvt_p</v>
          </cell>
        </row>
        <row r="29">
          <cell r="A29" t="str">
            <v>biketh_i</v>
          </cell>
        </row>
        <row r="30">
          <cell r="A30" t="str">
            <v>biketh_i</v>
          </cell>
        </row>
        <row r="31">
          <cell r="A31" t="str">
            <v>biketh_p</v>
          </cell>
        </row>
        <row r="32">
          <cell r="A32" t="str">
            <v>biketh_p</v>
          </cell>
        </row>
        <row r="33">
          <cell r="A33" t="str">
            <v>burgat_i</v>
          </cell>
        </row>
        <row r="34">
          <cell r="A34" t="str">
            <v>burgat_p</v>
          </cell>
        </row>
        <row r="35">
          <cell r="A35" t="str">
            <v>burgen_i</v>
          </cell>
        </row>
        <row r="36">
          <cell r="A36" t="str">
            <v>burgen_p</v>
          </cell>
        </row>
        <row r="37">
          <cell r="A37" t="str">
            <v>burgla_i</v>
          </cell>
        </row>
        <row r="38">
          <cell r="A38" t="str">
            <v>burgla_p</v>
          </cell>
        </row>
        <row r="39">
          <cell r="A39" t="str">
            <v>burglo_i</v>
          </cell>
        </row>
        <row r="40">
          <cell r="A40" t="str">
            <v>burglo_p</v>
          </cell>
        </row>
        <row r="41">
          <cell r="A41" t="str">
            <v>burgno_i</v>
          </cell>
        </row>
        <row r="42">
          <cell r="A42" t="str">
            <v>burgno_p</v>
          </cell>
        </row>
        <row r="43">
          <cell r="A43" t="str">
            <v>burlikely2</v>
          </cell>
        </row>
        <row r="44">
          <cell r="A44" t="str">
            <v>bvpiburg</v>
          </cell>
        </row>
        <row r="45">
          <cell r="A45" t="str">
            <v>bvpicar</v>
          </cell>
        </row>
        <row r="46">
          <cell r="A46" t="str">
            <v>bvpiviol</v>
          </cell>
        </row>
        <row r="47">
          <cell r="A47" t="str">
            <v>carlikely2</v>
          </cell>
        </row>
        <row r="48">
          <cell r="A48" t="str">
            <v>catt1</v>
          </cell>
        </row>
        <row r="49">
          <cell r="A49" t="str">
            <v>catt1a</v>
          </cell>
        </row>
        <row r="50">
          <cell r="A50" t="str">
            <v>catt1b</v>
          </cell>
        </row>
        <row r="51">
          <cell r="A51" t="str">
            <v>catt2</v>
          </cell>
        </row>
        <row r="52">
          <cell r="A52" t="str">
            <v>catt2a</v>
          </cell>
        </row>
        <row r="53">
          <cell r="A53" t="str">
            <v>catt2b</v>
          </cell>
        </row>
        <row r="54">
          <cell r="A54" t="str">
            <v>catt3</v>
          </cell>
        </row>
        <row r="55">
          <cell r="A55" t="str">
            <v>catt3a</v>
          </cell>
        </row>
        <row r="56">
          <cell r="A56" t="str">
            <v>catt3b</v>
          </cell>
        </row>
        <row r="57">
          <cell r="A57" t="str">
            <v>cjscpsb2</v>
          </cell>
        </row>
        <row r="58">
          <cell r="A58" t="str">
            <v>cjscrt2a2</v>
          </cell>
        </row>
        <row r="59">
          <cell r="A59" t="str">
            <v>cjscrt2b2</v>
          </cell>
        </row>
        <row r="60">
          <cell r="A60" t="str">
            <v>cjsovb1dv</v>
          </cell>
        </row>
        <row r="61">
          <cell r="A61" t="str">
            <v>cjspolb2</v>
          </cell>
        </row>
        <row r="62">
          <cell r="A62" t="str">
            <v>cjsprb2</v>
          </cell>
        </row>
        <row r="63">
          <cell r="A63" t="str">
            <v>cjsps1b2</v>
          </cell>
        </row>
        <row r="64">
          <cell r="A64" t="str">
            <v>cjsps2b2</v>
          </cell>
        </row>
        <row r="65">
          <cell r="A65" t="str">
            <v>cominj_i</v>
          </cell>
        </row>
        <row r="66">
          <cell r="A66" t="str">
            <v>cominj_p</v>
          </cell>
        </row>
        <row r="67">
          <cell r="A67" t="str">
            <v>common_i</v>
          </cell>
        </row>
        <row r="68">
          <cell r="A68" t="str">
            <v>common_p</v>
          </cell>
        </row>
        <row r="69">
          <cell r="A69" t="str">
            <v>comnij_i</v>
          </cell>
        </row>
        <row r="70">
          <cell r="A70" t="str">
            <v>comnij_p</v>
          </cell>
        </row>
        <row r="71">
          <cell r="A71" t="str">
            <v>compvi_i</v>
          </cell>
        </row>
        <row r="72">
          <cell r="A72" t="str">
            <v>compvi_p</v>
          </cell>
        </row>
        <row r="73">
          <cell r="A73" t="str">
            <v>crime3</v>
          </cell>
        </row>
        <row r="74">
          <cell r="A74" t="str">
            <v>crimuk1</v>
          </cell>
        </row>
        <row r="75">
          <cell r="A75" t="str">
            <v>crimuk3</v>
          </cell>
        </row>
        <row r="76">
          <cell r="A76" t="str">
            <v>dom_ac_i</v>
          </cell>
        </row>
        <row r="77">
          <cell r="A77" t="str">
            <v>dom_ac_p</v>
          </cell>
        </row>
        <row r="78">
          <cell r="A78" t="str">
            <v>domest_i</v>
          </cell>
        </row>
        <row r="79">
          <cell r="A79" t="str">
            <v>domest_p</v>
          </cell>
        </row>
        <row r="80">
          <cell r="A80" t="str">
            <v>drug1</v>
          </cell>
        </row>
        <row r="81">
          <cell r="A81" t="str">
            <v>drunk1</v>
          </cell>
        </row>
        <row r="82">
          <cell r="A82" t="str">
            <v>fairatt1b</v>
          </cell>
        </row>
        <row r="83">
          <cell r="A83" t="str">
            <v>fairatt2b</v>
          </cell>
        </row>
        <row r="84">
          <cell r="A84" t="str">
            <v>fairatt3b</v>
          </cell>
        </row>
        <row r="85">
          <cell r="A85" t="str">
            <v>fairatt4b</v>
          </cell>
        </row>
        <row r="86">
          <cell r="A86" t="str">
            <v>fairatt5b</v>
          </cell>
        </row>
        <row r="87">
          <cell r="A87" t="str">
            <v>fairatt6b</v>
          </cell>
        </row>
        <row r="88">
          <cell r="A88" t="str">
            <v>fairatt7b</v>
          </cell>
        </row>
        <row r="89">
          <cell r="A89" t="str">
            <v>fairova1dv</v>
          </cell>
        </row>
        <row r="90">
          <cell r="A90" t="str">
            <v>hatehh_i</v>
          </cell>
        </row>
        <row r="91">
          <cell r="A91" t="str">
            <v>hatehh_p</v>
          </cell>
        </row>
        <row r="92">
          <cell r="A92" t="str">
            <v>hatep_i</v>
          </cell>
        </row>
        <row r="93">
          <cell r="A93" t="str">
            <v>hatep_p</v>
          </cell>
        </row>
        <row r="94">
          <cell r="A94" t="str">
            <v>hatetot_i</v>
          </cell>
        </row>
        <row r="95">
          <cell r="A95" t="str">
            <v>hatetot_p</v>
          </cell>
        </row>
        <row r="96">
          <cell r="A96" t="str">
            <v>hhacq_i</v>
          </cell>
        </row>
        <row r="97">
          <cell r="A97" t="str">
            <v>hhacq_p</v>
          </cell>
        </row>
        <row r="98">
          <cell r="A98" t="str">
            <v>homeva_i</v>
          </cell>
        </row>
        <row r="99">
          <cell r="A99" t="str">
            <v>homeva_i</v>
          </cell>
        </row>
        <row r="100">
          <cell r="A100" t="str">
            <v>homeva_p</v>
          </cell>
        </row>
        <row r="101">
          <cell r="A101" t="str">
            <v>homeva_p</v>
          </cell>
        </row>
        <row r="102">
          <cell r="A102" t="str">
            <v>mug_st_i</v>
          </cell>
        </row>
        <row r="103">
          <cell r="A103" t="str">
            <v>mug_st_p</v>
          </cell>
        </row>
        <row r="104">
          <cell r="A104" t="str">
            <v>mugg1_i</v>
          </cell>
        </row>
        <row r="105">
          <cell r="A105" t="str">
            <v>mugg1_p</v>
          </cell>
        </row>
        <row r="106">
          <cell r="A106" t="str">
            <v>mugg2_i</v>
          </cell>
        </row>
        <row r="107">
          <cell r="A107" t="str">
            <v>mugg2_p</v>
          </cell>
        </row>
        <row r="108">
          <cell r="A108" t="str">
            <v>mv.van_i</v>
          </cell>
        </row>
        <row r="109">
          <cell r="A109" t="str">
            <v>mv.van_i</v>
          </cell>
        </row>
        <row r="110">
          <cell r="A110" t="str">
            <v>mv.van_p</v>
          </cell>
        </row>
        <row r="111">
          <cell r="A111" t="str">
            <v>mv.van_p</v>
          </cell>
        </row>
        <row r="112">
          <cell r="A112" t="str">
            <v>nasb7hi</v>
          </cell>
        </row>
        <row r="113">
          <cell r="A113" t="str">
            <v>noisneg1</v>
          </cell>
        </row>
        <row r="114">
          <cell r="A114" t="str">
            <v>othhhc_i</v>
          </cell>
        </row>
        <row r="115">
          <cell r="A115" t="str">
            <v>othhhc_p</v>
          </cell>
        </row>
        <row r="116">
          <cell r="A116" t="str">
            <v>othpth_i</v>
          </cell>
        </row>
        <row r="117">
          <cell r="A117" t="str">
            <v>othpth_p</v>
          </cell>
        </row>
        <row r="118">
          <cell r="A118" t="str">
            <v>patt1</v>
          </cell>
        </row>
        <row r="119">
          <cell r="A119" t="str">
            <v>patt2</v>
          </cell>
        </row>
        <row r="120">
          <cell r="A120" t="str">
            <v>patt3</v>
          </cell>
        </row>
        <row r="121">
          <cell r="A121" t="str">
            <v>patt4</v>
          </cell>
        </row>
        <row r="122">
          <cell r="A122" t="str">
            <v>patt5</v>
          </cell>
        </row>
        <row r="123">
          <cell r="A123" t="str">
            <v>patt6</v>
          </cell>
        </row>
        <row r="124">
          <cell r="A124" t="str">
            <v>patt7</v>
          </cell>
        </row>
        <row r="125">
          <cell r="A125" t="str">
            <v>peracq_i</v>
          </cell>
        </row>
        <row r="126">
          <cell r="A126" t="str">
            <v>peracq_p</v>
          </cell>
        </row>
        <row r="127">
          <cell r="A127" t="str">
            <v>perclloc2</v>
          </cell>
        </row>
        <row r="128">
          <cell r="A128" t="str">
            <v>percluk2</v>
          </cell>
        </row>
        <row r="129">
          <cell r="A129" t="str">
            <v>qualcdv</v>
          </cell>
        </row>
        <row r="130">
          <cell r="A130" t="str">
            <v>qualfdv</v>
          </cell>
        </row>
        <row r="131">
          <cell r="A131" t="str">
            <v>race1</v>
          </cell>
        </row>
        <row r="132">
          <cell r="A132" t="str">
            <v>racehh_i</v>
          </cell>
        </row>
        <row r="133">
          <cell r="A133" t="str">
            <v>racehh_p</v>
          </cell>
        </row>
        <row r="134">
          <cell r="A134" t="str">
            <v>racep_i</v>
          </cell>
        </row>
        <row r="135">
          <cell r="A135" t="str">
            <v>racep_p</v>
          </cell>
        </row>
        <row r="136">
          <cell r="A136" t="str">
            <v>racetot_i</v>
          </cell>
        </row>
        <row r="137">
          <cell r="A137" t="str">
            <v>racetot_p</v>
          </cell>
        </row>
        <row r="138">
          <cell r="A138" t="str">
            <v>ratpol3</v>
          </cell>
        </row>
        <row r="139">
          <cell r="A139" t="str">
            <v>robber_i</v>
          </cell>
        </row>
        <row r="140">
          <cell r="A140" t="str">
            <v>robber_p</v>
          </cell>
        </row>
        <row r="141">
          <cell r="A141" t="str">
            <v>rubb1</v>
          </cell>
        </row>
        <row r="142">
          <cell r="A142" t="str">
            <v>seracq_i</v>
          </cell>
        </row>
        <row r="143">
          <cell r="A143" t="str">
            <v>seracq_p</v>
          </cell>
        </row>
        <row r="144">
          <cell r="A144" t="str">
            <v>sexoff_i</v>
          </cell>
        </row>
        <row r="145">
          <cell r="A145" t="str">
            <v>sexoff_p</v>
          </cell>
        </row>
        <row r="146">
          <cell r="A146" t="str">
            <v>snatch_i</v>
          </cell>
        </row>
        <row r="147">
          <cell r="A147" t="str">
            <v>snatch_p</v>
          </cell>
        </row>
        <row r="148">
          <cell r="A148" t="str">
            <v>stealt_i</v>
          </cell>
        </row>
        <row r="149">
          <cell r="A149" t="str">
            <v>stealt_p</v>
          </cell>
        </row>
        <row r="150">
          <cell r="A150" t="str">
            <v>strang_i</v>
          </cell>
        </row>
        <row r="151">
          <cell r="A151" t="str">
            <v>strang_p</v>
          </cell>
        </row>
        <row r="152">
          <cell r="A152" t="str">
            <v>teen1</v>
          </cell>
        </row>
        <row r="153">
          <cell r="A153" t="str">
            <v>theftd_i</v>
          </cell>
        </row>
        <row r="154">
          <cell r="A154" t="str">
            <v>theftd_p</v>
          </cell>
        </row>
        <row r="155">
          <cell r="A155" t="str">
            <v>theftf_i</v>
          </cell>
        </row>
        <row r="156">
          <cell r="A156" t="str">
            <v>theftf_i</v>
          </cell>
        </row>
        <row r="157">
          <cell r="A157" t="str">
            <v>theftf_p</v>
          </cell>
        </row>
        <row r="158">
          <cell r="A158" t="str">
            <v>theftf_p</v>
          </cell>
        </row>
        <row r="159">
          <cell r="A159" t="str">
            <v>thefto_i</v>
          </cell>
        </row>
        <row r="160">
          <cell r="A160" t="str">
            <v>thefto_i</v>
          </cell>
        </row>
        <row r="161">
          <cell r="A161" t="str">
            <v>thefto_p</v>
          </cell>
        </row>
        <row r="162">
          <cell r="A162" t="str">
            <v>thefto_p</v>
          </cell>
        </row>
        <row r="163">
          <cell r="A163" t="str">
            <v>theftp_i</v>
          </cell>
        </row>
        <row r="164">
          <cell r="A164" t="str">
            <v>theftp_p</v>
          </cell>
        </row>
        <row r="165">
          <cell r="A165" t="str">
            <v>thfp.r_i</v>
          </cell>
        </row>
        <row r="166">
          <cell r="A166" t="str">
            <v>thfp.r_p</v>
          </cell>
        </row>
        <row r="167">
          <cell r="A167" t="str">
            <v>threat_i</v>
          </cell>
        </row>
        <row r="168">
          <cell r="A168" t="str">
            <v>threat_p</v>
          </cell>
        </row>
        <row r="169">
          <cell r="A169" t="str">
            <v>tohhcl_i</v>
          </cell>
        </row>
        <row r="170">
          <cell r="A170" t="str">
            <v>tohhcl_p</v>
          </cell>
        </row>
        <row r="171">
          <cell r="A171" t="str">
            <v>topthc_i</v>
          </cell>
        </row>
        <row r="172">
          <cell r="A172" t="str">
            <v>topthc_p</v>
          </cell>
        </row>
        <row r="173">
          <cell r="A173" t="str">
            <v>totalb_i</v>
          </cell>
        </row>
        <row r="174">
          <cell r="A174" t="str">
            <v>totalb_p</v>
          </cell>
        </row>
        <row r="175">
          <cell r="A175" t="str">
            <v>totalh_i</v>
          </cell>
        </row>
        <row r="176">
          <cell r="A176" t="str">
            <v>totalh_p</v>
          </cell>
        </row>
        <row r="177">
          <cell r="A177" t="str">
            <v>totalp_i</v>
          </cell>
        </row>
        <row r="178">
          <cell r="A178" t="str">
            <v>totalp_p</v>
          </cell>
        </row>
        <row r="179">
          <cell r="A179" t="str">
            <v>totper_i</v>
          </cell>
        </row>
        <row r="180">
          <cell r="A180" t="str">
            <v>totper_p</v>
          </cell>
        </row>
        <row r="181">
          <cell r="A181" t="str">
            <v>vandal_i</v>
          </cell>
        </row>
        <row r="182">
          <cell r="A182" t="str">
            <v>vandal_i</v>
          </cell>
        </row>
        <row r="183">
          <cell r="A183" t="str">
            <v>vandal_p</v>
          </cell>
        </row>
        <row r="184">
          <cell r="A184" t="str">
            <v>vandal_p</v>
          </cell>
        </row>
        <row r="185">
          <cell r="A185" t="str">
            <v>vandals1</v>
          </cell>
        </row>
        <row r="186">
          <cell r="A186" t="str">
            <v>vioin2_i</v>
          </cell>
        </row>
        <row r="187">
          <cell r="A187" t="str">
            <v>vioin2_p</v>
          </cell>
        </row>
        <row r="188">
          <cell r="A188" t="str">
            <v>violen_i</v>
          </cell>
        </row>
        <row r="189">
          <cell r="A189" t="str">
            <v>violen_p</v>
          </cell>
        </row>
        <row r="190">
          <cell r="A190" t="str">
            <v>violikely2</v>
          </cell>
        </row>
        <row r="191">
          <cell r="A191" t="str">
            <v>viols_i</v>
          </cell>
        </row>
        <row r="192">
          <cell r="A192" t="str">
            <v>viols_p</v>
          </cell>
        </row>
        <row r="193">
          <cell r="A193" t="str">
            <v>viono2_i</v>
          </cell>
        </row>
        <row r="194">
          <cell r="A194" t="str">
            <v>viono2_p</v>
          </cell>
        </row>
        <row r="195">
          <cell r="A195" t="str">
            <v>wound_i</v>
          </cell>
        </row>
        <row r="196">
          <cell r="A196" t="str">
            <v>wound_p</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a"/>
      <sheetName val="Sheet1 (2)"/>
    </sheetNames>
    <sheetDataSet>
      <sheetData sheetId="0" refreshError="1"/>
      <sheetData sheetId="1">
        <row r="581">
          <cell r="B581">
            <v>20.709845395480318</v>
          </cell>
          <cell r="D581">
            <v>1786</v>
          </cell>
          <cell r="E581">
            <v>19.036044675738164</v>
          </cell>
          <cell r="G581">
            <v>96</v>
          </cell>
          <cell r="H581">
            <v>6.2912683863129555</v>
          </cell>
          <cell r="J581">
            <v>235</v>
          </cell>
          <cell r="K581">
            <v>18.21291588652312</v>
          </cell>
          <cell r="M581">
            <v>100</v>
          </cell>
          <cell r="P581">
            <v>8</v>
          </cell>
          <cell r="Q581">
            <v>8.0603248197803268</v>
          </cell>
          <cell r="S581">
            <v>51</v>
          </cell>
        </row>
        <row r="617">
          <cell r="B617">
            <v>25.981555607842186</v>
          </cell>
          <cell r="D617">
            <v>215</v>
          </cell>
          <cell r="E617">
            <v>17.910224903420158</v>
          </cell>
          <cell r="G617">
            <v>2066</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1a"/>
      <sheetName val="Sheet1"/>
    </sheetNames>
    <sheetDataSet>
      <sheetData sheetId="0" refreshError="1"/>
      <sheetData sheetId="1">
        <row r="1985">
          <cell r="B1985">
            <v>0.34355027651163533</v>
          </cell>
          <cell r="D1985">
            <v>205</v>
          </cell>
          <cell r="E1985">
            <v>0.146817956187028</v>
          </cell>
          <cell r="G1985">
            <v>228</v>
          </cell>
        </row>
        <row r="2051">
          <cell r="B2051">
            <v>0.23608857936940436</v>
          </cell>
          <cell r="D2051">
            <v>58</v>
          </cell>
          <cell r="E2051">
            <v>0.23980172879335807</v>
          </cell>
          <cell r="G2051">
            <v>374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Progress"/>
      <sheetName val="Common values"/>
      <sheetName val="Table 6.1"/>
      <sheetName val="6.1 pivot"/>
      <sheetName val="Table 6.2"/>
      <sheetName val="6.2 pivot"/>
      <sheetName val="6.1 &amp; 6.2 data"/>
      <sheetName val="Table 6.3"/>
      <sheetName val="6.3 pivot"/>
      <sheetName val="Table 6.4"/>
      <sheetName val="6.4 pivot"/>
      <sheetName val="6.4 data"/>
      <sheetName val="Table 6a"/>
      <sheetName val="6a Pivot"/>
      <sheetName val="Table 6b"/>
      <sheetName val="6b TIC Pivot"/>
      <sheetName val="6b PND pivot"/>
      <sheetName val="6b CW pivot"/>
      <sheetName val="6b Cautions pivot"/>
      <sheetName val="6b Convictions pivot"/>
      <sheetName val="Table 6c"/>
      <sheetName val="6C summary"/>
      <sheetName val="6c cau conv pivot Q2 2010"/>
      <sheetName val="6c cau conv Q2 2011"/>
      <sheetName val="6c CW TIC pivot"/>
      <sheetName val="6c caution conviction Q2 2010"/>
      <sheetName val="6c caution conviction Q2 2011"/>
      <sheetName val="6c PND data"/>
      <sheetName val="6c CW TIC data "/>
      <sheetName val="Table 6d"/>
      <sheetName val="6d summary"/>
      <sheetName val="6d RC pivot"/>
      <sheetName val="6d CW Pivot"/>
      <sheetName val="6d TIC Pivot"/>
      <sheetName val="6d RC data"/>
      <sheetName val="6d CW TIC data"/>
      <sheetName val="6d data"/>
      <sheetName val="6.1 in t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 val="Figure_3_11"/>
      <sheetName val="Table_3_51"/>
      <sheetName val="3_5_and_3a_Pivot1"/>
      <sheetName val="Table_3_61"/>
      <sheetName val="Table_3_71"/>
      <sheetName val="3_6_and_3_7_pivot1"/>
      <sheetName val="Table_3a1"/>
      <sheetName val="Table_3A_(5_5)1"/>
      <sheetName val="Table_5_71"/>
      <sheetName val="Table_3B(5_7)1"/>
      <sheetName val="Table_3C_5_131"/>
      <sheetName val="Table_5_151"/>
      <sheetName val="Table_5_161"/>
      <sheetName val="Figure_3_1"/>
      <sheetName val="Table_3_5"/>
      <sheetName val="3_5_and_3a_Pivot"/>
      <sheetName val="Table_3_6"/>
      <sheetName val="Table_3_7"/>
      <sheetName val="3_6_and_3_7_pivot"/>
      <sheetName val="Table_3a"/>
      <sheetName val="Table_3A_(5_5)"/>
      <sheetName val="Table_5_7"/>
      <sheetName val="Table_3B(5_7)"/>
      <sheetName val="Table_3C_5_13"/>
      <sheetName val="Table_5_15"/>
      <sheetName val="Table_5_16"/>
      <sheetName val="Figure_3_116"/>
      <sheetName val="Table_3_516"/>
      <sheetName val="3_5_and_3a_Pivot16"/>
      <sheetName val="Table_3_616"/>
      <sheetName val="Table_3_716"/>
      <sheetName val="3_6_and_3_7_pivot16"/>
      <sheetName val="Table_3a16"/>
      <sheetName val="Table_3A_(5_5)16"/>
      <sheetName val="Table_5_716"/>
      <sheetName val="Table_3B(5_7)16"/>
      <sheetName val="Table_3C_5_1316"/>
      <sheetName val="Table_5_1516"/>
      <sheetName val="Table_5_1616"/>
      <sheetName val="Figure_3_12"/>
      <sheetName val="Table_3_52"/>
      <sheetName val="3_5_and_3a_Pivot2"/>
      <sheetName val="Table_3_62"/>
      <sheetName val="Table_3_72"/>
      <sheetName val="3_6_and_3_7_pivot2"/>
      <sheetName val="Table_3a2"/>
      <sheetName val="Table_3A_(5_5)2"/>
      <sheetName val="Table_5_72"/>
      <sheetName val="Table_3B(5_7)2"/>
      <sheetName val="Table_3C_5_132"/>
      <sheetName val="Table_5_152"/>
      <sheetName val="Table_5_162"/>
      <sheetName val="Figure_3_13"/>
      <sheetName val="Table_3_53"/>
      <sheetName val="3_5_and_3a_Pivot3"/>
      <sheetName val="Table_3_63"/>
      <sheetName val="Table_3_73"/>
      <sheetName val="3_6_and_3_7_pivot3"/>
      <sheetName val="Table_3a3"/>
      <sheetName val="Table_3A_(5_5)3"/>
      <sheetName val="Table_5_73"/>
      <sheetName val="Table_3B(5_7)3"/>
      <sheetName val="Table_3C_5_133"/>
      <sheetName val="Table_5_153"/>
      <sheetName val="Table_5_163"/>
      <sheetName val="Figure_3_14"/>
      <sheetName val="Table_3_54"/>
      <sheetName val="3_5_and_3a_Pivot4"/>
      <sheetName val="Table_3_64"/>
      <sheetName val="Table_3_74"/>
      <sheetName val="3_6_and_3_7_pivot4"/>
      <sheetName val="Table_3a4"/>
      <sheetName val="Table_3A_(5_5)4"/>
      <sheetName val="Table_5_74"/>
      <sheetName val="Table_3B(5_7)4"/>
      <sheetName val="Table_3C_5_134"/>
      <sheetName val="Table_5_154"/>
      <sheetName val="Table_5_164"/>
      <sheetName val="Figure_3_16"/>
      <sheetName val="Table_3_56"/>
      <sheetName val="3_5_and_3a_Pivot6"/>
      <sheetName val="Table_3_66"/>
      <sheetName val="Table_3_76"/>
      <sheetName val="3_6_and_3_7_pivot6"/>
      <sheetName val="Table_3a6"/>
      <sheetName val="Table_3A_(5_5)6"/>
      <sheetName val="Table_5_76"/>
      <sheetName val="Table_3B(5_7)6"/>
      <sheetName val="Table_3C_5_136"/>
      <sheetName val="Table_5_156"/>
      <sheetName val="Table_5_166"/>
      <sheetName val="Figure_3_15"/>
      <sheetName val="Table_3_55"/>
      <sheetName val="3_5_and_3a_Pivot5"/>
      <sheetName val="Table_3_65"/>
      <sheetName val="Table_3_75"/>
      <sheetName val="3_6_and_3_7_pivot5"/>
      <sheetName val="Table_3a5"/>
      <sheetName val="Table_3A_(5_5)5"/>
      <sheetName val="Table_5_75"/>
      <sheetName val="Table_3B(5_7)5"/>
      <sheetName val="Table_3C_5_135"/>
      <sheetName val="Table_5_155"/>
      <sheetName val="Table_5_165"/>
      <sheetName val="Figure_3_17"/>
      <sheetName val="Table_3_57"/>
      <sheetName val="3_5_and_3a_Pivot7"/>
      <sheetName val="Table_3_67"/>
      <sheetName val="Table_3_77"/>
      <sheetName val="3_6_and_3_7_pivot7"/>
      <sheetName val="Table_3a7"/>
      <sheetName val="Table_3A_(5_5)7"/>
      <sheetName val="Table_3B(5_7)7"/>
      <sheetName val="Table_3C_5_137"/>
      <sheetName val="Table_5_157"/>
      <sheetName val="Table_5_167"/>
      <sheetName val="Table_5_77"/>
      <sheetName val="Figure_3_19"/>
      <sheetName val="Table_3_59"/>
      <sheetName val="3_5_and_3a_Pivot9"/>
      <sheetName val="Table_3_69"/>
      <sheetName val="Table_3_79"/>
      <sheetName val="3_6_and_3_7_pivot9"/>
      <sheetName val="Table_3a9"/>
      <sheetName val="Table_3A_(5_5)9"/>
      <sheetName val="Table_3B(5_7)9"/>
      <sheetName val="Table_3C_5_139"/>
      <sheetName val="Table_5_159"/>
      <sheetName val="Table_5_169"/>
      <sheetName val="Table_5_79"/>
      <sheetName val="Figure_3_18"/>
      <sheetName val="Table_3_58"/>
      <sheetName val="3_5_and_3a_Pivot8"/>
      <sheetName val="Table_3_68"/>
      <sheetName val="Table_3_78"/>
      <sheetName val="3_6_and_3_7_pivot8"/>
      <sheetName val="Table_3a8"/>
      <sheetName val="Table_3A_(5_5)8"/>
      <sheetName val="Table_3B(5_7)8"/>
      <sheetName val="Table_3C_5_138"/>
      <sheetName val="Table_5_158"/>
      <sheetName val="Table_5_168"/>
      <sheetName val="Table_5_78"/>
      <sheetName val="Figure_3_110"/>
      <sheetName val="Table_3_510"/>
      <sheetName val="3_5_and_3a_Pivot10"/>
      <sheetName val="Table_3_610"/>
      <sheetName val="Table_3_710"/>
      <sheetName val="3_6_and_3_7_pivot10"/>
      <sheetName val="Table_3a10"/>
      <sheetName val="Table_3A_(5_5)10"/>
      <sheetName val="Table_3B(5_7)10"/>
      <sheetName val="Table_3C_5_1310"/>
      <sheetName val="Table_5_1510"/>
      <sheetName val="Table_5_1610"/>
      <sheetName val="Table_5_710"/>
      <sheetName val="Figure_3_114"/>
      <sheetName val="Table_3_514"/>
      <sheetName val="3_5_and_3a_Pivot14"/>
      <sheetName val="Table_3_614"/>
      <sheetName val="Table_3_714"/>
      <sheetName val="3_6_and_3_7_pivot14"/>
      <sheetName val="Table_3a14"/>
      <sheetName val="Table_3A_(5_5)14"/>
      <sheetName val="Table_5_714"/>
      <sheetName val="Table_3B(5_7)14"/>
      <sheetName val="Table_3C_5_1314"/>
      <sheetName val="Table_5_1514"/>
      <sheetName val="Table_5_1614"/>
      <sheetName val="Figure_3_111"/>
      <sheetName val="Table_3_511"/>
      <sheetName val="3_5_and_3a_Pivot11"/>
      <sheetName val="Table_3_611"/>
      <sheetName val="Table_3_711"/>
      <sheetName val="3_6_and_3_7_pivot11"/>
      <sheetName val="Table_3a11"/>
      <sheetName val="Table_3A_(5_5)11"/>
      <sheetName val="Table_5_711"/>
      <sheetName val="Table_3B(5_7)11"/>
      <sheetName val="Table_3C_5_1311"/>
      <sheetName val="Table_5_1511"/>
      <sheetName val="Table_5_1611"/>
      <sheetName val="Figure_3_112"/>
      <sheetName val="Table_3_512"/>
      <sheetName val="3_5_and_3a_Pivot12"/>
      <sheetName val="Table_3_612"/>
      <sheetName val="Table_3_712"/>
      <sheetName val="3_6_and_3_7_pivot12"/>
      <sheetName val="Table_3a12"/>
      <sheetName val="Table_3A_(5_5)12"/>
      <sheetName val="Table_5_712"/>
      <sheetName val="Table_3B(5_7)12"/>
      <sheetName val="Table_3C_5_1312"/>
      <sheetName val="Table_5_1512"/>
      <sheetName val="Table_5_1612"/>
      <sheetName val="Figure_3_113"/>
      <sheetName val="Table_3_513"/>
      <sheetName val="3_5_and_3a_Pivot13"/>
      <sheetName val="Table_3_613"/>
      <sheetName val="Table_3_713"/>
      <sheetName val="3_6_and_3_7_pivot13"/>
      <sheetName val="Table_3a13"/>
      <sheetName val="Table_3A_(5_5)13"/>
      <sheetName val="Table_5_713"/>
      <sheetName val="Table_3B(5_7)13"/>
      <sheetName val="Table_3C_5_1313"/>
      <sheetName val="Table_5_1513"/>
      <sheetName val="Table_5_1613"/>
      <sheetName val="Figure_3_115"/>
      <sheetName val="Table_3_515"/>
      <sheetName val="3_5_and_3a_Pivot15"/>
      <sheetName val="Table_3_615"/>
      <sheetName val="Table_3_715"/>
      <sheetName val="3_6_and_3_7_pivot15"/>
      <sheetName val="Table_3a15"/>
      <sheetName val="Table_3A_(5_5)15"/>
      <sheetName val="Table_5_715"/>
      <sheetName val="Table_3B(5_7)15"/>
      <sheetName val="Table_3C_5_1315"/>
      <sheetName val="Table_5_1515"/>
      <sheetName val="Table_5_1615"/>
      <sheetName val="Figure_3_117"/>
      <sheetName val="Table_3_517"/>
      <sheetName val="3_5_and_3a_Pivot17"/>
      <sheetName val="Table_3_617"/>
      <sheetName val="Table_3_717"/>
      <sheetName val="3_6_and_3_7_pivot17"/>
      <sheetName val="Table_3a17"/>
      <sheetName val="Table_3A_(5_5)17"/>
      <sheetName val="Table_5_717"/>
      <sheetName val="Table_3B(5_7)17"/>
      <sheetName val="Table_3C_5_1317"/>
      <sheetName val="Table_5_1517"/>
      <sheetName val="Table_5_1617"/>
      <sheetName val="Figure_3_119"/>
      <sheetName val="Table_3_519"/>
      <sheetName val="3_5_and_3a_Pivot19"/>
      <sheetName val="Table_3_619"/>
      <sheetName val="Table_3_719"/>
      <sheetName val="3_6_and_3_7_pivot19"/>
      <sheetName val="Table_3a19"/>
      <sheetName val="Table_3A_(5_5)19"/>
      <sheetName val="Table_5_719"/>
      <sheetName val="Table_3B(5_7)19"/>
      <sheetName val="Table_3C_5_1319"/>
      <sheetName val="Table_5_1519"/>
      <sheetName val="Table_5_1619"/>
      <sheetName val="Figure_3_118"/>
      <sheetName val="Table_3_518"/>
      <sheetName val="3_5_and_3a_Pivot18"/>
      <sheetName val="Table_3_618"/>
      <sheetName val="Table_3_718"/>
      <sheetName val="3_6_and_3_7_pivot18"/>
      <sheetName val="Table_3a18"/>
      <sheetName val="Table_3A_(5_5)18"/>
      <sheetName val="Table_5_718"/>
      <sheetName val="Table_3B(5_7)18"/>
      <sheetName val="Table_3C_5_1318"/>
      <sheetName val="Table_5_1518"/>
      <sheetName val="Table_5_1618"/>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cell r="Q6" t="str">
            <v>Total number tried (thousands)</v>
          </cell>
          <cell r="R6"/>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 sheetId="15"/>
      <sheetData sheetId="16">
        <row r="12">
          <cell r="AA12">
            <v>1999</v>
          </cell>
        </row>
      </sheetData>
      <sheetData sheetId="17"/>
      <sheetData sheetId="18">
        <row r="5">
          <cell r="T5" t="str">
            <v>Offence group</v>
          </cell>
        </row>
      </sheetData>
      <sheetData sheetId="19">
        <row r="5">
          <cell r="P5" t="str">
            <v>Offence group</v>
          </cell>
        </row>
      </sheetData>
      <sheetData sheetId="20">
        <row r="75">
          <cell r="B75">
            <v>2000</v>
          </cell>
        </row>
      </sheetData>
      <sheetData sheetId="21"/>
      <sheetData sheetId="22"/>
      <sheetData sheetId="23"/>
      <sheetData sheetId="24"/>
      <sheetData sheetId="25"/>
      <sheetData sheetId="26"/>
      <sheetData sheetId="27"/>
      <sheetData sheetId="28"/>
      <sheetData sheetId="29">
        <row r="12">
          <cell r="AA12">
            <v>1999</v>
          </cell>
        </row>
      </sheetData>
      <sheetData sheetId="30"/>
      <sheetData sheetId="31">
        <row r="5">
          <cell r="T5" t="str">
            <v>Offence group</v>
          </cell>
        </row>
      </sheetData>
      <sheetData sheetId="32">
        <row r="5">
          <cell r="P5" t="str">
            <v>Offence group</v>
          </cell>
        </row>
      </sheetData>
      <sheetData sheetId="33">
        <row r="75">
          <cell r="B75">
            <v>2000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sheetData sheetId="1"/>
      <sheetData sheetId="2"/>
      <sheetData sheetId="3">
        <row r="1">
          <cell r="A1" t="str">
            <v>EVAR</v>
          </cell>
          <cell r="N1" t="str">
            <v>ECAT</v>
          </cell>
        </row>
        <row r="2">
          <cell r="L2">
            <v>4.2788506412220428</v>
          </cell>
          <cell r="N2" t="str">
            <v>ASB</v>
          </cell>
        </row>
        <row r="3">
          <cell r="N3" t="str">
            <v>Incidence</v>
          </cell>
        </row>
        <row r="4">
          <cell r="N4" t="str">
            <v>Prevalence</v>
          </cell>
        </row>
        <row r="5">
          <cell r="N5" t="str">
            <v>Incidence</v>
          </cell>
        </row>
        <row r="6">
          <cell r="N6" t="str">
            <v>Prevalence</v>
          </cell>
        </row>
        <row r="7">
          <cell r="N7" t="str">
            <v>Incidence</v>
          </cell>
        </row>
        <row r="8">
          <cell r="N8" t="str">
            <v>Prevalence</v>
          </cell>
        </row>
        <row r="9">
          <cell r="N9" t="str">
            <v>Incidence</v>
          </cell>
        </row>
        <row r="10">
          <cell r="N10" t="str">
            <v>Incidence</v>
          </cell>
        </row>
        <row r="11">
          <cell r="N11" t="str">
            <v>Incidence</v>
          </cell>
        </row>
        <row r="12">
          <cell r="N12" t="str">
            <v>Incidence</v>
          </cell>
        </row>
        <row r="13">
          <cell r="N13" t="str">
            <v>Prevalence</v>
          </cell>
        </row>
        <row r="14">
          <cell r="N14" t="str">
            <v>Prevalence</v>
          </cell>
        </row>
        <row r="15">
          <cell r="N15" t="str">
            <v>Incidence</v>
          </cell>
        </row>
        <row r="16">
          <cell r="N16" t="str">
            <v>Incidence</v>
          </cell>
        </row>
        <row r="17">
          <cell r="N17" t="str">
            <v>Prevalence</v>
          </cell>
        </row>
        <row r="18">
          <cell r="N18" t="str">
            <v>Prevalence</v>
          </cell>
        </row>
        <row r="19">
          <cell r="N19" t="str">
            <v>Incidence</v>
          </cell>
        </row>
        <row r="20">
          <cell r="N20" t="str">
            <v>Prevalence</v>
          </cell>
        </row>
        <row r="21">
          <cell r="N21" t="str">
            <v>Incidence</v>
          </cell>
        </row>
        <row r="22">
          <cell r="N22" t="str">
            <v>Prevalence</v>
          </cell>
        </row>
        <row r="23">
          <cell r="N23" t="str">
            <v>Incidence</v>
          </cell>
        </row>
        <row r="24">
          <cell r="N24" t="str">
            <v>Prevalence</v>
          </cell>
        </row>
        <row r="25">
          <cell r="N25" t="str">
            <v>Incidence</v>
          </cell>
        </row>
        <row r="26">
          <cell r="N26" t="str">
            <v>Incidence</v>
          </cell>
        </row>
        <row r="27">
          <cell r="N27" t="str">
            <v>Prevalence</v>
          </cell>
        </row>
        <row r="28">
          <cell r="N28" t="str">
            <v>Prevalence</v>
          </cell>
        </row>
        <row r="29">
          <cell r="N29" t="str">
            <v>Incidence</v>
          </cell>
        </row>
        <row r="30">
          <cell r="N30" t="str">
            <v>Incidence</v>
          </cell>
        </row>
        <row r="31">
          <cell r="N31" t="str">
            <v>Prevalence</v>
          </cell>
        </row>
        <row r="32">
          <cell r="N32" t="str">
            <v>Prevalence</v>
          </cell>
        </row>
        <row r="33">
          <cell r="N33" t="str">
            <v>Incidence</v>
          </cell>
        </row>
        <row r="34">
          <cell r="N34" t="str">
            <v>Prevalence</v>
          </cell>
        </row>
        <row r="35">
          <cell r="N35" t="str">
            <v>Incidence</v>
          </cell>
        </row>
        <row r="36">
          <cell r="N36" t="str">
            <v>Prevalence</v>
          </cell>
        </row>
        <row r="37">
          <cell r="N37" t="str">
            <v>Incidence</v>
          </cell>
        </row>
        <row r="38">
          <cell r="N38" t="str">
            <v>Prevalence</v>
          </cell>
        </row>
        <row r="39">
          <cell r="N39" t="str">
            <v>Incidence</v>
          </cell>
        </row>
        <row r="40">
          <cell r="N40" t="str">
            <v>Prevalence</v>
          </cell>
        </row>
        <row r="41">
          <cell r="N41" t="str">
            <v>Incidence</v>
          </cell>
        </row>
        <row r="42">
          <cell r="N42" t="str">
            <v>Prevalence</v>
          </cell>
        </row>
        <row r="43">
          <cell r="N43" t="str">
            <v>Likihood</v>
          </cell>
        </row>
        <row r="44">
          <cell r="N44" t="str">
            <v>Worry</v>
          </cell>
        </row>
        <row r="45">
          <cell r="N45" t="str">
            <v>Worry</v>
          </cell>
        </row>
        <row r="46">
          <cell r="N46" t="str">
            <v>Worry</v>
          </cell>
        </row>
        <row r="47">
          <cell r="N47" t="str">
            <v>Likihood</v>
          </cell>
        </row>
        <row r="48">
          <cell r="N48" t="str">
            <v>Confidence</v>
          </cell>
        </row>
        <row r="49">
          <cell r="N49" t="str">
            <v>Confidence</v>
          </cell>
        </row>
        <row r="50">
          <cell r="N50" t="str">
            <v>Confidence</v>
          </cell>
        </row>
        <row r="51">
          <cell r="N51" t="str">
            <v>Confidence</v>
          </cell>
        </row>
        <row r="52">
          <cell r="N52" t="str">
            <v>Confidence</v>
          </cell>
        </row>
        <row r="53">
          <cell r="N53" t="str">
            <v>Confidence</v>
          </cell>
        </row>
        <row r="54">
          <cell r="N54" t="str">
            <v>Confidence</v>
          </cell>
        </row>
        <row r="55">
          <cell r="N55" t="str">
            <v>Confidence</v>
          </cell>
        </row>
        <row r="56">
          <cell r="N56" t="str">
            <v>Confidence</v>
          </cell>
        </row>
        <row r="57">
          <cell r="N57" t="str">
            <v>CJS</v>
          </cell>
        </row>
        <row r="58">
          <cell r="N58" t="str">
            <v>CJS</v>
          </cell>
        </row>
        <row r="59">
          <cell r="N59" t="str">
            <v>CJS</v>
          </cell>
        </row>
        <row r="60">
          <cell r="N60" t="str">
            <v>CJS</v>
          </cell>
        </row>
        <row r="61">
          <cell r="N61" t="str">
            <v>CJS</v>
          </cell>
        </row>
        <row r="62">
          <cell r="N62" t="str">
            <v>CJS</v>
          </cell>
        </row>
        <row r="63">
          <cell r="N63" t="str">
            <v>CJS</v>
          </cell>
        </row>
        <row r="64">
          <cell r="N64" t="str">
            <v>CJS</v>
          </cell>
        </row>
        <row r="65">
          <cell r="N65" t="str">
            <v>Incidence</v>
          </cell>
        </row>
        <row r="66">
          <cell r="N66" t="str">
            <v>Prevalence</v>
          </cell>
        </row>
        <row r="67">
          <cell r="N67" t="str">
            <v>Incidence</v>
          </cell>
        </row>
        <row r="68">
          <cell r="N68" t="str">
            <v>Prevalence</v>
          </cell>
        </row>
        <row r="69">
          <cell r="N69" t="str">
            <v>Incidence</v>
          </cell>
        </row>
        <row r="70">
          <cell r="N70" t="str">
            <v>Prevalence</v>
          </cell>
        </row>
        <row r="71">
          <cell r="N71" t="str">
            <v>Incidence</v>
          </cell>
        </row>
        <row r="72">
          <cell r="N72" t="str">
            <v>Prevalence</v>
          </cell>
        </row>
        <row r="73">
          <cell r="N73" t="str">
            <v>Crime</v>
          </cell>
        </row>
        <row r="74">
          <cell r="N74" t="str">
            <v>Crime</v>
          </cell>
        </row>
        <row r="75">
          <cell r="N75" t="str">
            <v>Crime</v>
          </cell>
        </row>
        <row r="76">
          <cell r="N76" t="str">
            <v>Incidence</v>
          </cell>
        </row>
        <row r="77">
          <cell r="N77" t="str">
            <v>Prevalence</v>
          </cell>
        </row>
        <row r="78">
          <cell r="N78" t="str">
            <v>Incidence</v>
          </cell>
        </row>
        <row r="79">
          <cell r="N79" t="str">
            <v>Prevalence</v>
          </cell>
        </row>
        <row r="80">
          <cell r="N80" t="str">
            <v>ASB</v>
          </cell>
        </row>
        <row r="81">
          <cell r="N81" t="str">
            <v>ASB</v>
          </cell>
        </row>
        <row r="82">
          <cell r="N82" t="str">
            <v>CJS</v>
          </cell>
        </row>
        <row r="83">
          <cell r="N83" t="str">
            <v>CJS</v>
          </cell>
        </row>
        <row r="84">
          <cell r="N84" t="str">
            <v>CJS</v>
          </cell>
        </row>
        <row r="85">
          <cell r="N85" t="str">
            <v>CJS</v>
          </cell>
        </row>
        <row r="86">
          <cell r="N86" t="str">
            <v>CJS</v>
          </cell>
        </row>
        <row r="87">
          <cell r="N87" t="str">
            <v>CJS</v>
          </cell>
        </row>
        <row r="88">
          <cell r="N88" t="str">
            <v>CJS</v>
          </cell>
        </row>
        <row r="89">
          <cell r="N89" t="str">
            <v>CJS</v>
          </cell>
        </row>
        <row r="90">
          <cell r="N90" t="str">
            <v>Incidence</v>
          </cell>
        </row>
        <row r="91">
          <cell r="N91" t="str">
            <v>Prevalence</v>
          </cell>
        </row>
        <row r="92">
          <cell r="N92" t="str">
            <v>Incidence</v>
          </cell>
        </row>
        <row r="93">
          <cell r="N93" t="str">
            <v>Prevalence</v>
          </cell>
        </row>
        <row r="94">
          <cell r="N94" t="str">
            <v>Incidence</v>
          </cell>
        </row>
        <row r="95">
          <cell r="N95" t="str">
            <v>Prevalence</v>
          </cell>
        </row>
        <row r="96">
          <cell r="N96" t="str">
            <v>Incidence</v>
          </cell>
        </row>
        <row r="97">
          <cell r="N97" t="str">
            <v>Prevalence</v>
          </cell>
        </row>
        <row r="98">
          <cell r="N98" t="str">
            <v>Incidence</v>
          </cell>
        </row>
        <row r="99">
          <cell r="N99" t="str">
            <v>Incidence</v>
          </cell>
        </row>
        <row r="100">
          <cell r="N100" t="str">
            <v>Prevalence</v>
          </cell>
        </row>
        <row r="101">
          <cell r="N101" t="str">
            <v>Prevalence</v>
          </cell>
        </row>
        <row r="102">
          <cell r="N102" t="str">
            <v>Incidence</v>
          </cell>
        </row>
        <row r="103">
          <cell r="N103" t="str">
            <v>Prevalence</v>
          </cell>
        </row>
        <row r="104">
          <cell r="N104" t="str">
            <v>Incidence</v>
          </cell>
        </row>
        <row r="105">
          <cell r="N105" t="str">
            <v>Prevalence</v>
          </cell>
        </row>
        <row r="106">
          <cell r="N106" t="str">
            <v>Incidence</v>
          </cell>
        </row>
        <row r="107">
          <cell r="N107" t="str">
            <v>Prevalence</v>
          </cell>
        </row>
        <row r="108">
          <cell r="N108" t="str">
            <v>Incidence</v>
          </cell>
        </row>
        <row r="109">
          <cell r="N109" t="str">
            <v>Incidence</v>
          </cell>
        </row>
        <row r="110">
          <cell r="N110" t="str">
            <v>Prevalence</v>
          </cell>
        </row>
        <row r="111">
          <cell r="N111" t="str">
            <v>Prevalence</v>
          </cell>
        </row>
        <row r="112">
          <cell r="N112" t="str">
            <v>ASB</v>
          </cell>
        </row>
        <row r="113">
          <cell r="N113" t="str">
            <v>ASB</v>
          </cell>
        </row>
        <row r="114">
          <cell r="N114" t="str">
            <v>Incidence</v>
          </cell>
        </row>
        <row r="115">
          <cell r="N115" t="str">
            <v>Prevalence</v>
          </cell>
        </row>
        <row r="116">
          <cell r="N116" t="str">
            <v>Incidence</v>
          </cell>
        </row>
        <row r="117">
          <cell r="N117" t="str">
            <v>Prevalence</v>
          </cell>
        </row>
        <row r="118">
          <cell r="N118" t="str">
            <v>Incidence</v>
          </cell>
        </row>
        <row r="119">
          <cell r="N119" t="str">
            <v>Prevalence</v>
          </cell>
        </row>
        <row r="120">
          <cell r="N120" t="str">
            <v>Police</v>
          </cell>
        </row>
        <row r="121">
          <cell r="N121" t="str">
            <v>Police</v>
          </cell>
        </row>
        <row r="122">
          <cell r="N122" t="str">
            <v>Police</v>
          </cell>
        </row>
        <row r="123">
          <cell r="N123" t="str">
            <v>Police</v>
          </cell>
        </row>
        <row r="124">
          <cell r="N124" t="str">
            <v>Police</v>
          </cell>
        </row>
        <row r="125">
          <cell r="N125" t="str">
            <v>Police</v>
          </cell>
        </row>
        <row r="126">
          <cell r="N126" t="str">
            <v>Police</v>
          </cell>
        </row>
        <row r="127">
          <cell r="N127" t="str">
            <v>Incidence</v>
          </cell>
        </row>
        <row r="128">
          <cell r="N128" t="str">
            <v>Prevalence</v>
          </cell>
        </row>
        <row r="129">
          <cell r="N129" t="str">
            <v>Likihood</v>
          </cell>
        </row>
        <row r="130">
          <cell r="N130" t="str">
            <v>Likihood</v>
          </cell>
        </row>
        <row r="131">
          <cell r="N131" t="str">
            <v>Quality of life</v>
          </cell>
        </row>
        <row r="132">
          <cell r="N132" t="str">
            <v>Quality of life</v>
          </cell>
        </row>
        <row r="133">
          <cell r="N133" t="str">
            <v>ASB</v>
          </cell>
        </row>
        <row r="134">
          <cell r="N134" t="str">
            <v>Incidence</v>
          </cell>
        </row>
        <row r="135">
          <cell r="N135" t="str">
            <v>Prevalence</v>
          </cell>
        </row>
        <row r="136">
          <cell r="N136" t="str">
            <v>Incidence</v>
          </cell>
        </row>
        <row r="137">
          <cell r="N137" t="str">
            <v>Prevalence</v>
          </cell>
        </row>
        <row r="138">
          <cell r="N138" t="str">
            <v>Incidence</v>
          </cell>
        </row>
        <row r="139">
          <cell r="N139" t="str">
            <v>Prevalence</v>
          </cell>
        </row>
        <row r="140">
          <cell r="N140" t="str">
            <v>Police</v>
          </cell>
        </row>
        <row r="141">
          <cell r="N141" t="str">
            <v>Incidence</v>
          </cell>
        </row>
        <row r="142">
          <cell r="N142" t="str">
            <v>Prevalence</v>
          </cell>
        </row>
        <row r="143">
          <cell r="N143" t="str">
            <v>ASB</v>
          </cell>
        </row>
        <row r="144">
          <cell r="N144" t="str">
            <v>Incidence</v>
          </cell>
        </row>
        <row r="145">
          <cell r="N145" t="str">
            <v>Prevalence</v>
          </cell>
        </row>
        <row r="146">
          <cell r="N146" t="str">
            <v>Incidence</v>
          </cell>
        </row>
        <row r="147">
          <cell r="N147" t="str">
            <v>Prevalence</v>
          </cell>
        </row>
        <row r="148">
          <cell r="N148" t="str">
            <v>Incidence</v>
          </cell>
        </row>
        <row r="149">
          <cell r="N149" t="str">
            <v>Prevalence</v>
          </cell>
        </row>
        <row r="150">
          <cell r="N150" t="str">
            <v>Incidence</v>
          </cell>
        </row>
        <row r="151">
          <cell r="N151" t="str">
            <v>Prevalence</v>
          </cell>
        </row>
        <row r="152">
          <cell r="N152" t="str">
            <v>Incidence</v>
          </cell>
        </row>
        <row r="153">
          <cell r="N153" t="str">
            <v>Prevalence</v>
          </cell>
        </row>
        <row r="154">
          <cell r="N154" t="str">
            <v>ASB</v>
          </cell>
        </row>
        <row r="155">
          <cell r="N155" t="str">
            <v>Incidence</v>
          </cell>
        </row>
        <row r="156">
          <cell r="N156" t="str">
            <v>Prevalence</v>
          </cell>
        </row>
        <row r="157">
          <cell r="N157" t="str">
            <v>Incidence</v>
          </cell>
        </row>
        <row r="158">
          <cell r="N158" t="str">
            <v>Incidence</v>
          </cell>
        </row>
        <row r="159">
          <cell r="N159" t="str">
            <v>Prevalence</v>
          </cell>
        </row>
        <row r="160">
          <cell r="N160" t="str">
            <v>Prevalence</v>
          </cell>
        </row>
        <row r="161">
          <cell r="N161" t="str">
            <v>Incidence</v>
          </cell>
        </row>
        <row r="162">
          <cell r="N162" t="str">
            <v>Incidence</v>
          </cell>
        </row>
        <row r="163">
          <cell r="N163" t="str">
            <v>Prevalence</v>
          </cell>
        </row>
        <row r="164">
          <cell r="N164" t="str">
            <v>Prevalence</v>
          </cell>
        </row>
        <row r="165">
          <cell r="N165" t="str">
            <v>Incidence</v>
          </cell>
        </row>
        <row r="166">
          <cell r="N166" t="str">
            <v>Prevalence</v>
          </cell>
        </row>
        <row r="167">
          <cell r="N167" t="str">
            <v>Incidence</v>
          </cell>
        </row>
        <row r="168">
          <cell r="N168" t="str">
            <v>Prevalence</v>
          </cell>
        </row>
        <row r="169">
          <cell r="N169" t="str">
            <v>Incidence</v>
          </cell>
        </row>
        <row r="170">
          <cell r="N170" t="str">
            <v>Prevalence</v>
          </cell>
        </row>
        <row r="171">
          <cell r="N171" t="str">
            <v>Incidence</v>
          </cell>
        </row>
        <row r="172">
          <cell r="N172" t="str">
            <v>Prevalence</v>
          </cell>
        </row>
        <row r="173">
          <cell r="N173" t="str">
            <v>Incidence</v>
          </cell>
        </row>
        <row r="174">
          <cell r="N174" t="str">
            <v>Prevalence</v>
          </cell>
        </row>
        <row r="175">
          <cell r="N175" t="str">
            <v>Incidence</v>
          </cell>
        </row>
        <row r="176">
          <cell r="N176" t="str">
            <v>Prevalence</v>
          </cell>
        </row>
        <row r="177">
          <cell r="N177" t="str">
            <v>Incidence</v>
          </cell>
        </row>
        <row r="178">
          <cell r="N178" t="str">
            <v>Prevalence</v>
          </cell>
        </row>
        <row r="179">
          <cell r="N179" t="str">
            <v>Incidence</v>
          </cell>
        </row>
        <row r="180">
          <cell r="N180" t="str">
            <v>Prevalence</v>
          </cell>
        </row>
        <row r="181">
          <cell r="N181" t="str">
            <v>Incidence</v>
          </cell>
        </row>
        <row r="182">
          <cell r="N182" t="str">
            <v>Prevalence</v>
          </cell>
        </row>
        <row r="183">
          <cell r="N183" t="str">
            <v>Incidence</v>
          </cell>
        </row>
        <row r="184">
          <cell r="N184" t="str">
            <v>Incidence</v>
          </cell>
        </row>
        <row r="185">
          <cell r="N185" t="str">
            <v>Prevalence</v>
          </cell>
        </row>
        <row r="186">
          <cell r="N186" t="str">
            <v>Prevalence</v>
          </cell>
        </row>
        <row r="187">
          <cell r="N187" t="str">
            <v>ASB</v>
          </cell>
        </row>
        <row r="188">
          <cell r="N188" t="str">
            <v>Incidence</v>
          </cell>
        </row>
        <row r="189">
          <cell r="N189" t="str">
            <v>Prevalence</v>
          </cell>
        </row>
        <row r="190">
          <cell r="N190" t="str">
            <v>Incidence</v>
          </cell>
        </row>
        <row r="191">
          <cell r="N191" t="str">
            <v>Prevalence</v>
          </cell>
        </row>
        <row r="192">
          <cell r="N192" t="str">
            <v>Likihood</v>
          </cell>
        </row>
        <row r="193">
          <cell r="N193" t="str">
            <v>Incidence</v>
          </cell>
        </row>
        <row r="194">
          <cell r="N194" t="str">
            <v>Prevalence</v>
          </cell>
        </row>
        <row r="195">
          <cell r="N195" t="str">
            <v>Incidence</v>
          </cell>
        </row>
        <row r="196">
          <cell r="N196" t="str">
            <v>Prevalence</v>
          </cell>
        </row>
        <row r="197">
          <cell r="N197" t="str">
            <v>Incidence</v>
          </cell>
        </row>
        <row r="198">
          <cell r="N198" t="str">
            <v>Prevalence</v>
          </cell>
        </row>
      </sheetData>
      <sheetData sheetId="4">
        <row r="1">
          <cell r="A1" t="str">
            <v>EVAR</v>
          </cell>
          <cell r="G1" t="str">
            <v>ESAMP</v>
          </cell>
        </row>
        <row r="2">
          <cell r="G2" t="str">
            <v>All cases</v>
          </cell>
        </row>
        <row r="3">
          <cell r="G3" t="str">
            <v>All cases</v>
          </cell>
        </row>
        <row r="4">
          <cell r="G4" t="str">
            <v>All cases</v>
          </cell>
        </row>
        <row r="5">
          <cell r="G5" t="str">
            <v>All cases</v>
          </cell>
        </row>
        <row r="6">
          <cell r="G6" t="str">
            <v>All cases</v>
          </cell>
        </row>
        <row r="7">
          <cell r="G7" t="str">
            <v>All cases</v>
          </cell>
        </row>
        <row r="8">
          <cell r="G8" t="str">
            <v>All cases</v>
          </cell>
        </row>
        <row r="9">
          <cell r="G9" t="str">
            <v>All cases</v>
          </cell>
        </row>
        <row r="10">
          <cell r="G10" t="str">
            <v>All cases</v>
          </cell>
        </row>
        <row r="11">
          <cell r="G11" t="str">
            <v>All cases</v>
          </cell>
        </row>
        <row r="12">
          <cell r="G12" t="str">
            <v>Vehicle owners</v>
          </cell>
        </row>
        <row r="13">
          <cell r="G13" t="str">
            <v>All cases</v>
          </cell>
        </row>
        <row r="14">
          <cell r="G14" t="str">
            <v>Vehicle owners</v>
          </cell>
        </row>
        <row r="15">
          <cell r="G15" t="str">
            <v>All cases</v>
          </cell>
        </row>
        <row r="16">
          <cell r="G16" t="str">
            <v>Vehicle owners</v>
          </cell>
        </row>
        <row r="17">
          <cell r="G17" t="str">
            <v>All cases</v>
          </cell>
        </row>
        <row r="18">
          <cell r="G18" t="str">
            <v>Vehicle owners</v>
          </cell>
        </row>
        <row r="19">
          <cell r="G19" t="str">
            <v>All cases</v>
          </cell>
        </row>
        <row r="20">
          <cell r="G20" t="str">
            <v>All cases</v>
          </cell>
        </row>
        <row r="21">
          <cell r="G21" t="str">
            <v>All cases</v>
          </cell>
        </row>
        <row r="22">
          <cell r="G22" t="str">
            <v>All cases</v>
          </cell>
        </row>
        <row r="23">
          <cell r="G23" t="str">
            <v>All cases</v>
          </cell>
        </row>
        <row r="24">
          <cell r="G24" t="str">
            <v>All cases</v>
          </cell>
        </row>
        <row r="25">
          <cell r="G25" t="str">
            <v>All cases</v>
          </cell>
        </row>
        <row r="26">
          <cell r="G26" t="str">
            <v>Vehicle owners</v>
          </cell>
        </row>
        <row r="27">
          <cell r="G27" t="str">
            <v>All cases</v>
          </cell>
        </row>
        <row r="28">
          <cell r="G28" t="str">
            <v>Vehicle owners</v>
          </cell>
        </row>
        <row r="29">
          <cell r="G29" t="str">
            <v>All cases</v>
          </cell>
        </row>
        <row r="30">
          <cell r="G30" t="str">
            <v>Bike owners</v>
          </cell>
        </row>
        <row r="31">
          <cell r="G31" t="str">
            <v>All cases</v>
          </cell>
        </row>
        <row r="32">
          <cell r="G32" t="str">
            <v>Bike owners</v>
          </cell>
        </row>
        <row r="33">
          <cell r="G33" t="str">
            <v>All cases</v>
          </cell>
        </row>
        <row r="34">
          <cell r="G34" t="str">
            <v>All cases</v>
          </cell>
        </row>
        <row r="35">
          <cell r="G35" t="str">
            <v>All cases</v>
          </cell>
        </row>
        <row r="36">
          <cell r="G36" t="str">
            <v>All cases</v>
          </cell>
        </row>
        <row r="37">
          <cell r="G37" t="str">
            <v>All cases</v>
          </cell>
        </row>
        <row r="38">
          <cell r="G38" t="str">
            <v>All cases</v>
          </cell>
        </row>
        <row r="39">
          <cell r="G39" t="str">
            <v>All cases</v>
          </cell>
        </row>
        <row r="40">
          <cell r="G40" t="str">
            <v>All cases</v>
          </cell>
        </row>
        <row r="41">
          <cell r="G41" t="str">
            <v>All cases</v>
          </cell>
        </row>
        <row r="42">
          <cell r="G42" t="str">
            <v>All cases</v>
          </cell>
        </row>
        <row r="43">
          <cell r="G43" t="str">
            <v>All cases</v>
          </cell>
        </row>
        <row r="44">
          <cell r="G44" t="str">
            <v>All cases</v>
          </cell>
        </row>
        <row r="45">
          <cell r="G45" t="str">
            <v>All cases</v>
          </cell>
        </row>
        <row r="46">
          <cell r="G46" t="str">
            <v>All cases</v>
          </cell>
        </row>
        <row r="47">
          <cell r="G47" t="str">
            <v>All cases</v>
          </cell>
        </row>
        <row r="48">
          <cell r="G48" t="str">
            <v>All cases</v>
          </cell>
        </row>
        <row r="49">
          <cell r="G49" t="str">
            <v>All cases</v>
          </cell>
        </row>
        <row r="50">
          <cell r="G50" t="str">
            <v>All cases</v>
          </cell>
        </row>
        <row r="51">
          <cell r="G51" t="str">
            <v>All cases</v>
          </cell>
        </row>
        <row r="52">
          <cell r="G52" t="str">
            <v>All cases</v>
          </cell>
        </row>
        <row r="53">
          <cell r="G53" t="str">
            <v>All cases</v>
          </cell>
        </row>
        <row r="54">
          <cell r="G54" t="str">
            <v>All cases</v>
          </cell>
        </row>
        <row r="55">
          <cell r="G55" t="str">
            <v>All cases</v>
          </cell>
        </row>
        <row r="56">
          <cell r="G56" t="str">
            <v>All cases</v>
          </cell>
        </row>
        <row r="57">
          <cell r="G57" t="str">
            <v>All cases</v>
          </cell>
        </row>
        <row r="58">
          <cell r="G58" t="str">
            <v>All cases</v>
          </cell>
        </row>
        <row r="59">
          <cell r="G59" t="str">
            <v>All cases</v>
          </cell>
        </row>
        <row r="60">
          <cell r="G60" t="str">
            <v>All cases</v>
          </cell>
        </row>
        <row r="61">
          <cell r="G61" t="str">
            <v>All cases</v>
          </cell>
        </row>
        <row r="62">
          <cell r="G62" t="str">
            <v>All cases</v>
          </cell>
        </row>
        <row r="63">
          <cell r="G63" t="str">
            <v>All cases</v>
          </cell>
        </row>
        <row r="64">
          <cell r="G64" t="str">
            <v>All cases</v>
          </cell>
        </row>
        <row r="65">
          <cell r="G65" t="str">
            <v>All cases</v>
          </cell>
        </row>
        <row r="66">
          <cell r="G66" t="str">
            <v>All cases</v>
          </cell>
        </row>
        <row r="67">
          <cell r="G67" t="str">
            <v>All cases</v>
          </cell>
        </row>
        <row r="68">
          <cell r="G68" t="str">
            <v>All cases</v>
          </cell>
        </row>
        <row r="69">
          <cell r="G69" t="str">
            <v>All cases</v>
          </cell>
        </row>
        <row r="70">
          <cell r="G70" t="str">
            <v>All cases</v>
          </cell>
        </row>
        <row r="71">
          <cell r="G71" t="str">
            <v>All cases</v>
          </cell>
        </row>
        <row r="72">
          <cell r="G72" t="str">
            <v>All cases</v>
          </cell>
        </row>
        <row r="73">
          <cell r="G73" t="str">
            <v>All cases</v>
          </cell>
        </row>
        <row r="74">
          <cell r="G74" t="str">
            <v>All cases</v>
          </cell>
        </row>
        <row r="75">
          <cell r="G75" t="str">
            <v>All cases</v>
          </cell>
        </row>
        <row r="76">
          <cell r="G76" t="str">
            <v>All cases</v>
          </cell>
        </row>
        <row r="77">
          <cell r="G77" t="str">
            <v>All cases</v>
          </cell>
        </row>
        <row r="78">
          <cell r="G78" t="str">
            <v>All cases</v>
          </cell>
        </row>
        <row r="79">
          <cell r="G79" t="str">
            <v>All cases</v>
          </cell>
        </row>
        <row r="80">
          <cell r="G80" t="str">
            <v>All cases</v>
          </cell>
        </row>
        <row r="81">
          <cell r="G81" t="str">
            <v>All cases</v>
          </cell>
        </row>
        <row r="82">
          <cell r="G82" t="str">
            <v>All cases</v>
          </cell>
        </row>
        <row r="83">
          <cell r="G83" t="str">
            <v>All cases</v>
          </cell>
        </row>
        <row r="84">
          <cell r="G84" t="str">
            <v>All cases</v>
          </cell>
        </row>
        <row r="85">
          <cell r="G85" t="str">
            <v>All cases</v>
          </cell>
        </row>
        <row r="86">
          <cell r="G86" t="str">
            <v>All cases</v>
          </cell>
        </row>
        <row r="87">
          <cell r="G87" t="str">
            <v>All cases</v>
          </cell>
        </row>
        <row r="88">
          <cell r="G88" t="str">
            <v>All cases</v>
          </cell>
        </row>
        <row r="89">
          <cell r="G89" t="str">
            <v>All cases</v>
          </cell>
        </row>
        <row r="90">
          <cell r="G90" t="str">
            <v>All cases</v>
          </cell>
        </row>
        <row r="91">
          <cell r="G91" t="str">
            <v>All cases</v>
          </cell>
        </row>
        <row r="92">
          <cell r="G92" t="str">
            <v>All cases</v>
          </cell>
        </row>
        <row r="93">
          <cell r="G93" t="str">
            <v>All cases</v>
          </cell>
        </row>
        <row r="94">
          <cell r="G94" t="str">
            <v>All cases</v>
          </cell>
        </row>
        <row r="95">
          <cell r="G95" t="str">
            <v>All cases</v>
          </cell>
        </row>
        <row r="96">
          <cell r="G96" t="str">
            <v>All cases</v>
          </cell>
        </row>
        <row r="97">
          <cell r="G97" t="str">
            <v>All cases</v>
          </cell>
        </row>
        <row r="98">
          <cell r="G98" t="str">
            <v>All cases</v>
          </cell>
        </row>
        <row r="99">
          <cell r="G99" t="str">
            <v>Vehicle owners</v>
          </cell>
        </row>
        <row r="100">
          <cell r="G100" t="str">
            <v>All cases</v>
          </cell>
        </row>
        <row r="101">
          <cell r="G101" t="str">
            <v>Vehicle owners</v>
          </cell>
        </row>
        <row r="102">
          <cell r="G102" t="str">
            <v>All cases</v>
          </cell>
        </row>
        <row r="103">
          <cell r="G103" t="str">
            <v>All cases</v>
          </cell>
        </row>
        <row r="104">
          <cell r="G104" t="str">
            <v>All cases</v>
          </cell>
        </row>
        <row r="105">
          <cell r="G105" t="str">
            <v>All cases</v>
          </cell>
        </row>
        <row r="106">
          <cell r="G106" t="str">
            <v>All cases</v>
          </cell>
        </row>
        <row r="107">
          <cell r="G107" t="str">
            <v>All cases</v>
          </cell>
        </row>
        <row r="108">
          <cell r="G108" t="str">
            <v>All cases</v>
          </cell>
        </row>
        <row r="109">
          <cell r="G109" t="str">
            <v>Vehicle owners</v>
          </cell>
        </row>
        <row r="110">
          <cell r="G110" t="str">
            <v>All cases</v>
          </cell>
        </row>
        <row r="111">
          <cell r="G111" t="str">
            <v>Vehicle owners</v>
          </cell>
        </row>
        <row r="112">
          <cell r="G112" t="str">
            <v>All cases</v>
          </cell>
        </row>
        <row r="113">
          <cell r="G113" t="str">
            <v>All cases</v>
          </cell>
        </row>
        <row r="114">
          <cell r="G114" t="str">
            <v>All cases</v>
          </cell>
        </row>
        <row r="115">
          <cell r="G115" t="str">
            <v>All cases</v>
          </cell>
        </row>
        <row r="116">
          <cell r="G116" t="str">
            <v>All cases</v>
          </cell>
        </row>
        <row r="117">
          <cell r="G117" t="str">
            <v>All cases</v>
          </cell>
        </row>
        <row r="118">
          <cell r="G118" t="str">
            <v>All cases</v>
          </cell>
        </row>
        <row r="119">
          <cell r="G119" t="str">
            <v>All cases</v>
          </cell>
        </row>
        <row r="120">
          <cell r="G120" t="str">
            <v>All cases</v>
          </cell>
        </row>
        <row r="121">
          <cell r="G121" t="str">
            <v>All cases</v>
          </cell>
        </row>
        <row r="122">
          <cell r="G122" t="str">
            <v>All cases</v>
          </cell>
        </row>
        <row r="123">
          <cell r="G123" t="str">
            <v>All cases</v>
          </cell>
        </row>
        <row r="124">
          <cell r="G124" t="str">
            <v>All cases</v>
          </cell>
        </row>
        <row r="125">
          <cell r="G125" t="str">
            <v>All cases</v>
          </cell>
        </row>
        <row r="126">
          <cell r="G126" t="str">
            <v>All cases</v>
          </cell>
        </row>
        <row r="127">
          <cell r="G127" t="str">
            <v>All cases</v>
          </cell>
        </row>
        <row r="128">
          <cell r="G128" t="str">
            <v>All cases</v>
          </cell>
        </row>
        <row r="129">
          <cell r="G129" t="str">
            <v>All cases</v>
          </cell>
        </row>
        <row r="130">
          <cell r="G130" t="str">
            <v>All cases</v>
          </cell>
        </row>
        <row r="131">
          <cell r="G131" t="str">
            <v>All cases</v>
          </cell>
        </row>
        <row r="132">
          <cell r="G132" t="str">
            <v>All cases</v>
          </cell>
        </row>
        <row r="133">
          <cell r="G133" t="str">
            <v>All cases</v>
          </cell>
        </row>
        <row r="134">
          <cell r="G134" t="str">
            <v>All cases</v>
          </cell>
        </row>
        <row r="135">
          <cell r="G135" t="str">
            <v>All cases</v>
          </cell>
        </row>
        <row r="136">
          <cell r="G136" t="str">
            <v>All cases</v>
          </cell>
        </row>
        <row r="137">
          <cell r="G137" t="str">
            <v>All cases</v>
          </cell>
        </row>
        <row r="138">
          <cell r="G138" t="str">
            <v>All cases</v>
          </cell>
        </row>
        <row r="139">
          <cell r="G139" t="str">
            <v>All cases</v>
          </cell>
        </row>
        <row r="140">
          <cell r="G140" t="str">
            <v>All cases</v>
          </cell>
        </row>
        <row r="141">
          <cell r="G141" t="str">
            <v>All cases</v>
          </cell>
        </row>
        <row r="142">
          <cell r="G142" t="str">
            <v>All cases</v>
          </cell>
        </row>
        <row r="143">
          <cell r="G143" t="str">
            <v>All cases</v>
          </cell>
        </row>
        <row r="144">
          <cell r="G144" t="str">
            <v>All cases</v>
          </cell>
        </row>
        <row r="145">
          <cell r="G145" t="str">
            <v>All cases</v>
          </cell>
        </row>
        <row r="146">
          <cell r="G146" t="str">
            <v>All cases</v>
          </cell>
        </row>
        <row r="147">
          <cell r="G147" t="str">
            <v>All cases</v>
          </cell>
        </row>
        <row r="148">
          <cell r="G148" t="str">
            <v>All cases</v>
          </cell>
        </row>
        <row r="149">
          <cell r="G149" t="str">
            <v>All cases</v>
          </cell>
        </row>
        <row r="150">
          <cell r="G150" t="str">
            <v>All cases</v>
          </cell>
        </row>
        <row r="151">
          <cell r="G151" t="str">
            <v>All cases</v>
          </cell>
        </row>
        <row r="152">
          <cell r="G152" t="str">
            <v>All cases</v>
          </cell>
        </row>
        <row r="153">
          <cell r="G153" t="str">
            <v>All cases</v>
          </cell>
        </row>
        <row r="154">
          <cell r="G154" t="str">
            <v>All cases</v>
          </cell>
        </row>
        <row r="155">
          <cell r="G155" t="str">
            <v>All cases</v>
          </cell>
        </row>
        <row r="156">
          <cell r="G156" t="str">
            <v>Vehicle owners</v>
          </cell>
        </row>
        <row r="157">
          <cell r="G157" t="str">
            <v>All cases</v>
          </cell>
        </row>
        <row r="158">
          <cell r="G158" t="str">
            <v>Vehicle owners</v>
          </cell>
        </row>
        <row r="159">
          <cell r="G159" t="str">
            <v>All cases</v>
          </cell>
        </row>
        <row r="160">
          <cell r="G160" t="str">
            <v>Vehicle owners</v>
          </cell>
        </row>
        <row r="161">
          <cell r="G161" t="str">
            <v>All cases</v>
          </cell>
        </row>
        <row r="162">
          <cell r="G162" t="str">
            <v>Vehicle owners</v>
          </cell>
        </row>
        <row r="163">
          <cell r="G163" t="str">
            <v>All cases</v>
          </cell>
        </row>
        <row r="164">
          <cell r="G164" t="str">
            <v>All cases</v>
          </cell>
        </row>
        <row r="165">
          <cell r="G165" t="str">
            <v>All cases</v>
          </cell>
        </row>
        <row r="166">
          <cell r="G166" t="str">
            <v>All cases</v>
          </cell>
        </row>
        <row r="167">
          <cell r="G167" t="str">
            <v>All cases</v>
          </cell>
        </row>
        <row r="168">
          <cell r="G168" t="str">
            <v>All cases</v>
          </cell>
        </row>
        <row r="169">
          <cell r="G169" t="str">
            <v>All cases</v>
          </cell>
        </row>
        <row r="170">
          <cell r="G170" t="str">
            <v>All cases</v>
          </cell>
        </row>
        <row r="171">
          <cell r="G171" t="str">
            <v>All cases</v>
          </cell>
        </row>
        <row r="172">
          <cell r="G172" t="str">
            <v>All cases</v>
          </cell>
        </row>
        <row r="173">
          <cell r="G173" t="str">
            <v>All cases</v>
          </cell>
        </row>
        <row r="174">
          <cell r="G174" t="str">
            <v>All cases</v>
          </cell>
        </row>
        <row r="175">
          <cell r="G175" t="str">
            <v>All cases</v>
          </cell>
        </row>
        <row r="176">
          <cell r="G176" t="str">
            <v>All cases</v>
          </cell>
        </row>
        <row r="177">
          <cell r="G177" t="str">
            <v>All cases</v>
          </cell>
        </row>
        <row r="178">
          <cell r="G178" t="str">
            <v>All cases</v>
          </cell>
        </row>
        <row r="179">
          <cell r="G179" t="str">
            <v>All cases</v>
          </cell>
        </row>
        <row r="180">
          <cell r="G180" t="str">
            <v>All cases</v>
          </cell>
        </row>
        <row r="181">
          <cell r="G181" t="str">
            <v>All cases</v>
          </cell>
        </row>
        <row r="182">
          <cell r="G182" t="str">
            <v>Vehicle owners</v>
          </cell>
        </row>
        <row r="183">
          <cell r="G183" t="str">
            <v>All cases</v>
          </cell>
        </row>
        <row r="184">
          <cell r="G184" t="str">
            <v>Vehicle owners</v>
          </cell>
        </row>
        <row r="185">
          <cell r="G185" t="str">
            <v>All cases</v>
          </cell>
        </row>
        <row r="186">
          <cell r="G186" t="str">
            <v>All cases</v>
          </cell>
        </row>
        <row r="187">
          <cell r="G187" t="str">
            <v>All cases</v>
          </cell>
        </row>
        <row r="188">
          <cell r="G188" t="str">
            <v>All cases</v>
          </cell>
        </row>
        <row r="189">
          <cell r="G189" t="str">
            <v>All cases</v>
          </cell>
        </row>
        <row r="190">
          <cell r="G190" t="str">
            <v>All cases</v>
          </cell>
        </row>
        <row r="191">
          <cell r="G191" t="str">
            <v>All cases</v>
          </cell>
        </row>
        <row r="192">
          <cell r="G192" t="str">
            <v>All cases</v>
          </cell>
        </row>
        <row r="193">
          <cell r="G193" t="str">
            <v>All cases</v>
          </cell>
        </row>
        <row r="194">
          <cell r="G194" t="str">
            <v>All cases</v>
          </cell>
        </row>
        <row r="195">
          <cell r="G195" t="str">
            <v>All cases</v>
          </cell>
        </row>
        <row r="196">
          <cell r="G196" t="str">
            <v>All cases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confirmation"/>
      <sheetName val="2007_8-2010_11"/>
      <sheetName val="Instructions"/>
      <sheetName val="Apr-Jun 2011"/>
      <sheetName val="Apr-Jun 2011 inc %"/>
      <sheetName val="Jul-Sep 2011"/>
      <sheetName val="Jul-Sep 2011 inc %"/>
      <sheetName val="Oct-Dec 2011"/>
      <sheetName val="Oct-Dec 2011 inc %"/>
      <sheetName val="Jan-Mar 2012"/>
      <sheetName val="Jan-Mar 2012 inc %"/>
      <sheetName val="2011_12"/>
      <sheetName val="2011_12 inc %"/>
      <sheetName val="Additional notes"/>
    </sheetNames>
    <sheetDataSet>
      <sheetData sheetId="0"/>
      <sheetData sheetId="1"/>
      <sheetData sheetId="2"/>
      <sheetData sheetId="3">
        <row r="5">
          <cell r="A5" t="str">
            <v>Avon &amp; Somerset</v>
          </cell>
        </row>
        <row r="6">
          <cell r="A6" t="str">
            <v>Bedfordshire</v>
          </cell>
        </row>
        <row r="7">
          <cell r="A7" t="str">
            <v>Cambridgeshire</v>
          </cell>
        </row>
        <row r="8">
          <cell r="A8" t="str">
            <v>Cheshire</v>
          </cell>
        </row>
        <row r="9">
          <cell r="A9" t="str">
            <v>Cleveland</v>
          </cell>
        </row>
        <row r="10">
          <cell r="A10" t="str">
            <v>Cumbria</v>
          </cell>
        </row>
        <row r="11">
          <cell r="A11" t="str">
            <v>Derbyshire</v>
          </cell>
        </row>
        <row r="12">
          <cell r="A12" t="str">
            <v>Devon &amp; Cornwall</v>
          </cell>
        </row>
        <row r="13">
          <cell r="A13" t="str">
            <v>Dorset</v>
          </cell>
        </row>
        <row r="14">
          <cell r="A14" t="str">
            <v>Durham</v>
          </cell>
        </row>
        <row r="15">
          <cell r="A15" t="str">
            <v>Dyfed-Powys</v>
          </cell>
        </row>
        <row r="16">
          <cell r="A16" t="str">
            <v>Essex</v>
          </cell>
        </row>
        <row r="17">
          <cell r="A17" t="str">
            <v>Gloucestershire</v>
          </cell>
        </row>
        <row r="18">
          <cell r="A18" t="str">
            <v>Greater Manchester</v>
          </cell>
        </row>
        <row r="19">
          <cell r="A19" t="str">
            <v>Gwent</v>
          </cell>
        </row>
        <row r="20">
          <cell r="A20" t="str">
            <v>Hampshire</v>
          </cell>
        </row>
        <row r="21">
          <cell r="A21" t="str">
            <v>Hertfordshire</v>
          </cell>
        </row>
        <row r="22">
          <cell r="A22" t="str">
            <v>Humberside</v>
          </cell>
        </row>
        <row r="23">
          <cell r="A23" t="str">
            <v>Kent</v>
          </cell>
        </row>
        <row r="24">
          <cell r="A24" t="str">
            <v>Lancashire</v>
          </cell>
        </row>
        <row r="25">
          <cell r="A25" t="str">
            <v>Leicestershire</v>
          </cell>
        </row>
        <row r="26">
          <cell r="A26" t="str">
            <v>Lincolnshire</v>
          </cell>
        </row>
        <row r="27">
          <cell r="A27" t="str">
            <v>London, City of</v>
          </cell>
        </row>
        <row r="28">
          <cell r="A28" t="str">
            <v>Merseyside</v>
          </cell>
        </row>
        <row r="29">
          <cell r="A29" t="str">
            <v>Metropolitan Police</v>
          </cell>
        </row>
        <row r="30">
          <cell r="A30" t="str">
            <v>Norfolk</v>
          </cell>
        </row>
        <row r="31">
          <cell r="A31" t="str">
            <v>North Wales</v>
          </cell>
        </row>
        <row r="32">
          <cell r="A32" t="str">
            <v>North Yorkshire</v>
          </cell>
        </row>
        <row r="33">
          <cell r="A33" t="str">
            <v>Northamptonshire</v>
          </cell>
        </row>
        <row r="34">
          <cell r="A34" t="str">
            <v>Northumbria</v>
          </cell>
        </row>
        <row r="35">
          <cell r="A35" t="str">
            <v>Nottinghamshire</v>
          </cell>
        </row>
        <row r="36">
          <cell r="A36" t="str">
            <v>South Wales</v>
          </cell>
        </row>
        <row r="37">
          <cell r="A37" t="str">
            <v>South Yorkshire</v>
          </cell>
        </row>
        <row r="38">
          <cell r="A38" t="str">
            <v>Staffordshire</v>
          </cell>
        </row>
        <row r="39">
          <cell r="A39" t="str">
            <v>Suffolk</v>
          </cell>
        </row>
        <row r="40">
          <cell r="A40" t="str">
            <v>Surrey</v>
          </cell>
        </row>
        <row r="41">
          <cell r="A41" t="str">
            <v>Sussex</v>
          </cell>
        </row>
        <row r="42">
          <cell r="A42" t="str">
            <v>Thames Valley</v>
          </cell>
        </row>
        <row r="43">
          <cell r="A43" t="str">
            <v>Warwickshire</v>
          </cell>
        </row>
        <row r="44">
          <cell r="A44" t="str">
            <v>West Mercia</v>
          </cell>
        </row>
        <row r="45">
          <cell r="A45" t="str">
            <v>West Midlands</v>
          </cell>
        </row>
        <row r="46">
          <cell r="A46" t="str">
            <v>West Yorkshire</v>
          </cell>
        </row>
        <row r="47">
          <cell r="A47" t="str">
            <v>Wiltshire</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1"/>
      <sheetName val="Pivot 2"/>
      <sheetName val="Pivot 3"/>
      <sheetName val="Pivot 4"/>
      <sheetName val="Pivot 5"/>
      <sheetName val="Pivot 6"/>
      <sheetName val="Pivot 7"/>
      <sheetName val="Figure 4.1"/>
      <sheetName val="Figure 4.2"/>
      <sheetName val="Figure 4.3"/>
      <sheetName val="Data"/>
      <sheetName val="Checksheet values"/>
      <sheetName val="Sheet2"/>
      <sheetName val="Sheet3"/>
    </sheetNames>
    <sheetDataSet>
      <sheetData sheetId="0"/>
      <sheetData sheetId="1"/>
      <sheetData sheetId="2"/>
      <sheetData sheetId="3" refreshError="1">
        <row r="7">
          <cell r="A7" t="str">
            <v>Offence group</v>
          </cell>
          <cell r="C7" t="str">
            <v>Sep 01</v>
          </cell>
          <cell r="D7" t="str">
            <v>Sep 02</v>
          </cell>
          <cell r="E7" t="str">
            <v>Sep 03</v>
          </cell>
          <cell r="F7" t="str">
            <v>Sep 04</v>
          </cell>
          <cell r="G7" t="str">
            <v>Sep 05</v>
          </cell>
          <cell r="H7" t="str">
            <v>Sep 06</v>
          </cell>
          <cell r="I7" t="str">
            <v>Sep 07</v>
          </cell>
          <cell r="J7" t="str">
            <v>Sep 08</v>
          </cell>
          <cell r="K7" t="str">
            <v>Sep 09</v>
          </cell>
          <cell r="L7" t="str">
            <v>Sep 10</v>
          </cell>
        </row>
        <row r="9">
          <cell r="A9" t="str">
            <v>Indictable offences</v>
          </cell>
        </row>
        <row r="10">
          <cell r="A10" t="str">
            <v>Violence against the person</v>
          </cell>
          <cell r="C10">
            <v>34.814999999999998</v>
          </cell>
          <cell r="D10">
            <v>36.923999999999999</v>
          </cell>
          <cell r="E10">
            <v>38.030999999999999</v>
          </cell>
          <cell r="F10">
            <v>39.106000000000002</v>
          </cell>
          <cell r="G10">
            <v>40.145000000000003</v>
          </cell>
          <cell r="H10">
            <v>41.893999999999998</v>
          </cell>
          <cell r="I10">
            <v>41.747999999999998</v>
          </cell>
          <cell r="J10">
            <v>41.552</v>
          </cell>
          <cell r="K10">
            <v>43.304000000000002</v>
          </cell>
          <cell r="L10">
            <v>44.189</v>
          </cell>
        </row>
        <row r="11">
          <cell r="A11" t="str">
            <v>Sexual offences</v>
          </cell>
          <cell r="C11">
            <v>3.9119999999999999</v>
          </cell>
          <cell r="D11">
            <v>4.4059999999999997</v>
          </cell>
          <cell r="E11">
            <v>4.2389999999999999</v>
          </cell>
          <cell r="F11">
            <v>4.6769999999999996</v>
          </cell>
          <cell r="G11">
            <v>4.7670000000000003</v>
          </cell>
          <cell r="H11">
            <v>4.883</v>
          </cell>
          <cell r="I11">
            <v>5.0259999999999998</v>
          </cell>
          <cell r="J11">
            <v>5.1539999999999999</v>
          </cell>
          <cell r="K11">
            <v>4.9790000000000001</v>
          </cell>
          <cell r="L11">
            <v>5.6230000000000002</v>
          </cell>
        </row>
        <row r="12">
          <cell r="A12" t="str">
            <v>Burglary</v>
          </cell>
          <cell r="C12">
            <v>24.576000000000001</v>
          </cell>
          <cell r="D12">
            <v>26.283000000000001</v>
          </cell>
          <cell r="E12">
            <v>25.832999999999998</v>
          </cell>
          <cell r="F12">
            <v>24.774000000000001</v>
          </cell>
          <cell r="G12">
            <v>23.132000000000001</v>
          </cell>
          <cell r="H12">
            <v>22.789000000000001</v>
          </cell>
          <cell r="I12">
            <v>23.846</v>
          </cell>
          <cell r="J12">
            <v>23.672000000000001</v>
          </cell>
          <cell r="K12">
            <v>23.341000000000001</v>
          </cell>
          <cell r="L12">
            <v>23.318999999999999</v>
          </cell>
        </row>
        <row r="13">
          <cell r="A13" t="str">
            <v>Robbery</v>
          </cell>
          <cell r="C13">
            <v>6.5970000000000004</v>
          </cell>
          <cell r="D13">
            <v>7.4429999999999996</v>
          </cell>
          <cell r="E13">
            <v>7.5949999999999998</v>
          </cell>
          <cell r="F13">
            <v>7.3390000000000004</v>
          </cell>
          <cell r="G13">
            <v>7.15</v>
          </cell>
          <cell r="H13">
            <v>7.8760000000000003</v>
          </cell>
          <cell r="I13">
            <v>8.6159999999999997</v>
          </cell>
          <cell r="J13">
            <v>8.5990000000000002</v>
          </cell>
          <cell r="K13">
            <v>8.7620000000000005</v>
          </cell>
          <cell r="L13">
            <v>8.3670000000000009</v>
          </cell>
        </row>
        <row r="14">
          <cell r="A14" t="str">
            <v>Theft and handling stolen goods</v>
          </cell>
          <cell r="C14">
            <v>125.46599999999999</v>
          </cell>
          <cell r="D14">
            <v>127.96</v>
          </cell>
          <cell r="E14">
            <v>121.114</v>
          </cell>
          <cell r="F14">
            <v>112.456</v>
          </cell>
          <cell r="G14">
            <v>104.473</v>
          </cell>
          <cell r="H14">
            <v>100.732</v>
          </cell>
          <cell r="I14">
            <v>102.932</v>
          </cell>
          <cell r="J14">
            <v>108.896</v>
          </cell>
          <cell r="K14">
            <v>113.539</v>
          </cell>
          <cell r="L14">
            <v>118.261</v>
          </cell>
        </row>
        <row r="15">
          <cell r="A15" t="str">
            <v>Fraud and forgery</v>
          </cell>
          <cell r="C15">
            <v>21.765000000000001</v>
          </cell>
          <cell r="D15">
            <v>21.379000000000001</v>
          </cell>
          <cell r="E15">
            <v>21.297000000000001</v>
          </cell>
          <cell r="F15">
            <v>21.077000000000002</v>
          </cell>
          <cell r="G15">
            <v>20.206</v>
          </cell>
          <cell r="H15">
            <v>20.335999999999999</v>
          </cell>
          <cell r="I15">
            <v>20.276</v>
          </cell>
          <cell r="J15">
            <v>20.863</v>
          </cell>
          <cell r="K15">
            <v>20.901</v>
          </cell>
          <cell r="L15">
            <v>21.082000000000001</v>
          </cell>
        </row>
        <row r="16">
          <cell r="A16" t="str">
            <v>Criminal damage</v>
          </cell>
          <cell r="C16">
            <v>10.307</v>
          </cell>
          <cell r="D16">
            <v>11.013</v>
          </cell>
          <cell r="E16">
            <v>11.132999999999999</v>
          </cell>
          <cell r="F16">
            <v>11.654</v>
          </cell>
          <cell r="G16">
            <v>11.544</v>
          </cell>
          <cell r="H16">
            <v>12.627000000000001</v>
          </cell>
          <cell r="I16">
            <v>12.756</v>
          </cell>
          <cell r="J16">
            <v>10.324</v>
          </cell>
          <cell r="K16">
            <v>8.1329999999999991</v>
          </cell>
          <cell r="L16">
            <v>7.7690000000000001</v>
          </cell>
        </row>
        <row r="17">
          <cell r="A17" t="str">
            <v>Drug offences</v>
          </cell>
          <cell r="C17">
            <v>45.073</v>
          </cell>
          <cell r="D17">
            <v>47.457999999999998</v>
          </cell>
          <cell r="E17">
            <v>51.320999999999998</v>
          </cell>
          <cell r="F17">
            <v>42.368000000000002</v>
          </cell>
          <cell r="G17">
            <v>38.381</v>
          </cell>
          <cell r="H17">
            <v>40.28</v>
          </cell>
          <cell r="I17">
            <v>41.966999999999999</v>
          </cell>
          <cell r="J17">
            <v>50.976999999999997</v>
          </cell>
          <cell r="K17">
            <v>55.844000000000001</v>
          </cell>
          <cell r="L17">
            <v>61.521999999999998</v>
          </cell>
        </row>
        <row r="18">
          <cell r="A18" t="str">
            <v>Other (excluding motoring offences)</v>
          </cell>
          <cell r="C18">
            <v>43.49</v>
          </cell>
          <cell r="D18">
            <v>47.045999999999999</v>
          </cell>
          <cell r="E18">
            <v>50.454000000000001</v>
          </cell>
          <cell r="F18">
            <v>54.534999999999997</v>
          </cell>
          <cell r="G18">
            <v>52.73</v>
          </cell>
          <cell r="H18">
            <v>51.508000000000003</v>
          </cell>
          <cell r="I18">
            <v>46.374000000000002</v>
          </cell>
          <cell r="J18">
            <v>41.488999999999997</v>
          </cell>
          <cell r="K18">
            <v>45.197000000000003</v>
          </cell>
          <cell r="L18">
            <v>51.158000000000001</v>
          </cell>
        </row>
        <row r="19">
          <cell r="A19" t="str">
            <v>Motoring offences</v>
          </cell>
          <cell r="C19">
            <v>4.1050000000000004</v>
          </cell>
          <cell r="D19">
            <v>4.7240000000000002</v>
          </cell>
          <cell r="E19">
            <v>5.3719999999999999</v>
          </cell>
          <cell r="F19">
            <v>5.4109999999999996</v>
          </cell>
          <cell r="G19">
            <v>4.8609999999999998</v>
          </cell>
          <cell r="H19">
            <v>4.49</v>
          </cell>
          <cell r="I19">
            <v>4.2210000000000001</v>
          </cell>
          <cell r="J19">
            <v>3.9060000000000001</v>
          </cell>
          <cell r="K19">
            <v>3.6259999999999999</v>
          </cell>
          <cell r="L19">
            <v>3.4209999999999998</v>
          </cell>
        </row>
        <row r="20">
          <cell r="A20" t="str">
            <v>Total</v>
          </cell>
          <cell r="C20">
            <v>320.10599999999999</v>
          </cell>
          <cell r="D20">
            <v>334.63599999999997</v>
          </cell>
          <cell r="E20">
            <v>336.38900000000001</v>
          </cell>
          <cell r="F20">
            <v>323.39699999999999</v>
          </cell>
          <cell r="G20">
            <v>307.38900000000001</v>
          </cell>
          <cell r="H20">
            <v>307.41500000000002</v>
          </cell>
          <cell r="I20">
            <v>307.76200000000006</v>
          </cell>
          <cell r="J20">
            <v>315.43199999999996</v>
          </cell>
          <cell r="K20">
            <v>327.62600000000003</v>
          </cell>
          <cell r="L20">
            <v>344.71100000000001</v>
          </cell>
        </row>
        <row r="22">
          <cell r="A22" t="str">
            <v>Summary offences</v>
          </cell>
        </row>
        <row r="23">
          <cell r="A23" t="str">
            <v>Summary motoring</v>
          </cell>
          <cell r="C23">
            <v>584.19500000000005</v>
          </cell>
          <cell r="D23">
            <v>590.10169999999994</v>
          </cell>
          <cell r="E23">
            <v>639.45069999999998</v>
          </cell>
          <cell r="F23">
            <v>711.29499999999996</v>
          </cell>
          <cell r="G23">
            <v>678.47</v>
          </cell>
          <cell r="H23">
            <v>630.77099999999996</v>
          </cell>
          <cell r="I23">
            <v>616.05399999999997</v>
          </cell>
          <cell r="J23">
            <v>566.73800000000006</v>
          </cell>
          <cell r="K23">
            <v>560.15700000000004</v>
          </cell>
          <cell r="L23">
            <v>533.06100000000004</v>
          </cell>
        </row>
        <row r="24">
          <cell r="A24" t="str">
            <v>Summary non-motoring</v>
          </cell>
          <cell r="C24">
            <v>462.21600000000001</v>
          </cell>
          <cell r="D24">
            <v>467.20850000000002</v>
          </cell>
          <cell r="E24">
            <v>484.74599999999998</v>
          </cell>
          <cell r="F24">
            <v>530.404</v>
          </cell>
          <cell r="G24">
            <v>512.14800000000002</v>
          </cell>
          <cell r="H24">
            <v>497.74599999999998</v>
          </cell>
          <cell r="I24">
            <v>491.35899999999998</v>
          </cell>
          <cell r="J24">
            <v>491.03800000000001</v>
          </cell>
          <cell r="K24">
            <v>512.63400000000001</v>
          </cell>
          <cell r="L24">
            <v>497.71899999999999</v>
          </cell>
        </row>
        <row r="25">
          <cell r="A25" t="str">
            <v>Total</v>
          </cell>
          <cell r="C25">
            <v>1046.4110000000001</v>
          </cell>
          <cell r="D25">
            <v>1057.3101999999999</v>
          </cell>
          <cell r="E25">
            <v>1124.1967</v>
          </cell>
          <cell r="F25">
            <v>1241.6990000000001</v>
          </cell>
          <cell r="G25">
            <v>1190.6179999999999</v>
          </cell>
          <cell r="H25">
            <v>1128.5169999999998</v>
          </cell>
          <cell r="I25">
            <v>1107.413</v>
          </cell>
          <cell r="J25">
            <v>1057.7760000000001</v>
          </cell>
          <cell r="K25">
            <v>1072.7910000000002</v>
          </cell>
          <cell r="L25">
            <v>1030.78</v>
          </cell>
        </row>
        <row r="27">
          <cell r="A27" t="str">
            <v>All offences (3)</v>
          </cell>
          <cell r="C27">
            <v>1366.5170000000001</v>
          </cell>
          <cell r="D27">
            <v>1391.9461999999999</v>
          </cell>
          <cell r="E27">
            <v>1460.5857000000001</v>
          </cell>
          <cell r="F27">
            <v>1565.096</v>
          </cell>
          <cell r="G27">
            <v>1498.0070000000001</v>
          </cell>
          <cell r="H27">
            <v>1435.9319999999998</v>
          </cell>
          <cell r="I27">
            <v>1415.1750000000002</v>
          </cell>
          <cell r="J27">
            <v>1373.2080000000001</v>
          </cell>
          <cell r="K27">
            <v>1400.4170000000001</v>
          </cell>
          <cell r="L27">
            <v>1375.491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rimestatistics@ons.gov.uk" TargetMode="External"/><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mailto:crimestatistics@ons.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ons.gov.uk/methodology/methodologytopicsandstatisticalconcepts/guidetoexperimental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2629D-F8AF-4CAF-B607-F1A5D293A0C5}">
  <dimension ref="A1:M34"/>
  <sheetViews>
    <sheetView showGridLines="0" tabSelected="1" workbookViewId="0"/>
  </sheetViews>
  <sheetFormatPr defaultColWidth="9.109375" defaultRowHeight="14.7" customHeight="1" x14ac:dyDescent="0.25"/>
  <cols>
    <col min="1" max="1" width="73.44140625" style="76" customWidth="1"/>
    <col min="2" max="12" width="10.6640625" style="76" customWidth="1"/>
    <col min="13" max="13" width="12.77734375" style="76" customWidth="1"/>
    <col min="14" max="256" width="9.109375" style="76"/>
    <col min="257" max="257" width="9.109375" style="76" customWidth="1"/>
    <col min="258" max="512" width="9.109375" style="76"/>
    <col min="513" max="513" width="9.109375" style="76" customWidth="1"/>
    <col min="514" max="768" width="9.109375" style="76"/>
    <col min="769" max="769" width="9.109375" style="76" customWidth="1"/>
    <col min="770" max="1024" width="9.109375" style="76"/>
    <col min="1025" max="1025" width="9.109375" style="76" customWidth="1"/>
    <col min="1026" max="1280" width="9.109375" style="76"/>
    <col min="1281" max="1281" width="9.109375" style="76" customWidth="1"/>
    <col min="1282" max="1536" width="9.109375" style="76"/>
    <col min="1537" max="1537" width="9.109375" style="76" customWidth="1"/>
    <col min="1538" max="1792" width="9.109375" style="76"/>
    <col min="1793" max="1793" width="9.109375" style="76" customWidth="1"/>
    <col min="1794" max="2048" width="9.109375" style="76"/>
    <col min="2049" max="2049" width="9.109375" style="76" customWidth="1"/>
    <col min="2050" max="2304" width="9.109375" style="76"/>
    <col min="2305" max="2305" width="9.109375" style="76" customWidth="1"/>
    <col min="2306" max="2560" width="9.109375" style="76"/>
    <col min="2561" max="2561" width="9.109375" style="76" customWidth="1"/>
    <col min="2562" max="2816" width="9.109375" style="76"/>
    <col min="2817" max="2817" width="9.109375" style="76" customWidth="1"/>
    <col min="2818" max="3072" width="9.109375" style="76"/>
    <col min="3073" max="3073" width="9.109375" style="76" customWidth="1"/>
    <col min="3074" max="3328" width="9.109375" style="76"/>
    <col min="3329" max="3329" width="9.109375" style="76" customWidth="1"/>
    <col min="3330" max="3584" width="9.109375" style="76"/>
    <col min="3585" max="3585" width="9.109375" style="76" customWidth="1"/>
    <col min="3586" max="3840" width="9.109375" style="76"/>
    <col min="3841" max="3841" width="9.109375" style="76" customWidth="1"/>
    <col min="3842" max="4096" width="9.109375" style="76"/>
    <col min="4097" max="4097" width="9.109375" style="76" customWidth="1"/>
    <col min="4098" max="4352" width="9.109375" style="76"/>
    <col min="4353" max="4353" width="9.109375" style="76" customWidth="1"/>
    <col min="4354" max="4608" width="9.109375" style="76"/>
    <col min="4609" max="4609" width="9.109375" style="76" customWidth="1"/>
    <col min="4610" max="4864" width="9.109375" style="76"/>
    <col min="4865" max="4865" width="9.109375" style="76" customWidth="1"/>
    <col min="4866" max="5120" width="9.109375" style="76"/>
    <col min="5121" max="5121" width="9.109375" style="76" customWidth="1"/>
    <col min="5122" max="5376" width="9.109375" style="76"/>
    <col min="5377" max="5377" width="9.109375" style="76" customWidth="1"/>
    <col min="5378" max="5632" width="9.109375" style="76"/>
    <col min="5633" max="5633" width="9.109375" style="76" customWidth="1"/>
    <col min="5634" max="5888" width="9.109375" style="76"/>
    <col min="5889" max="5889" width="9.109375" style="76" customWidth="1"/>
    <col min="5890" max="6144" width="9.109375" style="76"/>
    <col min="6145" max="6145" width="9.109375" style="76" customWidth="1"/>
    <col min="6146" max="6400" width="9.109375" style="76"/>
    <col min="6401" max="6401" width="9.109375" style="76" customWidth="1"/>
    <col min="6402" max="6656" width="9.109375" style="76"/>
    <col min="6657" max="6657" width="9.109375" style="76" customWidth="1"/>
    <col min="6658" max="6912" width="9.109375" style="76"/>
    <col min="6913" max="6913" width="9.109375" style="76" customWidth="1"/>
    <col min="6914" max="7168" width="9.109375" style="76"/>
    <col min="7169" max="7169" width="9.109375" style="76" customWidth="1"/>
    <col min="7170" max="7424" width="9.109375" style="76"/>
    <col min="7425" max="7425" width="9.109375" style="76" customWidth="1"/>
    <col min="7426" max="7680" width="9.109375" style="76"/>
    <col min="7681" max="7681" width="9.109375" style="76" customWidth="1"/>
    <col min="7682" max="7936" width="9.109375" style="76"/>
    <col min="7937" max="7937" width="9.109375" style="76" customWidth="1"/>
    <col min="7938" max="8192" width="9.109375" style="76"/>
    <col min="8193" max="8193" width="9.109375" style="76" customWidth="1"/>
    <col min="8194" max="8448" width="9.109375" style="76"/>
    <col min="8449" max="8449" width="9.109375" style="76" customWidth="1"/>
    <col min="8450" max="8704" width="9.109375" style="76"/>
    <col min="8705" max="8705" width="9.109375" style="76" customWidth="1"/>
    <col min="8706" max="8960" width="9.109375" style="76"/>
    <col min="8961" max="8961" width="9.109375" style="76" customWidth="1"/>
    <col min="8962" max="9216" width="9.109375" style="76"/>
    <col min="9217" max="9217" width="9.109375" style="76" customWidth="1"/>
    <col min="9218" max="9472" width="9.109375" style="76"/>
    <col min="9473" max="9473" width="9.109375" style="76" customWidth="1"/>
    <col min="9474" max="9728" width="9.109375" style="76"/>
    <col min="9729" max="9729" width="9.109375" style="76" customWidth="1"/>
    <col min="9730" max="9984" width="9.109375" style="76"/>
    <col min="9985" max="9985" width="9.109375" style="76" customWidth="1"/>
    <col min="9986" max="10240" width="9.109375" style="76"/>
    <col min="10241" max="10241" width="9.109375" style="76" customWidth="1"/>
    <col min="10242" max="10496" width="9.109375" style="76"/>
    <col min="10497" max="10497" width="9.109375" style="76" customWidth="1"/>
    <col min="10498" max="10752" width="9.109375" style="76"/>
    <col min="10753" max="10753" width="9.109375" style="76" customWidth="1"/>
    <col min="10754" max="11008" width="9.109375" style="76"/>
    <col min="11009" max="11009" width="9.109375" style="76" customWidth="1"/>
    <col min="11010" max="11264" width="9.109375" style="76"/>
    <col min="11265" max="11265" width="9.109375" style="76" customWidth="1"/>
    <col min="11266" max="11520" width="9.109375" style="76"/>
    <col min="11521" max="11521" width="9.109375" style="76" customWidth="1"/>
    <col min="11522" max="11776" width="9.109375" style="76"/>
    <col min="11777" max="11777" width="9.109375" style="76" customWidth="1"/>
    <col min="11778" max="12032" width="9.109375" style="76"/>
    <col min="12033" max="12033" width="9.109375" style="76" customWidth="1"/>
    <col min="12034" max="12288" width="9.109375" style="76"/>
    <col min="12289" max="12289" width="9.109375" style="76" customWidth="1"/>
    <col min="12290" max="12544" width="9.109375" style="76"/>
    <col min="12545" max="12545" width="9.109375" style="76" customWidth="1"/>
    <col min="12546" max="12800" width="9.109375" style="76"/>
    <col min="12801" max="12801" width="9.109375" style="76" customWidth="1"/>
    <col min="12802" max="13056" width="9.109375" style="76"/>
    <col min="13057" max="13057" width="9.109375" style="76" customWidth="1"/>
    <col min="13058" max="13312" width="9.109375" style="76"/>
    <col min="13313" max="13313" width="9.109375" style="76" customWidth="1"/>
    <col min="13314" max="13568" width="9.109375" style="76"/>
    <col min="13569" max="13569" width="9.109375" style="76" customWidth="1"/>
    <col min="13570" max="13824" width="9.109375" style="76"/>
    <col min="13825" max="13825" width="9.109375" style="76" customWidth="1"/>
    <col min="13826" max="14080" width="9.109375" style="76"/>
    <col min="14081" max="14081" width="9.109375" style="76" customWidth="1"/>
    <col min="14082" max="14336" width="9.109375" style="76"/>
    <col min="14337" max="14337" width="9.109375" style="76" customWidth="1"/>
    <col min="14338" max="14592" width="9.109375" style="76"/>
    <col min="14593" max="14593" width="9.109375" style="76" customWidth="1"/>
    <col min="14594" max="14848" width="9.109375" style="76"/>
    <col min="14849" max="14849" width="9.109375" style="76" customWidth="1"/>
    <col min="14850" max="15104" width="9.109375" style="76"/>
    <col min="15105" max="15105" width="9.109375" style="76" customWidth="1"/>
    <col min="15106" max="15360" width="9.109375" style="76"/>
    <col min="15361" max="15361" width="9.109375" style="76" customWidth="1"/>
    <col min="15362" max="15616" width="9.109375" style="76"/>
    <col min="15617" max="15617" width="9.109375" style="76" customWidth="1"/>
    <col min="15618" max="15872" width="9.109375" style="76"/>
    <col min="15873" max="15873" width="9.109375" style="76" customWidth="1"/>
    <col min="15874" max="16128" width="9.109375" style="76"/>
    <col min="16129" max="16129" width="9.109375" style="76" customWidth="1"/>
    <col min="16130" max="16384" width="9.109375" style="76"/>
  </cols>
  <sheetData>
    <row r="1" spans="1:13" ht="43.95" customHeight="1" x14ac:dyDescent="0.25"/>
    <row r="2" spans="1:13" ht="33.6" customHeight="1" x14ac:dyDescent="0.3">
      <c r="A2" s="74" t="s">
        <v>103</v>
      </c>
    </row>
    <row r="3" spans="1:13" ht="33.6" customHeight="1" x14ac:dyDescent="0.25">
      <c r="A3" s="101" t="s">
        <v>105</v>
      </c>
    </row>
    <row r="4" spans="1:13" ht="23.4" customHeight="1" x14ac:dyDescent="0.25">
      <c r="A4" s="75" t="s">
        <v>95</v>
      </c>
    </row>
    <row r="5" spans="1:13" ht="13.8" x14ac:dyDescent="0.25">
      <c r="A5" s="77" t="s">
        <v>96</v>
      </c>
    </row>
    <row r="6" spans="1:13" ht="27" customHeight="1" x14ac:dyDescent="0.3">
      <c r="A6" s="119" t="s">
        <v>107</v>
      </c>
      <c r="B6" s="119"/>
      <c r="C6" s="119"/>
      <c r="D6" s="119"/>
      <c r="E6" s="119"/>
      <c r="F6" s="119"/>
      <c r="G6" s="119"/>
      <c r="H6" s="119"/>
      <c r="I6" s="119"/>
      <c r="J6" s="119"/>
      <c r="K6" s="119"/>
    </row>
    <row r="7" spans="1:13" ht="36" customHeight="1" x14ac:dyDescent="0.25">
      <c r="A7" s="124" t="s">
        <v>106</v>
      </c>
      <c r="B7" s="124"/>
      <c r="C7" s="124"/>
      <c r="D7" s="124"/>
      <c r="E7" s="124"/>
      <c r="F7" s="124"/>
      <c r="G7" s="124"/>
      <c r="H7" s="124"/>
      <c r="I7" s="124"/>
      <c r="J7" s="124"/>
      <c r="K7" s="124"/>
      <c r="L7" s="78"/>
      <c r="M7" s="78"/>
    </row>
    <row r="8" spans="1:13" ht="30" customHeight="1" x14ac:dyDescent="0.25">
      <c r="A8" s="79" t="s">
        <v>97</v>
      </c>
    </row>
    <row r="9" spans="1:13" ht="13.8" x14ac:dyDescent="0.25">
      <c r="A9" s="103" t="s">
        <v>104</v>
      </c>
      <c r="B9" s="102"/>
      <c r="C9" s="102"/>
      <c r="D9" s="102"/>
      <c r="E9" s="102"/>
      <c r="F9" s="102"/>
      <c r="G9" s="102"/>
      <c r="H9" s="102"/>
      <c r="I9" s="102"/>
      <c r="J9" s="102"/>
      <c r="K9" s="102"/>
      <c r="L9" s="102"/>
      <c r="M9" s="102"/>
    </row>
    <row r="10" spans="1:13" ht="14.4" customHeight="1" x14ac:dyDescent="0.3">
      <c r="A10" s="120" t="s">
        <v>122</v>
      </c>
      <c r="B10" s="120"/>
      <c r="C10" s="120"/>
      <c r="D10" s="120"/>
      <c r="E10" s="120"/>
      <c r="F10" s="120"/>
      <c r="G10" s="120"/>
      <c r="H10" s="120"/>
      <c r="I10" s="120"/>
      <c r="J10" s="120"/>
      <c r="K10" s="120"/>
      <c r="L10" s="120"/>
      <c r="M10" s="120"/>
    </row>
    <row r="11" spans="1:13" ht="14.4" customHeight="1" x14ac:dyDescent="0.3">
      <c r="A11" s="120" t="s">
        <v>124</v>
      </c>
      <c r="B11" s="120"/>
      <c r="C11" s="120"/>
      <c r="D11" s="120"/>
      <c r="E11" s="120"/>
      <c r="F11" s="120"/>
      <c r="G11" s="120"/>
      <c r="H11" s="120"/>
      <c r="I11" s="120"/>
      <c r="J11" s="120"/>
      <c r="K11" s="120"/>
      <c r="L11" s="120"/>
      <c r="M11" s="120"/>
    </row>
    <row r="12" spans="1:13" ht="14.4" customHeight="1" x14ac:dyDescent="0.3">
      <c r="A12" s="154" t="s">
        <v>155</v>
      </c>
      <c r="B12" s="154"/>
      <c r="C12" s="154"/>
      <c r="D12" s="154"/>
      <c r="E12" s="154"/>
      <c r="F12" s="154"/>
      <c r="G12" s="154"/>
      <c r="H12" s="154"/>
      <c r="I12" s="154"/>
      <c r="J12" s="154"/>
      <c r="K12" s="154"/>
      <c r="L12" s="154"/>
      <c r="M12" s="154"/>
    </row>
    <row r="13" spans="1:13" ht="14.4" x14ac:dyDescent="0.3">
      <c r="A13" s="120" t="s">
        <v>123</v>
      </c>
      <c r="B13" s="120"/>
      <c r="C13" s="120"/>
      <c r="D13" s="120"/>
      <c r="E13" s="120"/>
      <c r="F13" s="120"/>
      <c r="G13" s="120"/>
      <c r="H13" s="120"/>
      <c r="I13" s="120"/>
      <c r="J13" s="120"/>
      <c r="K13" s="120"/>
      <c r="L13" s="120"/>
      <c r="M13" s="120"/>
    </row>
    <row r="14" spans="1:13" ht="14.4" customHeight="1" x14ac:dyDescent="0.3">
      <c r="A14" s="120" t="s">
        <v>128</v>
      </c>
      <c r="B14" s="120"/>
      <c r="C14" s="120"/>
      <c r="D14" s="120"/>
      <c r="E14" s="120"/>
      <c r="F14" s="120"/>
      <c r="G14" s="120"/>
      <c r="H14" s="120"/>
      <c r="I14" s="120"/>
      <c r="J14" s="120"/>
      <c r="K14" s="120"/>
      <c r="L14" s="120"/>
      <c r="M14" s="120"/>
    </row>
    <row r="15" spans="1:13" ht="14.4" customHeight="1" x14ac:dyDescent="0.3">
      <c r="A15" s="120" t="s">
        <v>129</v>
      </c>
      <c r="B15" s="120"/>
      <c r="C15" s="120"/>
      <c r="D15" s="120"/>
      <c r="E15" s="120"/>
      <c r="F15" s="120"/>
      <c r="G15" s="120"/>
      <c r="H15" s="120"/>
      <c r="I15" s="120"/>
      <c r="J15" s="120"/>
      <c r="K15" s="120"/>
      <c r="L15" s="120"/>
      <c r="M15" s="120"/>
    </row>
    <row r="16" spans="1:13" ht="14.4" customHeight="1" x14ac:dyDescent="0.3">
      <c r="A16" s="120" t="s">
        <v>130</v>
      </c>
      <c r="B16" s="120"/>
      <c r="C16" s="120"/>
      <c r="D16" s="120"/>
      <c r="E16" s="120"/>
      <c r="F16" s="120"/>
      <c r="G16" s="120"/>
      <c r="H16" s="120"/>
      <c r="I16" s="120"/>
      <c r="J16" s="120"/>
      <c r="K16" s="120"/>
      <c r="L16" s="120"/>
      <c r="M16" s="120"/>
    </row>
    <row r="17" spans="1:13" ht="14.4" customHeight="1" x14ac:dyDescent="0.3">
      <c r="A17" s="120" t="s">
        <v>131</v>
      </c>
      <c r="B17" s="120"/>
      <c r="C17" s="120"/>
      <c r="D17" s="120"/>
      <c r="E17" s="120"/>
      <c r="F17" s="120"/>
      <c r="G17" s="120"/>
      <c r="H17" s="120"/>
      <c r="I17" s="120"/>
      <c r="J17" s="120"/>
      <c r="K17" s="120"/>
      <c r="L17" s="120"/>
      <c r="M17" s="120"/>
    </row>
    <row r="18" spans="1:13" ht="14.4" customHeight="1" x14ac:dyDescent="0.3">
      <c r="A18" s="120" t="s">
        <v>138</v>
      </c>
      <c r="B18" s="120"/>
      <c r="C18" s="120"/>
      <c r="D18" s="120"/>
      <c r="E18" s="120"/>
      <c r="F18" s="120"/>
      <c r="G18" s="120"/>
      <c r="H18" s="120"/>
      <c r="I18" s="120"/>
      <c r="J18" s="120"/>
      <c r="K18" s="120"/>
      <c r="L18" s="120"/>
      <c r="M18" s="120"/>
    </row>
    <row r="19" spans="1:13" ht="14.4" customHeight="1" x14ac:dyDescent="0.3">
      <c r="A19" s="120" t="s">
        <v>150</v>
      </c>
      <c r="B19" s="120"/>
      <c r="C19" s="120"/>
      <c r="D19" s="120"/>
      <c r="E19" s="120"/>
      <c r="F19" s="120"/>
      <c r="G19" s="120"/>
      <c r="H19" s="120"/>
      <c r="I19" s="120"/>
      <c r="J19" s="120"/>
      <c r="K19" s="120"/>
      <c r="L19" s="120"/>
      <c r="M19" s="120"/>
    </row>
    <row r="20" spans="1:13" ht="14.4" customHeight="1" x14ac:dyDescent="0.3">
      <c r="A20" s="120" t="s">
        <v>151</v>
      </c>
      <c r="B20" s="120"/>
      <c r="C20" s="120"/>
      <c r="D20" s="120"/>
      <c r="E20" s="120"/>
      <c r="F20" s="120"/>
      <c r="G20" s="120"/>
      <c r="H20" s="120"/>
      <c r="I20" s="120"/>
      <c r="J20" s="120"/>
      <c r="K20" s="120"/>
      <c r="L20" s="120"/>
      <c r="M20" s="120"/>
    </row>
    <row r="21" spans="1:13" ht="14.4" customHeight="1" x14ac:dyDescent="0.3">
      <c r="A21" s="120" t="s">
        <v>152</v>
      </c>
      <c r="B21" s="120"/>
      <c r="C21" s="120"/>
      <c r="D21" s="120"/>
      <c r="E21" s="120"/>
      <c r="F21" s="120"/>
      <c r="G21" s="120"/>
      <c r="H21" s="120"/>
      <c r="I21" s="120"/>
      <c r="J21" s="120"/>
      <c r="K21" s="120"/>
      <c r="L21" s="120"/>
      <c r="M21" s="120"/>
    </row>
    <row r="22" spans="1:13" ht="14.4" customHeight="1" x14ac:dyDescent="0.3">
      <c r="A22" s="120" t="s">
        <v>153</v>
      </c>
      <c r="B22" s="120"/>
      <c r="C22" s="120"/>
      <c r="D22" s="120"/>
      <c r="E22" s="120"/>
      <c r="F22" s="120"/>
      <c r="G22" s="120"/>
      <c r="H22" s="120"/>
      <c r="I22" s="120"/>
      <c r="J22" s="120"/>
      <c r="K22" s="120"/>
      <c r="L22" s="120"/>
      <c r="M22" s="120"/>
    </row>
    <row r="23" spans="1:13" ht="15.75" customHeight="1" x14ac:dyDescent="0.3">
      <c r="A23" s="120" t="s">
        <v>154</v>
      </c>
      <c r="B23" s="120"/>
      <c r="C23" s="120"/>
      <c r="D23" s="120"/>
      <c r="E23" s="120"/>
      <c r="F23" s="120"/>
      <c r="G23" s="120"/>
      <c r="H23" s="120"/>
      <c r="I23" s="120"/>
      <c r="J23" s="120"/>
      <c r="K23" s="120"/>
      <c r="L23" s="120"/>
      <c r="M23" s="120"/>
    </row>
    <row r="24" spans="1:13" ht="13.5" customHeight="1" x14ac:dyDescent="0.3">
      <c r="A24" s="155" t="s">
        <v>156</v>
      </c>
      <c r="B24" s="156"/>
      <c r="C24" s="156"/>
      <c r="D24" s="156"/>
      <c r="E24" s="156"/>
      <c r="F24" s="156"/>
      <c r="G24" s="156"/>
      <c r="H24" s="156"/>
      <c r="I24" s="156"/>
      <c r="J24" s="156"/>
      <c r="K24" s="156"/>
      <c r="L24" s="156"/>
      <c r="M24" s="156"/>
    </row>
    <row r="25" spans="1:13" ht="15" customHeight="1" x14ac:dyDescent="0.3">
      <c r="A25" s="121" t="s">
        <v>132</v>
      </c>
      <c r="B25" s="121"/>
      <c r="C25" s="121"/>
      <c r="D25" s="121"/>
      <c r="E25" s="121"/>
      <c r="F25" s="121"/>
      <c r="G25" s="121"/>
      <c r="H25" s="121"/>
      <c r="I25" s="121"/>
      <c r="J25" s="121"/>
      <c r="K25" s="121"/>
      <c r="L25" s="121"/>
      <c r="M25" s="121"/>
    </row>
    <row r="26" spans="1:13" ht="15" customHeight="1" x14ac:dyDescent="0.3">
      <c r="A26" s="121" t="s">
        <v>133</v>
      </c>
      <c r="B26" s="121"/>
      <c r="C26" s="121"/>
      <c r="D26" s="121"/>
      <c r="E26" s="121"/>
      <c r="F26" s="121"/>
      <c r="G26" s="121"/>
      <c r="H26" s="121"/>
      <c r="I26" s="121"/>
      <c r="J26" s="121"/>
      <c r="K26" s="121"/>
      <c r="L26" s="121"/>
      <c r="M26" s="121"/>
    </row>
    <row r="27" spans="1:13" ht="15" customHeight="1" x14ac:dyDescent="0.3">
      <c r="A27" s="121" t="s">
        <v>127</v>
      </c>
      <c r="B27" s="121"/>
      <c r="C27" s="121"/>
      <c r="D27" s="121"/>
      <c r="E27" s="121"/>
      <c r="F27" s="121"/>
      <c r="G27" s="121"/>
      <c r="H27" s="121"/>
      <c r="I27" s="121"/>
      <c r="J27" s="121"/>
      <c r="K27" s="121"/>
      <c r="L27" s="121"/>
      <c r="M27" s="121"/>
    </row>
    <row r="28" spans="1:13" ht="15" customHeight="1" x14ac:dyDescent="0.3">
      <c r="A28" s="121" t="s">
        <v>126</v>
      </c>
      <c r="B28" s="121"/>
      <c r="C28" s="121"/>
      <c r="D28" s="121"/>
      <c r="E28" s="121"/>
      <c r="F28" s="121"/>
      <c r="G28" s="121"/>
      <c r="H28" s="121"/>
      <c r="I28" s="121"/>
      <c r="J28" s="121"/>
      <c r="K28" s="121"/>
      <c r="L28" s="121"/>
      <c r="M28" s="121"/>
    </row>
    <row r="29" spans="1:13" ht="15" customHeight="1" x14ac:dyDescent="0.3">
      <c r="A29" s="121" t="s">
        <v>125</v>
      </c>
      <c r="B29" s="121"/>
      <c r="C29" s="121"/>
      <c r="D29" s="121"/>
      <c r="E29" s="121"/>
      <c r="F29" s="121"/>
      <c r="G29" s="121"/>
      <c r="H29" s="121"/>
      <c r="I29" s="121"/>
      <c r="J29" s="121"/>
      <c r="K29" s="121"/>
      <c r="L29" s="121"/>
      <c r="M29" s="121"/>
    </row>
    <row r="30" spans="1:13" ht="34.200000000000003" customHeight="1" x14ac:dyDescent="0.25">
      <c r="A30" s="123" t="s">
        <v>98</v>
      </c>
      <c r="B30" s="123"/>
      <c r="C30" s="123"/>
      <c r="D30" s="123"/>
      <c r="E30" s="123"/>
      <c r="F30" s="123"/>
      <c r="G30" s="123"/>
      <c r="H30" s="123"/>
      <c r="I30" s="123"/>
      <c r="J30" s="123"/>
    </row>
    <row r="31" spans="1:13" ht="15" customHeight="1" x14ac:dyDescent="0.25">
      <c r="A31" s="122" t="s">
        <v>99</v>
      </c>
      <c r="B31" s="122"/>
      <c r="C31" s="122"/>
      <c r="D31" s="122"/>
      <c r="E31" s="122"/>
    </row>
    <row r="32" spans="1:13" ht="27" customHeight="1" x14ac:dyDescent="0.25">
      <c r="A32" s="81" t="s">
        <v>100</v>
      </c>
    </row>
    <row r="33" spans="1:1" ht="15" customHeight="1" x14ac:dyDescent="0.25">
      <c r="A33" s="79" t="s">
        <v>101</v>
      </c>
    </row>
    <row r="34" spans="1:1" ht="15" customHeight="1" x14ac:dyDescent="0.25">
      <c r="A34" s="80" t="s">
        <v>102</v>
      </c>
    </row>
  </sheetData>
  <mergeCells count="24">
    <mergeCell ref="A28:M28"/>
    <mergeCell ref="A29:M29"/>
    <mergeCell ref="A26:M26"/>
    <mergeCell ref="A7:K7"/>
    <mergeCell ref="A19:M19"/>
    <mergeCell ref="A16:M16"/>
    <mergeCell ref="A17:M17"/>
    <mergeCell ref="A18:M18"/>
    <mergeCell ref="A6:K6"/>
    <mergeCell ref="A20:M20"/>
    <mergeCell ref="A21:M21"/>
    <mergeCell ref="A25:M25"/>
    <mergeCell ref="A31:E31"/>
    <mergeCell ref="A30:J30"/>
    <mergeCell ref="A10:M10"/>
    <mergeCell ref="A24:M24"/>
    <mergeCell ref="A22:M22"/>
    <mergeCell ref="A11:M11"/>
    <mergeCell ref="A12:M12"/>
    <mergeCell ref="A13:M13"/>
    <mergeCell ref="A23:M23"/>
    <mergeCell ref="A27:M27"/>
    <mergeCell ref="A14:M14"/>
    <mergeCell ref="A15:M15"/>
  </mergeCells>
  <hyperlinks>
    <hyperlink ref="A34" r:id="rId1" xr:uid="{E8A58CCE-AB27-4AC3-A0EA-110C623E5AAE}"/>
    <hyperlink ref="A5" r:id="rId2" xr:uid="{95C994F7-AA2F-4325-9D4E-998DA47ED37C}"/>
    <hyperlink ref="A30" r:id="rId3" xr:uid="{68FD8E69-1CC0-4E6A-A77C-AA64EFEEEC3F}"/>
    <hyperlink ref="A6:K6" r:id="rId4" display="Statistics included in this publication are classified as Experimental Statistics and should be treated with caution" xr:uid="{A95D1D28-85B8-427A-85BC-19DFFA2321D3}"/>
    <hyperlink ref="A10:M10" location="'Table 1a'!A1" display="'Table 1a: Proportion of children aged 10 to 15 years who experienced one or more types of online bullying behaviours in the previous 12 months, by sex, year ending March 2020, CSEW, (Experimental Statistics)" xr:uid="{E016419F-535E-4981-9275-27170EDAB3D2}"/>
    <hyperlink ref="A11:M11" location="'Table 1b'!A1" display="'Table 1b: Estimated number of children aged 10 to 15 years who experienced one or more types of online bullying behaviours in the previous 12 months, by sex, year ending March 2020, CSEW, (Experimental Statistics)" xr:uid="{2000DB0E-4CA7-4F3A-A4F3-3952D4566D1A}"/>
    <hyperlink ref="A12:M12" location="'Table 1c'!A1" display="'Table 1c: Proportion of children aged 10 to 15 years who experienced one or more types of online bullying behaviours in the previous 12 months, by ethnic group and by disability, year ending March 2020, CSEW, (Experimental Statistics)" xr:uid="{4CEBE4EB-22D9-4658-9F6F-EE2F401AEB47}"/>
    <hyperlink ref="A13:M13" location="'Table 2'!A1" display="'Table 2: Number of online bullying behaviour types experienced by children aged 10 to 15 years in the previous 12 months, year ending March 2020, CSEW, (Experimental Statistics)" xr:uid="{606B6463-C839-408F-85F8-553368606693}"/>
    <hyperlink ref="A14:M14" location="'Table 3'!A1" display="'Table 3: Number of online bullying behaviour types experienced by children aged 10 to 15 years who have experienced at least one type of bullying behaviour in the previous 12 months, year ending March 2020, CSEW, (Experimental Statistics)" xr:uid="{8EB790C0-B117-4FA2-A149-ABD016804B89}"/>
    <hyperlink ref="A15:M15" location="'Table 4a'!A1" display="'Table 4a: Percentage of children aged 10 to 15 years who experienced online bullying behaviours in the previous 12 months compared with other types of bullying, by sex, year ending March 2020, CSEW, (Experimental Statistics)" xr:uid="{50717B48-78FF-47F4-9CAB-2C125553D817}"/>
    <hyperlink ref="A16:M16" location="'Table 4b'!A1" display="'Table 4b: Estimated number of children aged 10 to 15 years who experienced online bullying behaviours in the previous 12 months compared with other types of bullying, by sex, year ending March 2020, CSEW, (Experimental Statistics)" xr:uid="{D803BBAF-96ED-40D3-B87F-E99C598373C4}"/>
    <hyperlink ref="A17:M17" location="'Table 5'!A1" display="'Table 5: How often children aged 10 to 15 years experienced online bullying behaviours in the previous 12 months, by type of behaviour, year ending March 2020, CSEW, (Experimental Statistics)" xr:uid="{2453ED6E-259A-417B-9F44-F41055BEB609}"/>
    <hyperlink ref="A18:M18" location="'Table 6'!A1" display="'Table 6: Method used to carry out online bullying behaviours experienced by children aged 10 to 15 years in the previous 12 months, year ending March 2020, CSEW, (Experimental Statistics)" xr:uid="{9ED95A29-7690-489F-8BC9-037935FB2014}"/>
    <hyperlink ref="A19:M19" location="'Table 7'!A1" display="'Table 7:  Message privacy level of children aged 10 to 15 years who experienced online bullying behaviours in the previous 12 months, year ending March 2020, CSEW, (Experimental Statistics)" xr:uid="{21533D6D-EFE3-42A8-8874-760A2A282E0D}"/>
    <hyperlink ref="A20:M20" location="'Table 8'!A1" display="'Table 8: Percentage of children aged 10 to 15 years whose experiences of online bullying behaviours in the previous 12 months were carried out by people from school, year ending March 2020, CSEW, (Experimental Statistics)" xr:uid="{98FA74E0-3102-4D8A-ACAE-65B24C5F9EDB}"/>
    <hyperlink ref="A21:M21" location="'Table 9'!A1" display="'Table 9: Percentage of online bullying behaviours experienced by children aged 10 to 15 years in the previous 12 months that took place at school or during school time, year ending March 2020, CSEW, (Experimental Statistics)" xr:uid="{92845043-ABB9-4B2B-A8A1-D1E296EB78AA}"/>
    <hyperlink ref="A22:M22" location="'Table 10a'!A1" display="'Table 10a: Who children aged 10 to 15 years told about their experiences of online bullying behaviours in the previous 12 months, by whether they considered it to be bullying or not, year ending March 2020, CSEW, (Experimental Statistics)" xr:uid="{D1DA6282-6CA6-48C0-BB38-62FDB0E7D743}"/>
    <hyperlink ref="A23:M23" location="'Table 10b'!A1" display="'Table 10b: Who children aged 10 to 15 years told about their experiences of online bullying behaviours in the previous 12 monts,  by emotional impact, year ending March 2020, CSEW, (Experimental Statistics)" xr:uid="{EFA9D514-B455-4D10-9EAB-6D37211450CA}"/>
    <hyperlink ref="A24:M24" location="'Table 11'!A1" display="'Table 11: Percentage of children aged 10 to 15 years who did not tell anyone about the online bullying behaviours they experienced in the previous 12 months, by sex and disability, year ending March 2020, CSEW, (Experimental Statistics)" xr:uid="{EF8F2D66-00F3-4303-980D-504588F1E3BD}"/>
    <hyperlink ref="A25:M25" location="'Table 12'!A1" display="'Table 12: Reasons why children aged 10 to 15 years did not report their experiences of online bullying behaviours in the previous 12 months, year ending March 2020, CSEW, (Experimental Statistics)" xr:uid="{3C2352FC-DC90-40AD-8378-7A8E17F2C9FD}"/>
    <hyperlink ref="A26:M26" location="'Table 13'!A1" display="'Table 13: Emotional impact of online bullying behaviours experienced by children aged 10 to 15 years in the previous 12 months, year ending March 2020, CSEW, (Experimental Statistics)" xr:uid="{8492FFF5-1778-4FC7-93C7-58D1578DD992}"/>
    <hyperlink ref="A27:M27" location="'Table 14'!A1" display="'Table 14: Whether children aged 10 to 15 years who experienced online bullying behaviours in the previous 12 months considered it to be bullying or not, by emotional impact, (Experimental Statistics)" xr:uid="{E0595913-03CE-41A8-81B2-580A98AFCBBD}"/>
    <hyperlink ref="A28:M28" location="'Table 15'!A1" display="'Table 15: Percentage of children aged 10 to 15 years who said their experiences of online bullying behaviours in the previous 12 months, were carried out by the same people, year ending March 2020, CSEW, (Experimental Statistics)" xr:uid="{33DCAD27-0022-478F-AF5B-58A6287F4123}"/>
    <hyperlink ref="A29" location="'Table 16'!A1" display="'Table 16: Perceptions of children aged 10 to 15 years on how well their school deals with bullying, by experience of online bullying behaviours in the previous 12 months, year ending March 2020, CSEW, (Experimental Statistics)" xr:uid="{04CABAE9-C4D7-444F-A3D9-FD85D1CF7B20}"/>
  </hyperlinks>
  <pageMargins left="0.7" right="0.7" top="0.75" bottom="0.75" header="0.3" footer="0.3"/>
  <pageSetup paperSize="8"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AAE90-0294-4802-9796-531CE4380D19}">
  <dimension ref="A1:J15"/>
  <sheetViews>
    <sheetView workbookViewId="0">
      <selection sqref="A1:I1"/>
    </sheetView>
  </sheetViews>
  <sheetFormatPr defaultColWidth="9.109375" defaultRowHeight="14.4" x14ac:dyDescent="0.3"/>
  <cols>
    <col min="1" max="1" width="53.88671875" style="50" customWidth="1"/>
    <col min="2" max="9" width="14.33203125" style="44" customWidth="1"/>
    <col min="10" max="16384" width="9.109375" style="44"/>
  </cols>
  <sheetData>
    <row r="1" spans="1:10" x14ac:dyDescent="0.3">
      <c r="A1" s="139" t="s">
        <v>138</v>
      </c>
      <c r="B1" s="139"/>
      <c r="C1" s="139"/>
      <c r="D1" s="139"/>
      <c r="E1" s="139"/>
      <c r="F1" s="139"/>
      <c r="G1" s="139"/>
      <c r="H1" s="139"/>
      <c r="I1" s="139"/>
      <c r="J1" s="1"/>
    </row>
    <row r="2" spans="1:10" ht="29.4" customHeight="1" x14ac:dyDescent="0.3">
      <c r="A2" s="7" t="s">
        <v>0</v>
      </c>
      <c r="B2" s="34"/>
      <c r="C2" s="34"/>
      <c r="D2" s="34"/>
      <c r="E2" s="34"/>
      <c r="F2" s="34"/>
      <c r="G2" s="34"/>
      <c r="H2" s="34"/>
      <c r="I2" s="58" t="s">
        <v>21</v>
      </c>
      <c r="J2" s="1"/>
    </row>
    <row r="3" spans="1:10" ht="20.399999999999999" customHeight="1" x14ac:dyDescent="0.3">
      <c r="A3" s="53"/>
      <c r="B3" s="140" t="s">
        <v>35</v>
      </c>
      <c r="C3" s="143"/>
      <c r="D3" s="143"/>
      <c r="E3" s="143"/>
      <c r="F3" s="143"/>
      <c r="G3" s="143"/>
      <c r="H3" s="143"/>
      <c r="I3" s="143"/>
      <c r="J3" s="1"/>
    </row>
    <row r="4" spans="1:10" ht="60" customHeight="1" x14ac:dyDescent="0.3">
      <c r="A4" s="54"/>
      <c r="B4" s="55" t="s">
        <v>8</v>
      </c>
      <c r="C4" s="55" t="s">
        <v>11</v>
      </c>
      <c r="D4" s="55" t="s">
        <v>9</v>
      </c>
      <c r="E4" s="55" t="s">
        <v>10</v>
      </c>
      <c r="F4" s="55" t="s">
        <v>7</v>
      </c>
      <c r="G4" s="55" t="s">
        <v>14</v>
      </c>
      <c r="H4" s="55" t="s">
        <v>13</v>
      </c>
      <c r="I4" s="55" t="s">
        <v>12</v>
      </c>
      <c r="J4" s="1"/>
    </row>
    <row r="5" spans="1:10" s="50" customFormat="1" ht="14.4" customHeight="1" x14ac:dyDescent="0.3">
      <c r="A5" s="4"/>
      <c r="B5" s="142" t="s">
        <v>64</v>
      </c>
      <c r="C5" s="142"/>
      <c r="D5" s="142"/>
      <c r="E5" s="142"/>
      <c r="F5" s="142"/>
      <c r="G5" s="142"/>
      <c r="H5" s="142"/>
      <c r="I5" s="142"/>
      <c r="J5" s="4"/>
    </row>
    <row r="6" spans="1:10" ht="27.6" customHeight="1" x14ac:dyDescent="0.3">
      <c r="A6" s="70" t="s">
        <v>137</v>
      </c>
      <c r="B6" s="8"/>
      <c r="C6" s="1"/>
      <c r="D6" s="1"/>
      <c r="E6" s="1"/>
      <c r="F6" s="1"/>
      <c r="G6" s="1"/>
      <c r="H6" s="1"/>
      <c r="I6" s="1"/>
      <c r="J6" s="1"/>
    </row>
    <row r="7" spans="1:10" ht="14.4" customHeight="1" x14ac:dyDescent="0.3">
      <c r="A7" s="18" t="s">
        <v>45</v>
      </c>
      <c r="B7" s="9">
        <v>72.082499786647901</v>
      </c>
      <c r="C7" s="9">
        <v>58.860958715515551</v>
      </c>
      <c r="D7" s="9">
        <v>49.934198913287545</v>
      </c>
      <c r="E7" s="9">
        <v>48.79682904846505</v>
      </c>
      <c r="F7" s="9">
        <v>61.460254990063454</v>
      </c>
      <c r="G7" s="9">
        <v>67.708459732328251</v>
      </c>
      <c r="H7" s="9" t="s">
        <v>38</v>
      </c>
      <c r="I7" s="9" t="s">
        <v>38</v>
      </c>
      <c r="J7" s="1"/>
    </row>
    <row r="8" spans="1:10" ht="14.4" customHeight="1" x14ac:dyDescent="0.3">
      <c r="A8" s="18" t="s">
        <v>46</v>
      </c>
      <c r="B8" s="9">
        <v>21.280349698992008</v>
      </c>
      <c r="C8" s="9">
        <v>43.784375354359234</v>
      </c>
      <c r="D8" s="9">
        <v>10.197682410509143</v>
      </c>
      <c r="E8" s="9">
        <v>43.967859161024613</v>
      </c>
      <c r="F8" s="9">
        <v>16.741424409934265</v>
      </c>
      <c r="G8" s="9">
        <v>34.101389858607575</v>
      </c>
      <c r="H8" s="9" t="s">
        <v>38</v>
      </c>
      <c r="I8" s="9" t="s">
        <v>38</v>
      </c>
      <c r="J8" s="1"/>
    </row>
    <row r="9" spans="1:10" ht="14.4" customHeight="1" x14ac:dyDescent="0.3">
      <c r="A9" s="18" t="s">
        <v>47</v>
      </c>
      <c r="B9" s="9">
        <v>11.452557985198272</v>
      </c>
      <c r="C9" s="9">
        <v>20.831652908208603</v>
      </c>
      <c r="D9" s="9">
        <v>15.428491468142083</v>
      </c>
      <c r="E9" s="9">
        <v>18.399754424000516</v>
      </c>
      <c r="F9" s="9">
        <v>9.992658063161878</v>
      </c>
      <c r="G9" s="9">
        <v>9.0430257068187778</v>
      </c>
      <c r="H9" s="9" t="s">
        <v>38</v>
      </c>
      <c r="I9" s="9" t="s">
        <v>38</v>
      </c>
      <c r="J9" s="1"/>
    </row>
    <row r="10" spans="1:10" ht="14.4" customHeight="1" x14ac:dyDescent="0.3">
      <c r="A10" s="18" t="s">
        <v>48</v>
      </c>
      <c r="B10" s="9">
        <v>23.770089644937421</v>
      </c>
      <c r="C10" s="9">
        <v>9.8946991739488563</v>
      </c>
      <c r="D10" s="9">
        <v>29.804153287284123</v>
      </c>
      <c r="E10" s="9">
        <v>17.263031721667168</v>
      </c>
      <c r="F10" s="9">
        <v>29.839909448975348</v>
      </c>
      <c r="G10" s="9">
        <v>24.131501873858682</v>
      </c>
      <c r="H10" s="9" t="s">
        <v>38</v>
      </c>
      <c r="I10" s="9" t="s">
        <v>38</v>
      </c>
      <c r="J10" s="1"/>
    </row>
    <row r="11" spans="1:10" ht="14.4" customHeight="1" x14ac:dyDescent="0.3">
      <c r="A11" s="18" t="s">
        <v>49</v>
      </c>
      <c r="B11" s="9">
        <v>7.8592203314723763</v>
      </c>
      <c r="C11" s="9">
        <v>7.0873116033177048</v>
      </c>
      <c r="D11" s="9">
        <v>23.87595507348879</v>
      </c>
      <c r="E11" s="9">
        <v>26.940641352416023</v>
      </c>
      <c r="F11" s="9">
        <v>20.495160128533733</v>
      </c>
      <c r="G11" s="9">
        <v>17.954922024638883</v>
      </c>
      <c r="H11" s="9" t="s">
        <v>38</v>
      </c>
      <c r="I11" s="9" t="s">
        <v>38</v>
      </c>
      <c r="J11" s="1"/>
    </row>
    <row r="12" spans="1:10" ht="26.4" customHeight="1" x14ac:dyDescent="0.3">
      <c r="A12" s="20" t="s">
        <v>6</v>
      </c>
      <c r="B12" s="9">
        <v>202</v>
      </c>
      <c r="C12" s="9">
        <v>70</v>
      </c>
      <c r="D12" s="9">
        <v>117</v>
      </c>
      <c r="E12" s="9">
        <v>105</v>
      </c>
      <c r="F12" s="9">
        <v>215</v>
      </c>
      <c r="G12" s="9">
        <v>52</v>
      </c>
      <c r="H12" s="9">
        <v>6</v>
      </c>
      <c r="I12" s="9">
        <v>44</v>
      </c>
      <c r="J12" s="1"/>
    </row>
    <row r="13" spans="1:10" ht="14.4" customHeight="1" x14ac:dyDescent="0.3">
      <c r="A13" s="131" t="s">
        <v>15</v>
      </c>
      <c r="B13" s="132"/>
      <c r="C13" s="131"/>
      <c r="D13" s="132"/>
      <c r="E13" s="131"/>
      <c r="F13" s="132"/>
      <c r="G13" s="131"/>
      <c r="H13" s="132"/>
      <c r="I13" s="100"/>
      <c r="J13" s="1"/>
    </row>
    <row r="14" spans="1:10" ht="14.4" customHeight="1" x14ac:dyDescent="0.3">
      <c r="A14" s="125" t="s">
        <v>50</v>
      </c>
      <c r="B14" s="125"/>
      <c r="C14" s="125"/>
      <c r="D14" s="125"/>
      <c r="E14" s="125"/>
      <c r="F14" s="125"/>
      <c r="G14" s="125"/>
      <c r="H14" s="125"/>
      <c r="I14" s="125"/>
    </row>
    <row r="15" spans="1:10" x14ac:dyDescent="0.3">
      <c r="A15" s="134" t="s">
        <v>118</v>
      </c>
      <c r="B15" s="134"/>
      <c r="C15" s="134"/>
      <c r="D15" s="134"/>
      <c r="E15" s="134"/>
      <c r="F15" s="134"/>
      <c r="G15" s="134"/>
    </row>
  </sheetData>
  <mergeCells count="9">
    <mergeCell ref="A1:I1"/>
    <mergeCell ref="B3:I3"/>
    <mergeCell ref="B5:I5"/>
    <mergeCell ref="A14:I14"/>
    <mergeCell ref="A15:G15"/>
    <mergeCell ref="A13:B13"/>
    <mergeCell ref="C13:D13"/>
    <mergeCell ref="E13:F13"/>
    <mergeCell ref="G13:H1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17485-368A-4B73-B0AB-68D1BCEE4A5C}">
  <dimension ref="A1:I12"/>
  <sheetViews>
    <sheetView workbookViewId="0">
      <selection sqref="A1:I1"/>
    </sheetView>
  </sheetViews>
  <sheetFormatPr defaultColWidth="9.109375" defaultRowHeight="14.4" x14ac:dyDescent="0.3"/>
  <cols>
    <col min="1" max="1" width="44.6640625" style="50" customWidth="1"/>
    <col min="2" max="9" width="16.6640625" style="44" customWidth="1"/>
    <col min="10" max="16384" width="9.109375" style="44"/>
  </cols>
  <sheetData>
    <row r="1" spans="1:9" ht="14.4" customHeight="1" x14ac:dyDescent="0.3">
      <c r="A1" s="139" t="s">
        <v>150</v>
      </c>
      <c r="B1" s="139"/>
      <c r="C1" s="139"/>
      <c r="D1" s="139"/>
      <c r="E1" s="139"/>
      <c r="F1" s="139"/>
      <c r="G1" s="139"/>
      <c r="H1" s="139"/>
      <c r="I1" s="139"/>
    </row>
    <row r="2" spans="1:9" ht="28.95" customHeight="1" x14ac:dyDescent="0.3">
      <c r="A2" s="7" t="s">
        <v>0</v>
      </c>
      <c r="B2" s="1"/>
      <c r="C2" s="1"/>
      <c r="D2" s="1"/>
      <c r="E2" s="1"/>
      <c r="F2" s="1"/>
      <c r="G2" s="1"/>
      <c r="H2" s="1"/>
      <c r="I2" s="58" t="s">
        <v>21</v>
      </c>
    </row>
    <row r="3" spans="1:9" ht="20.399999999999999" customHeight="1" x14ac:dyDescent="0.3">
      <c r="A3" s="54"/>
      <c r="B3" s="140" t="s">
        <v>35</v>
      </c>
      <c r="C3" s="144"/>
      <c r="D3" s="144"/>
      <c r="E3" s="144"/>
      <c r="F3" s="144"/>
      <c r="G3" s="144"/>
      <c r="H3" s="144"/>
      <c r="I3" s="144"/>
    </row>
    <row r="4" spans="1:9" ht="59.25" customHeight="1" x14ac:dyDescent="0.3">
      <c r="A4" s="54"/>
      <c r="B4" s="55" t="s">
        <v>8</v>
      </c>
      <c r="C4" s="55" t="s">
        <v>11</v>
      </c>
      <c r="D4" s="55" t="s">
        <v>9</v>
      </c>
      <c r="E4" s="55" t="s">
        <v>10</v>
      </c>
      <c r="F4" s="55" t="s">
        <v>7</v>
      </c>
      <c r="G4" s="55" t="s">
        <v>14</v>
      </c>
      <c r="H4" s="55" t="s">
        <v>13</v>
      </c>
      <c r="I4" s="55" t="s">
        <v>12</v>
      </c>
    </row>
    <row r="5" spans="1:9" s="50" customFormat="1" ht="14.4" customHeight="1" x14ac:dyDescent="0.3">
      <c r="A5" s="4"/>
      <c r="B5" s="142" t="s">
        <v>51</v>
      </c>
      <c r="C5" s="142"/>
      <c r="D5" s="142"/>
      <c r="E5" s="142"/>
      <c r="F5" s="142"/>
      <c r="G5" s="142"/>
      <c r="H5" s="142"/>
      <c r="I5" s="142"/>
    </row>
    <row r="6" spans="1:9" ht="26.4" customHeight="1" x14ac:dyDescent="0.3">
      <c r="A6" s="70" t="s">
        <v>52</v>
      </c>
      <c r="B6" s="8"/>
      <c r="C6" s="1"/>
      <c r="D6" s="1"/>
      <c r="E6" s="1"/>
      <c r="F6" s="1"/>
      <c r="G6" s="1"/>
      <c r="H6" s="1"/>
      <c r="I6" s="1"/>
    </row>
    <row r="7" spans="1:9" ht="14.4" customHeight="1" x14ac:dyDescent="0.3">
      <c r="A7" s="18" t="s">
        <v>53</v>
      </c>
      <c r="B7" s="9">
        <v>63.929721687568239</v>
      </c>
      <c r="C7" s="9">
        <v>34.112402730420335</v>
      </c>
      <c r="D7" s="9">
        <v>33.111746975794738</v>
      </c>
      <c r="E7" s="9">
        <v>43.834049225924964</v>
      </c>
      <c r="F7" s="9">
        <v>61.870170734705098</v>
      </c>
      <c r="G7" s="9" t="s">
        <v>38</v>
      </c>
      <c r="H7" s="9" t="s">
        <v>38</v>
      </c>
      <c r="I7" s="9" t="s">
        <v>38</v>
      </c>
    </row>
    <row r="8" spans="1:9" ht="14.4" customHeight="1" x14ac:dyDescent="0.3">
      <c r="A8" s="18" t="s">
        <v>54</v>
      </c>
      <c r="B8" s="9">
        <v>29.648973281684341</v>
      </c>
      <c r="C8" s="9">
        <v>51.147190181167176</v>
      </c>
      <c r="D8" s="9">
        <v>62.318581742447996</v>
      </c>
      <c r="E8" s="9">
        <v>40.919318775323397</v>
      </c>
      <c r="F8" s="9">
        <v>33.980734999330849</v>
      </c>
      <c r="G8" s="9" t="s">
        <v>38</v>
      </c>
      <c r="H8" s="9" t="s">
        <v>38</v>
      </c>
      <c r="I8" s="9" t="s">
        <v>38</v>
      </c>
    </row>
    <row r="9" spans="1:9" ht="14.4" customHeight="1" x14ac:dyDescent="0.3">
      <c r="A9" s="18" t="s">
        <v>55</v>
      </c>
      <c r="B9" s="9">
        <v>6.4213050307474155</v>
      </c>
      <c r="C9" s="9">
        <v>14.740407088412482</v>
      </c>
      <c r="D9" s="9">
        <v>4.5696712817572642</v>
      </c>
      <c r="E9" s="9">
        <v>15.246631998751628</v>
      </c>
      <c r="F9" s="9">
        <v>4.1490942659640488</v>
      </c>
      <c r="G9" s="9" t="s">
        <v>38</v>
      </c>
      <c r="H9" s="9" t="s">
        <v>38</v>
      </c>
      <c r="I9" s="9" t="s">
        <v>38</v>
      </c>
    </row>
    <row r="10" spans="1:9" s="57" customFormat="1" ht="25.95" customHeight="1" x14ac:dyDescent="0.3">
      <c r="A10" s="20" t="s">
        <v>6</v>
      </c>
      <c r="B10" s="56">
        <v>168</v>
      </c>
      <c r="C10" s="56">
        <v>61</v>
      </c>
      <c r="D10" s="56">
        <v>66</v>
      </c>
      <c r="E10" s="56">
        <v>74</v>
      </c>
      <c r="F10" s="56">
        <v>151</v>
      </c>
      <c r="G10" s="56">
        <v>36</v>
      </c>
      <c r="H10" s="56">
        <v>3</v>
      </c>
      <c r="I10" s="56">
        <v>29</v>
      </c>
    </row>
    <row r="11" spans="1:9" ht="14.4" customHeight="1" x14ac:dyDescent="0.3">
      <c r="A11" s="131" t="s">
        <v>15</v>
      </c>
      <c r="B11" s="132"/>
      <c r="C11" s="131"/>
      <c r="D11" s="132"/>
      <c r="E11" s="131"/>
      <c r="F11" s="132"/>
      <c r="G11" s="131"/>
      <c r="H11" s="132"/>
      <c r="I11" s="100"/>
    </row>
    <row r="12" spans="1:9" x14ac:dyDescent="0.3">
      <c r="A12" s="134" t="s">
        <v>118</v>
      </c>
      <c r="B12" s="134"/>
      <c r="C12" s="134"/>
      <c r="D12" s="134"/>
      <c r="E12" s="134"/>
      <c r="F12" s="134"/>
      <c r="G12" s="134"/>
    </row>
  </sheetData>
  <mergeCells count="8">
    <mergeCell ref="A1:I1"/>
    <mergeCell ref="B3:I3"/>
    <mergeCell ref="B5:I5"/>
    <mergeCell ref="A12:G12"/>
    <mergeCell ref="A11:B11"/>
    <mergeCell ref="C11:D11"/>
    <mergeCell ref="E11:F11"/>
    <mergeCell ref="G11:H1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F2C0B-7A53-44FC-A8FF-E5D5522DFFBF}">
  <dimension ref="A1:G11"/>
  <sheetViews>
    <sheetView workbookViewId="0">
      <selection sqref="A1:B2"/>
    </sheetView>
  </sheetViews>
  <sheetFormatPr defaultColWidth="9.109375" defaultRowHeight="14.4" x14ac:dyDescent="0.3"/>
  <cols>
    <col min="1" max="1" width="44.44140625" style="50" customWidth="1"/>
    <col min="2" max="2" width="31" style="44" customWidth="1"/>
    <col min="3" max="16384" width="9.109375" style="44"/>
  </cols>
  <sheetData>
    <row r="1" spans="1:7" x14ac:dyDescent="0.3">
      <c r="A1" s="138" t="s">
        <v>151</v>
      </c>
      <c r="B1" s="138"/>
    </row>
    <row r="2" spans="1:7" ht="22.2" customHeight="1" x14ac:dyDescent="0.3">
      <c r="A2" s="138"/>
      <c r="B2" s="138"/>
    </row>
    <row r="3" spans="1:7" ht="27.6" customHeight="1" x14ac:dyDescent="0.3">
      <c r="A3" s="69" t="s">
        <v>0</v>
      </c>
      <c r="B3" s="64" t="s">
        <v>21</v>
      </c>
      <c r="E3" s="105"/>
    </row>
    <row r="4" spans="1:7" ht="14.4" customHeight="1" x14ac:dyDescent="0.3">
      <c r="A4" s="65"/>
      <c r="B4" s="71" t="s">
        <v>22</v>
      </c>
    </row>
    <row r="5" spans="1:7" ht="14.4" customHeight="1" x14ac:dyDescent="0.3">
      <c r="A5" s="24" t="s">
        <v>56</v>
      </c>
      <c r="B5" s="8"/>
    </row>
    <row r="6" spans="1:7" ht="14.4" customHeight="1" x14ac:dyDescent="0.3">
      <c r="A6" s="18" t="s">
        <v>57</v>
      </c>
      <c r="B6" s="11">
        <v>70.137337972994118</v>
      </c>
    </row>
    <row r="7" spans="1:7" ht="14.4" customHeight="1" x14ac:dyDescent="0.3">
      <c r="A7" s="18" t="s">
        <v>58</v>
      </c>
      <c r="B7" s="11">
        <v>23.642811456194345</v>
      </c>
    </row>
    <row r="8" spans="1:7" ht="14.4" customHeight="1" x14ac:dyDescent="0.3">
      <c r="A8" s="18" t="s">
        <v>59</v>
      </c>
      <c r="B8" s="11">
        <v>6.2198505708115208</v>
      </c>
    </row>
    <row r="9" spans="1:7" ht="28.95" customHeight="1" x14ac:dyDescent="0.3">
      <c r="A9" s="20" t="s">
        <v>6</v>
      </c>
      <c r="B9" s="22">
        <v>421</v>
      </c>
    </row>
    <row r="10" spans="1:7" ht="14.4" customHeight="1" x14ac:dyDescent="0.3">
      <c r="A10" s="131" t="s">
        <v>15</v>
      </c>
      <c r="B10" s="132"/>
    </row>
    <row r="11" spans="1:7" x14ac:dyDescent="0.3">
      <c r="A11" s="134"/>
      <c r="B11" s="134"/>
      <c r="C11" s="134"/>
      <c r="D11" s="134"/>
      <c r="E11" s="134"/>
      <c r="F11" s="134"/>
      <c r="G11" s="134"/>
    </row>
  </sheetData>
  <mergeCells count="3">
    <mergeCell ref="A10:B10"/>
    <mergeCell ref="A11:G11"/>
    <mergeCell ref="A1:B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3BD30-7206-4654-BD08-6E2562987B42}">
  <dimension ref="A1:F14"/>
  <sheetViews>
    <sheetView workbookViewId="0">
      <selection sqref="A1:B2"/>
    </sheetView>
  </sheetViews>
  <sheetFormatPr defaultColWidth="9.109375" defaultRowHeight="14.4" x14ac:dyDescent="0.3"/>
  <cols>
    <col min="1" max="1" width="46" style="50" customWidth="1"/>
    <col min="2" max="2" width="25.88671875" style="44" customWidth="1"/>
    <col min="3" max="16384" width="9.109375" style="44"/>
  </cols>
  <sheetData>
    <row r="1" spans="1:6" ht="22.95" customHeight="1" x14ac:dyDescent="0.3">
      <c r="A1" s="138" t="s">
        <v>152</v>
      </c>
      <c r="B1" s="138"/>
    </row>
    <row r="2" spans="1:6" ht="22.95" customHeight="1" x14ac:dyDescent="0.3">
      <c r="A2" s="138"/>
      <c r="B2" s="138"/>
    </row>
    <row r="3" spans="1:6" s="45" customFormat="1" ht="21" customHeight="1" x14ac:dyDescent="0.3">
      <c r="A3" s="7" t="s">
        <v>0</v>
      </c>
      <c r="B3" s="58" t="s">
        <v>21</v>
      </c>
    </row>
    <row r="4" spans="1:6" s="45" customFormat="1" ht="20.399999999999999" customHeight="1" x14ac:dyDescent="0.3">
      <c r="A4" s="91"/>
      <c r="B4" s="71" t="s">
        <v>22</v>
      </c>
      <c r="E4" s="7"/>
      <c r="F4" s="59"/>
    </row>
    <row r="5" spans="1:6" s="50" customFormat="1" ht="22.95" customHeight="1" x14ac:dyDescent="0.3">
      <c r="A5" s="93" t="s">
        <v>60</v>
      </c>
      <c r="B5" s="92"/>
      <c r="E5" s="4"/>
      <c r="F5" s="43"/>
    </row>
    <row r="6" spans="1:6" s="50" customFormat="1" ht="14.4" customHeight="1" x14ac:dyDescent="0.3">
      <c r="A6" s="18" t="s">
        <v>61</v>
      </c>
      <c r="B6" s="9">
        <v>19.027691992469659</v>
      </c>
      <c r="E6" s="16"/>
      <c r="F6" s="8"/>
    </row>
    <row r="7" spans="1:6" ht="14.4" customHeight="1" x14ac:dyDescent="0.3">
      <c r="A7" s="18" t="s">
        <v>62</v>
      </c>
      <c r="B7" s="9">
        <v>52.940230117200606</v>
      </c>
      <c r="E7" s="18"/>
      <c r="F7" s="9"/>
    </row>
    <row r="8" spans="1:6" ht="14.4" customHeight="1" x14ac:dyDescent="0.3">
      <c r="A8" s="18" t="s">
        <v>63</v>
      </c>
      <c r="B8" s="9">
        <v>28.032077890329752</v>
      </c>
      <c r="E8" s="18"/>
      <c r="F8" s="9"/>
    </row>
    <row r="9" spans="1:6" ht="31.2" customHeight="1" x14ac:dyDescent="0.3">
      <c r="A9" s="20" t="s">
        <v>6</v>
      </c>
      <c r="B9" s="9">
        <v>392</v>
      </c>
      <c r="E9" s="18"/>
      <c r="F9" s="9"/>
    </row>
    <row r="10" spans="1:6" ht="14.4" customHeight="1" x14ac:dyDescent="0.3">
      <c r="A10" s="131" t="s">
        <v>15</v>
      </c>
      <c r="B10" s="132"/>
      <c r="E10" s="18"/>
      <c r="F10" s="9"/>
    </row>
    <row r="11" spans="1:6" ht="22.2" customHeight="1" x14ac:dyDescent="0.3">
      <c r="E11" s="18"/>
      <c r="F11" s="9"/>
    </row>
    <row r="12" spans="1:6" x14ac:dyDescent="0.3">
      <c r="E12" s="18"/>
      <c r="F12" s="8"/>
    </row>
    <row r="13" spans="1:6" x14ac:dyDescent="0.3">
      <c r="E13" s="60"/>
      <c r="F13" s="35"/>
    </row>
    <row r="14" spans="1:6" x14ac:dyDescent="0.3">
      <c r="E14" s="125"/>
      <c r="F14" s="145"/>
    </row>
  </sheetData>
  <mergeCells count="3">
    <mergeCell ref="A10:B10"/>
    <mergeCell ref="E14:F14"/>
    <mergeCell ref="A1:B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B6DB8-B938-4482-B17D-87C243DEBA9D}">
  <dimension ref="A1:I17"/>
  <sheetViews>
    <sheetView workbookViewId="0">
      <selection sqref="A1:E2"/>
    </sheetView>
  </sheetViews>
  <sheetFormatPr defaultColWidth="9.109375" defaultRowHeight="14.4" x14ac:dyDescent="0.3"/>
  <cols>
    <col min="1" max="1" width="45.88671875" style="73" customWidth="1"/>
    <col min="2" max="2" width="12.5546875" style="44" customWidth="1"/>
    <col min="3" max="3" width="11.6640625" style="44" customWidth="1"/>
    <col min="4" max="4" width="11.33203125" style="44" customWidth="1"/>
    <col min="5" max="5" width="12" style="44" customWidth="1"/>
    <col min="6" max="16384" width="9.109375" style="44"/>
  </cols>
  <sheetData>
    <row r="1" spans="1:5" ht="14.4" customHeight="1" x14ac:dyDescent="0.3">
      <c r="A1" s="138" t="s">
        <v>153</v>
      </c>
      <c r="B1" s="138"/>
      <c r="C1" s="138"/>
      <c r="D1" s="138"/>
      <c r="E1" s="138"/>
    </row>
    <row r="2" spans="1:5" ht="26.4" customHeight="1" x14ac:dyDescent="0.3">
      <c r="A2" s="138"/>
      <c r="B2" s="138"/>
      <c r="C2" s="138"/>
      <c r="D2" s="138"/>
      <c r="E2" s="138"/>
    </row>
    <row r="3" spans="1:5" ht="26.4" customHeight="1" x14ac:dyDescent="0.3">
      <c r="A3" s="32" t="s">
        <v>0</v>
      </c>
      <c r="B3" s="61"/>
      <c r="C3" s="98"/>
      <c r="D3" s="146" t="s">
        <v>21</v>
      </c>
      <c r="E3" s="146"/>
    </row>
    <row r="4" spans="1:5" s="73" customFormat="1" ht="35.4" customHeight="1" x14ac:dyDescent="0.3">
      <c r="A4" s="54"/>
      <c r="B4" s="95" t="s">
        <v>108</v>
      </c>
      <c r="C4" s="95" t="s">
        <v>110</v>
      </c>
      <c r="D4" s="95" t="s">
        <v>111</v>
      </c>
      <c r="E4" s="62" t="s">
        <v>109</v>
      </c>
    </row>
    <row r="5" spans="1:5" s="73" customFormat="1" ht="14.4" customHeight="1" x14ac:dyDescent="0.3">
      <c r="A5" s="96"/>
      <c r="B5" s="130" t="s">
        <v>16</v>
      </c>
      <c r="C5" s="130"/>
      <c r="D5" s="130"/>
      <c r="E5" s="96"/>
    </row>
    <row r="6" spans="1:5" ht="14.4" customHeight="1" x14ac:dyDescent="0.3">
      <c r="A6" s="16" t="s">
        <v>65</v>
      </c>
      <c r="B6" s="8"/>
      <c r="C6" s="90"/>
      <c r="D6" s="90"/>
      <c r="E6" s="90"/>
    </row>
    <row r="7" spans="1:5" ht="14.4" customHeight="1" x14ac:dyDescent="0.3">
      <c r="A7" s="18" t="s">
        <v>66</v>
      </c>
      <c r="B7" s="9">
        <v>55.722349072607436</v>
      </c>
      <c r="C7" s="9">
        <v>74.011094017588505</v>
      </c>
      <c r="D7" s="9">
        <v>39.777044561913129</v>
      </c>
      <c r="E7" s="9" t="s">
        <v>115</v>
      </c>
    </row>
    <row r="8" spans="1:5" ht="14.4" customHeight="1" x14ac:dyDescent="0.3">
      <c r="A8" s="18" t="s">
        <v>67</v>
      </c>
      <c r="B8" s="9">
        <v>19.300983793461267</v>
      </c>
      <c r="C8" s="9">
        <v>30.822830320365757</v>
      </c>
      <c r="D8" s="9">
        <v>10.234554791613903</v>
      </c>
      <c r="E8" s="9" t="s">
        <v>115</v>
      </c>
    </row>
    <row r="9" spans="1:5" ht="14.4" customHeight="1" x14ac:dyDescent="0.3">
      <c r="A9" s="18" t="s">
        <v>68</v>
      </c>
      <c r="B9" s="9">
        <v>32.444878821000387</v>
      </c>
      <c r="C9" s="9">
        <v>52.532927275444841</v>
      </c>
      <c r="D9" s="9">
        <v>17.435830480314753</v>
      </c>
      <c r="E9" s="9" t="s">
        <v>115</v>
      </c>
    </row>
    <row r="10" spans="1:5" ht="14.4" customHeight="1" x14ac:dyDescent="0.3">
      <c r="A10" s="18" t="s">
        <v>69</v>
      </c>
      <c r="B10" s="9">
        <v>18.391957151837211</v>
      </c>
      <c r="C10" s="9">
        <v>31.958037895006502</v>
      </c>
      <c r="D10" s="9">
        <v>11.488590043321189</v>
      </c>
      <c r="E10" s="9" t="s">
        <v>115</v>
      </c>
    </row>
    <row r="11" spans="1:5" ht="14.4" customHeight="1" x14ac:dyDescent="0.3">
      <c r="A11" s="18" t="s">
        <v>70</v>
      </c>
      <c r="B11" s="9">
        <v>1.2070786677327592</v>
      </c>
      <c r="C11" s="9">
        <v>1.5687774397979013</v>
      </c>
      <c r="D11" s="9">
        <v>1.3441379000740445</v>
      </c>
      <c r="E11" s="9" t="s">
        <v>34</v>
      </c>
    </row>
    <row r="12" spans="1:5" ht="14.4" customHeight="1" x14ac:dyDescent="0.3">
      <c r="A12" s="18" t="s">
        <v>71</v>
      </c>
      <c r="B12" s="9">
        <v>14.604388749919</v>
      </c>
      <c r="C12" s="9">
        <v>12.039767601355484</v>
      </c>
      <c r="D12" s="9">
        <v>14.258681859270167</v>
      </c>
      <c r="E12" s="9" t="s">
        <v>34</v>
      </c>
    </row>
    <row r="13" spans="1:5" ht="14.4" customHeight="1" x14ac:dyDescent="0.3">
      <c r="A13" s="18" t="s">
        <v>72</v>
      </c>
      <c r="B13" s="9">
        <v>25.724650947462834</v>
      </c>
      <c r="C13" s="9">
        <v>10.972658851393977</v>
      </c>
      <c r="D13" s="9">
        <v>35.083400225465326</v>
      </c>
      <c r="E13" s="9" t="s">
        <v>115</v>
      </c>
    </row>
    <row r="14" spans="1:5" s="57" customFormat="1" ht="21.75" customHeight="1" x14ac:dyDescent="0.3">
      <c r="A14" s="20" t="s">
        <v>6</v>
      </c>
      <c r="B14" s="63">
        <v>411</v>
      </c>
      <c r="C14" s="63">
        <v>129</v>
      </c>
      <c r="D14" s="63">
        <v>217</v>
      </c>
      <c r="E14" s="97"/>
    </row>
    <row r="15" spans="1:5" ht="14.4" customHeight="1" x14ac:dyDescent="0.3">
      <c r="A15" s="131" t="s">
        <v>15</v>
      </c>
      <c r="B15" s="132"/>
      <c r="C15" s="131"/>
      <c r="D15" s="132"/>
      <c r="E15" s="100"/>
    </row>
    <row r="16" spans="1:5" x14ac:dyDescent="0.3">
      <c r="A16" s="125" t="s">
        <v>121</v>
      </c>
      <c r="B16" s="125"/>
      <c r="C16" s="125"/>
      <c r="D16" s="125"/>
      <c r="E16" s="125"/>
    </row>
    <row r="17" spans="1:9" x14ac:dyDescent="0.3">
      <c r="A17" s="125" t="s">
        <v>116</v>
      </c>
      <c r="B17" s="125"/>
      <c r="C17" s="125"/>
      <c r="D17" s="125"/>
      <c r="E17" s="125"/>
      <c r="F17" s="31"/>
      <c r="G17" s="31"/>
      <c r="H17" s="31"/>
      <c r="I17" s="31"/>
    </row>
  </sheetData>
  <mergeCells count="7">
    <mergeCell ref="D3:E3"/>
    <mergeCell ref="B5:D5"/>
    <mergeCell ref="A16:E16"/>
    <mergeCell ref="A17:E17"/>
    <mergeCell ref="A1:E2"/>
    <mergeCell ref="A15:B15"/>
    <mergeCell ref="C15:D1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5A04A-C80D-4AA5-917F-4629A9A19911}">
  <dimension ref="A1:J17"/>
  <sheetViews>
    <sheetView workbookViewId="0">
      <selection sqref="A1:F1"/>
    </sheetView>
  </sheetViews>
  <sheetFormatPr defaultColWidth="9.109375" defaultRowHeight="14.4" x14ac:dyDescent="0.3"/>
  <cols>
    <col min="1" max="1" width="42.6640625" style="73" customWidth="1"/>
    <col min="2" max="2" width="12.5546875" style="44" customWidth="1"/>
    <col min="3" max="3" width="11.6640625" style="44" customWidth="1"/>
    <col min="4" max="5" width="11.33203125" style="44" customWidth="1"/>
    <col min="6" max="6" width="12" style="44" customWidth="1"/>
    <col min="7" max="16384" width="9.109375" style="44"/>
  </cols>
  <sheetData>
    <row r="1" spans="1:10" ht="25.95" customHeight="1" x14ac:dyDescent="0.3">
      <c r="A1" s="127" t="s">
        <v>154</v>
      </c>
      <c r="B1" s="127"/>
      <c r="C1" s="127"/>
      <c r="D1" s="127"/>
      <c r="E1" s="127"/>
      <c r="F1" s="127"/>
    </row>
    <row r="2" spans="1:10" ht="28.2" customHeight="1" x14ac:dyDescent="0.3">
      <c r="A2" s="32" t="s">
        <v>0</v>
      </c>
      <c r="B2" s="61"/>
      <c r="C2" s="94"/>
      <c r="D2" s="146" t="s">
        <v>21</v>
      </c>
      <c r="E2" s="146"/>
      <c r="F2" s="146"/>
    </row>
    <row r="3" spans="1:10" s="73" customFormat="1" ht="35.4" customHeight="1" x14ac:dyDescent="0.3">
      <c r="A3" s="54"/>
      <c r="B3" s="95" t="s">
        <v>108</v>
      </c>
      <c r="C3" s="95" t="s">
        <v>112</v>
      </c>
      <c r="D3" s="95" t="s">
        <v>113</v>
      </c>
      <c r="E3" s="95" t="s">
        <v>114</v>
      </c>
      <c r="F3" s="62" t="s">
        <v>109</v>
      </c>
    </row>
    <row r="4" spans="1:10" s="73" customFormat="1" ht="14.4" customHeight="1" x14ac:dyDescent="0.3">
      <c r="A4" s="96"/>
      <c r="B4" s="130" t="s">
        <v>16</v>
      </c>
      <c r="C4" s="130"/>
      <c r="D4" s="130"/>
      <c r="E4" s="130"/>
      <c r="F4" s="96"/>
    </row>
    <row r="5" spans="1:10" ht="14.4" customHeight="1" x14ac:dyDescent="0.3">
      <c r="A5" s="16" t="s">
        <v>65</v>
      </c>
      <c r="B5" s="8"/>
    </row>
    <row r="6" spans="1:10" ht="14.4" customHeight="1" x14ac:dyDescent="0.3">
      <c r="A6" s="18" t="s">
        <v>66</v>
      </c>
      <c r="B6" s="9">
        <v>55.722349072607436</v>
      </c>
      <c r="C6" s="9">
        <v>74.802612204806891</v>
      </c>
      <c r="D6" s="9">
        <v>59.052077936872834</v>
      </c>
      <c r="E6" s="9">
        <v>27.192089812118919</v>
      </c>
      <c r="F6" s="9" t="s">
        <v>115</v>
      </c>
      <c r="H6" s="51"/>
      <c r="I6" s="51"/>
      <c r="J6" s="51"/>
    </row>
    <row r="7" spans="1:10" ht="14.4" customHeight="1" x14ac:dyDescent="0.3">
      <c r="A7" s="18" t="s">
        <v>67</v>
      </c>
      <c r="B7" s="9">
        <v>19.300983793461267</v>
      </c>
      <c r="C7" s="9">
        <v>27.232777766397398</v>
      </c>
      <c r="D7" s="9">
        <v>20.079759801265364</v>
      </c>
      <c r="E7" s="9">
        <v>10.484401042571392</v>
      </c>
      <c r="F7" s="9"/>
      <c r="H7" s="51"/>
      <c r="I7" s="51"/>
      <c r="J7" s="51"/>
    </row>
    <row r="8" spans="1:10" ht="14.4" customHeight="1" x14ac:dyDescent="0.3">
      <c r="A8" s="18" t="s">
        <v>68</v>
      </c>
      <c r="B8" s="9">
        <v>32.444878821000387</v>
      </c>
      <c r="C8" s="9">
        <v>50.558043515014162</v>
      </c>
      <c r="D8" s="9">
        <v>29.88008202466218</v>
      </c>
      <c r="E8" s="9">
        <v>18.793019336378165</v>
      </c>
      <c r="F8" s="9" t="s">
        <v>115</v>
      </c>
      <c r="H8" s="51"/>
      <c r="I8" s="51"/>
      <c r="J8" s="51"/>
    </row>
    <row r="9" spans="1:10" ht="14.4" customHeight="1" x14ac:dyDescent="0.3">
      <c r="A9" s="18" t="s">
        <v>69</v>
      </c>
      <c r="B9" s="9">
        <v>18.391957151837211</v>
      </c>
      <c r="C9" s="9">
        <v>28.126669608890808</v>
      </c>
      <c r="D9" s="9">
        <v>19.621724501479047</v>
      </c>
      <c r="E9" s="9">
        <v>7.4672095649188588</v>
      </c>
      <c r="F9" s="9"/>
      <c r="H9" s="51"/>
      <c r="I9" s="51"/>
      <c r="J9" s="51"/>
    </row>
    <row r="10" spans="1:10" ht="14.4" customHeight="1" x14ac:dyDescent="0.3">
      <c r="A10" s="18" t="s">
        <v>70</v>
      </c>
      <c r="B10" s="9">
        <v>1.2070786677327592</v>
      </c>
      <c r="C10" s="9">
        <v>0.81910213654934982</v>
      </c>
      <c r="D10" s="9">
        <v>0.95681561901097489</v>
      </c>
      <c r="E10" s="9">
        <v>1.7011194752965637</v>
      </c>
      <c r="F10" s="9"/>
      <c r="H10" s="51"/>
      <c r="I10" s="51"/>
      <c r="J10" s="51"/>
    </row>
    <row r="11" spans="1:10" ht="14.4" customHeight="1" x14ac:dyDescent="0.3">
      <c r="A11" s="18" t="s">
        <v>71</v>
      </c>
      <c r="B11" s="9">
        <v>14.604388749919</v>
      </c>
      <c r="C11" s="9">
        <v>8.7397459393988157</v>
      </c>
      <c r="D11" s="9">
        <v>13.255567635537673</v>
      </c>
      <c r="E11" s="9">
        <v>17.753286862591381</v>
      </c>
      <c r="F11" s="9"/>
      <c r="H11" s="51"/>
      <c r="I11" s="51"/>
      <c r="J11" s="51"/>
    </row>
    <row r="12" spans="1:10" ht="14.4" customHeight="1" x14ac:dyDescent="0.3">
      <c r="A12" s="18" t="s">
        <v>72</v>
      </c>
      <c r="B12" s="9">
        <v>25.724650947462834</v>
      </c>
      <c r="C12" s="9">
        <v>8.5540880539099042</v>
      </c>
      <c r="D12" s="9">
        <v>19.906910761641225</v>
      </c>
      <c r="E12" s="9">
        <v>41.565072122402341</v>
      </c>
      <c r="F12" s="9" t="s">
        <v>115</v>
      </c>
      <c r="H12" s="51"/>
      <c r="I12" s="51"/>
      <c r="J12" s="51"/>
    </row>
    <row r="13" spans="1:10" s="57" customFormat="1" ht="20.25" customHeight="1" x14ac:dyDescent="0.3">
      <c r="A13" s="20" t="s">
        <v>6</v>
      </c>
      <c r="B13" s="63">
        <v>411</v>
      </c>
      <c r="C13" s="63">
        <v>92</v>
      </c>
      <c r="D13" s="63">
        <v>188</v>
      </c>
      <c r="E13" s="63">
        <v>123</v>
      </c>
      <c r="F13" s="97"/>
    </row>
    <row r="14" spans="1:10" ht="14.4" customHeight="1" x14ac:dyDescent="0.3">
      <c r="A14" s="131" t="s">
        <v>15</v>
      </c>
      <c r="B14" s="132"/>
      <c r="C14" s="131"/>
      <c r="D14" s="132"/>
      <c r="E14" s="100"/>
      <c r="F14" s="100"/>
    </row>
    <row r="15" spans="1:10" ht="14.4" customHeight="1" x14ac:dyDescent="0.3">
      <c r="A15" s="147" t="s">
        <v>121</v>
      </c>
      <c r="B15" s="147"/>
      <c r="C15" s="147"/>
      <c r="D15" s="147"/>
      <c r="E15" s="147"/>
      <c r="F15" s="147"/>
      <c r="G15" s="31"/>
      <c r="H15" s="31"/>
      <c r="I15" s="31"/>
      <c r="J15" s="31"/>
    </row>
    <row r="16" spans="1:10" x14ac:dyDescent="0.3">
      <c r="A16" s="125" t="s">
        <v>116</v>
      </c>
      <c r="B16" s="125"/>
      <c r="C16" s="125"/>
      <c r="D16" s="125"/>
      <c r="E16" s="125"/>
      <c r="F16" s="125"/>
    </row>
    <row r="17" spans="1:6" x14ac:dyDescent="0.3">
      <c r="A17" s="147" t="s">
        <v>136</v>
      </c>
      <c r="B17" s="147"/>
      <c r="C17" s="147"/>
      <c r="D17" s="147"/>
      <c r="E17" s="147"/>
      <c r="F17" s="147"/>
    </row>
  </sheetData>
  <mergeCells count="8">
    <mergeCell ref="A17:F17"/>
    <mergeCell ref="A15:F15"/>
    <mergeCell ref="A16:F16"/>
    <mergeCell ref="B4:E4"/>
    <mergeCell ref="A1:F1"/>
    <mergeCell ref="D2:F2"/>
    <mergeCell ref="A14:B14"/>
    <mergeCell ref="C14:D1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6A226-630B-47D5-A173-9CD15DBBB3D7}">
  <dimension ref="A1:I13"/>
  <sheetViews>
    <sheetView workbookViewId="0">
      <selection sqref="A1:C2"/>
    </sheetView>
  </sheetViews>
  <sheetFormatPr defaultColWidth="9.109375" defaultRowHeight="14.4" x14ac:dyDescent="0.3"/>
  <cols>
    <col min="1" max="1" width="45.88671875" style="109" customWidth="1"/>
    <col min="2" max="2" width="12.5546875" style="44" customWidth="1"/>
    <col min="3" max="3" width="18.44140625" style="44" customWidth="1"/>
    <col min="4" max="16384" width="9.109375" style="44"/>
  </cols>
  <sheetData>
    <row r="1" spans="1:9" ht="14.4" customHeight="1" x14ac:dyDescent="0.3">
      <c r="A1" s="138" t="s">
        <v>156</v>
      </c>
      <c r="B1" s="138"/>
      <c r="C1" s="138"/>
    </row>
    <row r="2" spans="1:9" ht="25.8" customHeight="1" x14ac:dyDescent="0.3">
      <c r="A2" s="138"/>
      <c r="B2" s="138"/>
      <c r="C2" s="138"/>
    </row>
    <row r="3" spans="1:9" ht="26.4" customHeight="1" x14ac:dyDescent="0.3">
      <c r="A3" s="32" t="s">
        <v>0</v>
      </c>
      <c r="B3" s="108"/>
      <c r="C3" s="113" t="s">
        <v>21</v>
      </c>
      <c r="D3" s="114"/>
    </row>
    <row r="4" spans="1:9" s="109" customFormat="1" ht="42" customHeight="1" x14ac:dyDescent="0.3">
      <c r="A4" s="54"/>
      <c r="B4" s="115" t="s">
        <v>148</v>
      </c>
      <c r="C4" s="110" t="s">
        <v>140</v>
      </c>
      <c r="G4" s="4"/>
      <c r="H4" s="7"/>
      <c r="I4" s="116"/>
    </row>
    <row r="5" spans="1:9" s="109" customFormat="1" ht="14.4" customHeight="1" x14ac:dyDescent="0.3">
      <c r="A5" s="96"/>
      <c r="B5" s="117" t="s">
        <v>22</v>
      </c>
      <c r="C5" s="96"/>
      <c r="G5" s="4"/>
      <c r="H5" s="43"/>
      <c r="I5" s="1"/>
    </row>
    <row r="6" spans="1:9" ht="14.4" customHeight="1" x14ac:dyDescent="0.3">
      <c r="A6" s="107" t="s">
        <v>149</v>
      </c>
      <c r="C6" s="9"/>
      <c r="G6" s="4"/>
      <c r="H6" s="9"/>
      <c r="I6" s="1"/>
    </row>
    <row r="7" spans="1:9" ht="14.4" customHeight="1" x14ac:dyDescent="0.3">
      <c r="A7" s="18" t="s">
        <v>2</v>
      </c>
      <c r="B7" s="9">
        <f>[19]Sheet1!B1985*100</f>
        <v>34.355027651163532</v>
      </c>
      <c r="C7" s="9">
        <f>[19]Sheet1!D1985</f>
        <v>205</v>
      </c>
      <c r="G7" s="4"/>
      <c r="H7" s="9"/>
      <c r="I7" s="1"/>
    </row>
    <row r="8" spans="1:9" ht="14.4" customHeight="1" x14ac:dyDescent="0.3">
      <c r="A8" s="18" t="s">
        <v>3</v>
      </c>
      <c r="B8" s="9">
        <f>[19]Sheet1!E1985*100</f>
        <v>14.6817956187028</v>
      </c>
      <c r="C8" s="9">
        <f>[19]Sheet1!G1985</f>
        <v>228</v>
      </c>
      <c r="G8" s="4"/>
      <c r="H8" s="9"/>
      <c r="I8" s="1"/>
    </row>
    <row r="9" spans="1:9" ht="28.8" customHeight="1" x14ac:dyDescent="0.3">
      <c r="A9" s="107" t="s">
        <v>147</v>
      </c>
      <c r="B9" s="8"/>
      <c r="C9" s="9"/>
      <c r="G9" s="4"/>
      <c r="H9" s="9"/>
      <c r="I9" s="1"/>
    </row>
    <row r="10" spans="1:9" x14ac:dyDescent="0.3">
      <c r="A10" s="18" t="s">
        <v>84</v>
      </c>
      <c r="B10" s="9">
        <f>[19]Sheet1!B2051*100</f>
        <v>23.608857936940435</v>
      </c>
      <c r="C10" s="9">
        <f>[19]Sheet1!D2051</f>
        <v>58</v>
      </c>
      <c r="G10" s="4"/>
      <c r="H10" s="9"/>
      <c r="I10" s="1"/>
    </row>
    <row r="11" spans="1:9" x14ac:dyDescent="0.3">
      <c r="A11" s="18" t="s">
        <v>87</v>
      </c>
      <c r="B11" s="9">
        <f>[19]Sheet1!E2051*100</f>
        <v>23.980172879335807</v>
      </c>
      <c r="C11" s="9">
        <f>[19]Sheet1!G2051</f>
        <v>374</v>
      </c>
      <c r="G11" s="4"/>
      <c r="H11" s="9"/>
      <c r="I11" s="1"/>
    </row>
    <row r="12" spans="1:9" ht="14.4" customHeight="1" x14ac:dyDescent="0.3">
      <c r="A12" s="131" t="s">
        <v>15</v>
      </c>
      <c r="B12" s="132"/>
      <c r="C12" s="106"/>
      <c r="G12" s="4"/>
      <c r="H12" s="9"/>
      <c r="I12" s="1"/>
    </row>
    <row r="13" spans="1:9" x14ac:dyDescent="0.3">
      <c r="G13" s="4"/>
      <c r="H13" s="9"/>
      <c r="I13" s="1"/>
    </row>
  </sheetData>
  <mergeCells count="2">
    <mergeCell ref="A1:C2"/>
    <mergeCell ref="A12:B1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92211-0207-43C2-9CB1-5CD379C5ABBE}">
  <dimension ref="A1:I14"/>
  <sheetViews>
    <sheetView workbookViewId="0">
      <selection sqref="A1:C2"/>
    </sheetView>
  </sheetViews>
  <sheetFormatPr defaultColWidth="9.109375" defaultRowHeight="14.4" x14ac:dyDescent="0.3"/>
  <cols>
    <col min="1" max="1" width="43" style="50" customWidth="1"/>
    <col min="2" max="2" width="11.6640625" style="44" customWidth="1"/>
    <col min="3" max="3" width="17.44140625" style="44" customWidth="1"/>
    <col min="4" max="16384" width="9.109375" style="44"/>
  </cols>
  <sheetData>
    <row r="1" spans="1:9" x14ac:dyDescent="0.3">
      <c r="A1" s="138" t="s">
        <v>132</v>
      </c>
      <c r="B1" s="138"/>
      <c r="C1" s="138"/>
    </row>
    <row r="2" spans="1:9" ht="25.8" customHeight="1" x14ac:dyDescent="0.3">
      <c r="A2" s="138"/>
      <c r="B2" s="138"/>
      <c r="C2" s="138"/>
    </row>
    <row r="3" spans="1:9" s="45" customFormat="1" ht="25.95" customHeight="1" x14ac:dyDescent="0.3">
      <c r="A3" s="7" t="s">
        <v>0</v>
      </c>
      <c r="B3" s="34"/>
      <c r="C3" s="33" t="s">
        <v>21</v>
      </c>
    </row>
    <row r="4" spans="1:9" s="50" customFormat="1" ht="14.4" customHeight="1" x14ac:dyDescent="0.3">
      <c r="A4" s="148" t="s">
        <v>64</v>
      </c>
      <c r="B4" s="149"/>
      <c r="C4" s="149"/>
    </row>
    <row r="5" spans="1:9" ht="28.2" customHeight="1" x14ac:dyDescent="0.3">
      <c r="A5" s="16" t="s">
        <v>73</v>
      </c>
      <c r="B5" s="8"/>
      <c r="C5" s="8"/>
    </row>
    <row r="6" spans="1:9" ht="14.4" customHeight="1" x14ac:dyDescent="0.3">
      <c r="A6" s="18" t="s">
        <v>74</v>
      </c>
      <c r="B6" s="8"/>
      <c r="C6" s="9">
        <v>65.90591904738406</v>
      </c>
    </row>
    <row r="7" spans="1:9" ht="14.4" customHeight="1" x14ac:dyDescent="0.3">
      <c r="A7" s="18" t="s">
        <v>75</v>
      </c>
      <c r="B7" s="8"/>
      <c r="C7" s="9">
        <v>12.423129045452393</v>
      </c>
    </row>
    <row r="8" spans="1:9" ht="14.4" customHeight="1" x14ac:dyDescent="0.3">
      <c r="A8" s="18" t="s">
        <v>76</v>
      </c>
      <c r="B8" s="8"/>
      <c r="C8" s="9">
        <v>10.808173232771383</v>
      </c>
    </row>
    <row r="9" spans="1:9" ht="14.4" customHeight="1" x14ac:dyDescent="0.3">
      <c r="A9" s="18" t="s">
        <v>92</v>
      </c>
      <c r="B9" s="8"/>
      <c r="C9" s="9">
        <v>6.2906562364318876</v>
      </c>
    </row>
    <row r="10" spans="1:9" ht="14.4" customHeight="1" x14ac:dyDescent="0.3">
      <c r="A10" s="18" t="s">
        <v>77</v>
      </c>
      <c r="B10" s="8"/>
      <c r="C10" s="9">
        <v>3.4069685232688371</v>
      </c>
    </row>
    <row r="11" spans="1:9" ht="14.4" customHeight="1" x14ac:dyDescent="0.3">
      <c r="A11" s="18" t="s">
        <v>78</v>
      </c>
      <c r="B11" s="8"/>
      <c r="C11" s="9">
        <v>20.993127610785169</v>
      </c>
    </row>
    <row r="12" spans="1:9" ht="21.75" customHeight="1" x14ac:dyDescent="0.3">
      <c r="A12" s="60" t="s">
        <v>6</v>
      </c>
      <c r="B12" s="1"/>
      <c r="C12" s="1">
        <v>210</v>
      </c>
    </row>
    <row r="13" spans="1:9" s="57" customFormat="1" ht="14.4" customHeight="1" x14ac:dyDescent="0.3">
      <c r="A13" s="131" t="s">
        <v>15</v>
      </c>
      <c r="B13" s="132"/>
      <c r="C13" s="100"/>
    </row>
    <row r="14" spans="1:9" ht="14.4" customHeight="1" x14ac:dyDescent="0.3">
      <c r="A14" s="125" t="s">
        <v>117</v>
      </c>
      <c r="B14" s="125"/>
      <c r="C14" s="125"/>
      <c r="D14" s="31"/>
      <c r="E14" s="31"/>
      <c r="F14" s="31"/>
      <c r="G14" s="31"/>
      <c r="H14" s="31"/>
      <c r="I14" s="31"/>
    </row>
  </sheetData>
  <mergeCells count="4">
    <mergeCell ref="A4:C4"/>
    <mergeCell ref="A14:C14"/>
    <mergeCell ref="A1:C2"/>
    <mergeCell ref="A13:B1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0D399-2861-4AB5-B71F-3B6FF4E89FED}">
  <dimension ref="A1:B11"/>
  <sheetViews>
    <sheetView workbookViewId="0">
      <selection sqref="A1:B2"/>
    </sheetView>
  </sheetViews>
  <sheetFormatPr defaultColWidth="9.109375" defaultRowHeight="14.4" x14ac:dyDescent="0.3"/>
  <cols>
    <col min="1" max="1" width="44.5546875" style="50" customWidth="1"/>
    <col min="2" max="2" width="29.33203125" style="44" customWidth="1"/>
    <col min="3" max="16384" width="9.109375" style="44"/>
  </cols>
  <sheetData>
    <row r="1" spans="1:2" x14ac:dyDescent="0.3">
      <c r="A1" s="138" t="s">
        <v>133</v>
      </c>
      <c r="B1" s="138"/>
    </row>
    <row r="2" spans="1:2" ht="20.399999999999999" customHeight="1" x14ac:dyDescent="0.3">
      <c r="A2" s="138"/>
      <c r="B2" s="138"/>
    </row>
    <row r="3" spans="1:2" s="45" customFormat="1" ht="23.4" customHeight="1" x14ac:dyDescent="0.3">
      <c r="A3" s="7" t="s">
        <v>0</v>
      </c>
      <c r="B3" s="58" t="s">
        <v>21</v>
      </c>
    </row>
    <row r="4" spans="1:2" s="50" customFormat="1" ht="14.4" customHeight="1" x14ac:dyDescent="0.3">
      <c r="A4" s="65"/>
      <c r="B4" s="71" t="s">
        <v>22</v>
      </c>
    </row>
    <row r="5" spans="1:2" ht="25.2" customHeight="1" x14ac:dyDescent="0.3">
      <c r="A5" s="24" t="s">
        <v>79</v>
      </c>
      <c r="B5" s="8"/>
    </row>
    <row r="6" spans="1:2" ht="14.4" customHeight="1" x14ac:dyDescent="0.3">
      <c r="A6" s="18" t="s">
        <v>80</v>
      </c>
      <c r="B6" s="9">
        <v>21.723874259546264</v>
      </c>
    </row>
    <row r="7" spans="1:2" ht="14.4" customHeight="1" x14ac:dyDescent="0.3">
      <c r="A7" s="18" t="s">
        <v>81</v>
      </c>
      <c r="B7" s="9">
        <v>46.584141144368779</v>
      </c>
    </row>
    <row r="8" spans="1:2" ht="14.4" customHeight="1" x14ac:dyDescent="0.3">
      <c r="A8" s="18" t="s">
        <v>82</v>
      </c>
      <c r="B8" s="9">
        <v>31.691984596084961</v>
      </c>
    </row>
    <row r="9" spans="1:2" ht="21.75" customHeight="1" x14ac:dyDescent="0.3">
      <c r="A9" s="60" t="s">
        <v>6</v>
      </c>
      <c r="B9" s="1">
        <v>422</v>
      </c>
    </row>
    <row r="10" spans="1:2" s="57" customFormat="1" ht="14.4" customHeight="1" x14ac:dyDescent="0.3">
      <c r="A10" s="131" t="s">
        <v>15</v>
      </c>
      <c r="B10" s="132"/>
    </row>
    <row r="11" spans="1:2" ht="14.4" customHeight="1" x14ac:dyDescent="0.3"/>
  </sheetData>
  <mergeCells count="2">
    <mergeCell ref="A10:B10"/>
    <mergeCell ref="A1:B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3A081-6F71-4F85-950A-C9D6B16624E5}">
  <dimension ref="A1:Q22"/>
  <sheetViews>
    <sheetView workbookViewId="0">
      <selection sqref="A1:F2"/>
    </sheetView>
  </sheetViews>
  <sheetFormatPr defaultColWidth="9.109375" defaultRowHeight="14.4" x14ac:dyDescent="0.3"/>
  <cols>
    <col min="1" max="1" width="46.5546875" style="73" customWidth="1"/>
    <col min="2" max="2" width="16.44140625" style="44" customWidth="1"/>
    <col min="3" max="5" width="9.109375" style="44"/>
    <col min="6" max="6" width="10.5546875" style="44" customWidth="1"/>
    <col min="7" max="16384" width="9.109375" style="44"/>
  </cols>
  <sheetData>
    <row r="1" spans="1:17" ht="14.4" customHeight="1" x14ac:dyDescent="0.3">
      <c r="A1" s="138" t="s">
        <v>127</v>
      </c>
      <c r="B1" s="138"/>
      <c r="C1" s="138"/>
      <c r="D1" s="138"/>
      <c r="E1" s="138"/>
      <c r="F1" s="138"/>
      <c r="G1" s="87"/>
      <c r="H1" s="87"/>
      <c r="I1" s="87"/>
      <c r="J1" s="87"/>
      <c r="K1" s="87"/>
      <c r="L1" s="87"/>
      <c r="M1" s="87"/>
      <c r="N1" s="87"/>
      <c r="O1" s="87"/>
      <c r="P1" s="87"/>
      <c r="Q1" s="87"/>
    </row>
    <row r="2" spans="1:17" ht="14.4" customHeight="1" x14ac:dyDescent="0.3">
      <c r="A2" s="138"/>
      <c r="B2" s="138"/>
      <c r="C2" s="138"/>
      <c r="D2" s="138"/>
      <c r="E2" s="138"/>
      <c r="F2" s="138"/>
      <c r="G2" s="87"/>
      <c r="H2" s="87"/>
      <c r="I2" s="87"/>
      <c r="J2" s="87"/>
      <c r="K2" s="87"/>
      <c r="L2" s="87"/>
      <c r="M2" s="87"/>
      <c r="N2" s="87"/>
      <c r="O2" s="87"/>
      <c r="P2" s="87"/>
      <c r="Q2" s="87"/>
    </row>
    <row r="3" spans="1:17" ht="30" customHeight="1" x14ac:dyDescent="0.3">
      <c r="A3" s="69" t="s">
        <v>0</v>
      </c>
      <c r="E3" s="150" t="s">
        <v>21</v>
      </c>
      <c r="F3" s="150"/>
      <c r="G3" s="87"/>
      <c r="H3" s="87"/>
      <c r="I3" s="87"/>
      <c r="J3" s="87"/>
      <c r="K3" s="87"/>
      <c r="L3" s="87"/>
      <c r="M3" s="87"/>
      <c r="N3" s="87"/>
      <c r="O3" s="87"/>
      <c r="P3" s="87"/>
      <c r="Q3" s="87"/>
    </row>
    <row r="4" spans="1:17" s="73" customFormat="1" ht="34.200000000000003" x14ac:dyDescent="0.3">
      <c r="A4" s="54"/>
      <c r="B4" s="62" t="s">
        <v>108</v>
      </c>
      <c r="C4" s="95" t="s">
        <v>112</v>
      </c>
      <c r="D4" s="95" t="s">
        <v>113</v>
      </c>
      <c r="E4" s="95" t="s">
        <v>114</v>
      </c>
      <c r="F4" s="62" t="s">
        <v>109</v>
      </c>
      <c r="G4" s="87"/>
      <c r="H4" s="87"/>
      <c r="I4" s="87"/>
      <c r="J4" s="87"/>
      <c r="K4" s="87"/>
      <c r="L4" s="87"/>
      <c r="M4" s="87"/>
      <c r="N4" s="87"/>
      <c r="O4" s="87"/>
      <c r="P4" s="87"/>
      <c r="Q4" s="87"/>
    </row>
    <row r="5" spans="1:17" s="73" customFormat="1" ht="14.4" customHeight="1" x14ac:dyDescent="0.3">
      <c r="A5" s="4"/>
      <c r="B5" s="142" t="s">
        <v>22</v>
      </c>
      <c r="C5" s="142"/>
      <c r="D5" s="142"/>
      <c r="E5" s="142"/>
      <c r="F5" s="9"/>
      <c r="G5" s="87"/>
      <c r="H5" s="87"/>
      <c r="I5" s="87"/>
      <c r="J5" s="87"/>
      <c r="K5" s="87"/>
      <c r="L5" s="87"/>
      <c r="M5" s="87"/>
      <c r="N5" s="87"/>
      <c r="O5" s="87"/>
      <c r="P5" s="87"/>
      <c r="Q5" s="87"/>
    </row>
    <row r="6" spans="1:17" ht="14.4" customHeight="1" x14ac:dyDescent="0.3">
      <c r="A6" s="16" t="s">
        <v>83</v>
      </c>
      <c r="F6" s="9"/>
      <c r="G6" s="87"/>
      <c r="H6" s="87"/>
      <c r="I6" s="87"/>
      <c r="J6" s="87"/>
      <c r="K6" s="87"/>
      <c r="L6" s="87"/>
      <c r="M6" s="87"/>
      <c r="N6" s="87"/>
      <c r="O6" s="87"/>
      <c r="P6" s="87"/>
      <c r="Q6" s="87"/>
    </row>
    <row r="7" spans="1:17" ht="14.4" customHeight="1" x14ac:dyDescent="0.3">
      <c r="A7" s="18" t="s">
        <v>84</v>
      </c>
      <c r="B7" s="9">
        <v>29.129601095333218</v>
      </c>
      <c r="C7" s="9">
        <v>57.668895793401298</v>
      </c>
      <c r="D7" s="9">
        <v>29.830173794173788</v>
      </c>
      <c r="E7" s="9">
        <v>9.7594726859245711</v>
      </c>
      <c r="F7" s="9" t="s">
        <v>115</v>
      </c>
      <c r="G7" s="87"/>
      <c r="H7" s="87"/>
      <c r="I7" s="87"/>
      <c r="J7" s="87"/>
      <c r="K7" s="87"/>
      <c r="L7" s="87"/>
      <c r="M7" s="87"/>
      <c r="N7" s="87"/>
      <c r="O7" s="87"/>
      <c r="P7" s="87"/>
      <c r="Q7" s="87"/>
    </row>
    <row r="8" spans="1:17" ht="14.4" customHeight="1" x14ac:dyDescent="0.3">
      <c r="A8" s="18" t="s">
        <v>82</v>
      </c>
      <c r="B8" s="9">
        <v>51.52993503520014</v>
      </c>
      <c r="C8" s="9">
        <v>23.458024378034708</v>
      </c>
      <c r="D8" s="9">
        <v>50.415588090749694</v>
      </c>
      <c r="E8" s="9">
        <v>73.954810633975526</v>
      </c>
      <c r="F8" s="9" t="s">
        <v>115</v>
      </c>
      <c r="G8" s="87"/>
      <c r="H8" s="87"/>
      <c r="I8" s="87"/>
      <c r="J8" s="87"/>
      <c r="K8" s="87"/>
      <c r="L8" s="87"/>
      <c r="M8" s="87"/>
      <c r="N8" s="87"/>
      <c r="O8" s="87"/>
      <c r="P8" s="87"/>
      <c r="Q8" s="87"/>
    </row>
    <row r="9" spans="1:17" ht="14.4" customHeight="1" x14ac:dyDescent="0.3">
      <c r="A9" s="18" t="s">
        <v>59</v>
      </c>
      <c r="B9" s="9">
        <v>19.340463869466639</v>
      </c>
      <c r="C9" s="9">
        <v>18.873079828563963</v>
      </c>
      <c r="D9" s="9">
        <v>19.754238115076589</v>
      </c>
      <c r="E9" s="9">
        <v>16.285716680099938</v>
      </c>
      <c r="F9" s="9"/>
      <c r="G9" s="87"/>
      <c r="H9" s="87"/>
      <c r="I9" s="87"/>
      <c r="J9" s="87"/>
      <c r="K9" s="87"/>
      <c r="L9" s="87"/>
      <c r="M9" s="87"/>
      <c r="N9" s="87"/>
      <c r="O9" s="87"/>
      <c r="P9" s="87"/>
      <c r="Q9" s="87"/>
    </row>
    <row r="10" spans="1:17" ht="30.6" customHeight="1" x14ac:dyDescent="0.3">
      <c r="A10" s="60" t="s">
        <v>6</v>
      </c>
      <c r="B10" s="97">
        <v>425</v>
      </c>
      <c r="C10" s="97">
        <v>93</v>
      </c>
      <c r="D10" s="97">
        <v>194</v>
      </c>
      <c r="E10" s="97">
        <v>129</v>
      </c>
      <c r="F10" s="97"/>
      <c r="G10" s="87"/>
      <c r="H10" s="87"/>
      <c r="I10" s="87"/>
      <c r="J10" s="87"/>
      <c r="K10" s="87"/>
      <c r="L10" s="87"/>
      <c r="M10" s="87"/>
      <c r="N10" s="87"/>
      <c r="O10" s="87"/>
      <c r="P10" s="87"/>
      <c r="Q10" s="87"/>
    </row>
    <row r="11" spans="1:17" s="57" customFormat="1" ht="14.4" customHeight="1" x14ac:dyDescent="0.3">
      <c r="A11" s="131" t="s">
        <v>15</v>
      </c>
      <c r="B11" s="132"/>
      <c r="G11" s="87"/>
      <c r="H11" s="87"/>
      <c r="I11" s="87"/>
      <c r="J11" s="87"/>
      <c r="K11" s="87"/>
      <c r="L11" s="87"/>
      <c r="M11" s="87"/>
      <c r="N11" s="87"/>
      <c r="O11" s="87"/>
      <c r="P11" s="87"/>
      <c r="Q11" s="87"/>
    </row>
    <row r="12" spans="1:17" ht="14.4" customHeight="1" x14ac:dyDescent="0.3">
      <c r="A12" s="147" t="s">
        <v>121</v>
      </c>
      <c r="B12" s="147"/>
      <c r="C12" s="147"/>
      <c r="D12" s="147"/>
      <c r="E12" s="147"/>
      <c r="F12" s="147"/>
      <c r="G12" s="87"/>
      <c r="H12" s="87"/>
      <c r="I12" s="87"/>
      <c r="J12" s="87"/>
      <c r="K12" s="87"/>
      <c r="L12" s="87"/>
      <c r="M12" s="87"/>
      <c r="N12" s="87"/>
      <c r="O12" s="87"/>
      <c r="P12" s="87"/>
      <c r="Q12" s="87"/>
    </row>
    <row r="13" spans="1:17" x14ac:dyDescent="0.3">
      <c r="A13" s="147" t="s">
        <v>136</v>
      </c>
      <c r="B13" s="147"/>
      <c r="C13" s="147"/>
      <c r="D13" s="147"/>
      <c r="E13" s="147"/>
      <c r="F13" s="147"/>
      <c r="G13" s="87"/>
      <c r="H13" s="87"/>
      <c r="I13" s="87"/>
      <c r="J13" s="87"/>
      <c r="K13" s="87"/>
      <c r="L13" s="87"/>
      <c r="M13" s="87"/>
      <c r="N13" s="87"/>
      <c r="O13" s="87"/>
      <c r="P13" s="87"/>
      <c r="Q13" s="87"/>
    </row>
    <row r="14" spans="1:17" x14ac:dyDescent="0.3">
      <c r="G14" s="87"/>
      <c r="H14" s="87"/>
      <c r="I14" s="87"/>
      <c r="J14" s="87"/>
      <c r="K14" s="87"/>
      <c r="L14" s="87"/>
      <c r="M14" s="87"/>
      <c r="N14" s="87"/>
      <c r="O14" s="87"/>
      <c r="P14" s="87"/>
      <c r="Q14" s="87"/>
    </row>
    <row r="15" spans="1:17" x14ac:dyDescent="0.3">
      <c r="G15" s="87"/>
      <c r="H15" s="87"/>
      <c r="I15" s="87"/>
      <c r="J15" s="87"/>
      <c r="K15" s="87"/>
      <c r="L15" s="87"/>
      <c r="M15" s="87"/>
      <c r="N15" s="87"/>
      <c r="O15" s="87"/>
      <c r="P15" s="87"/>
      <c r="Q15" s="87"/>
    </row>
    <row r="16" spans="1:17" x14ac:dyDescent="0.3">
      <c r="G16" s="87"/>
      <c r="H16" s="87"/>
      <c r="I16" s="87"/>
      <c r="J16" s="87"/>
      <c r="K16" s="87"/>
      <c r="L16" s="87"/>
      <c r="M16" s="87"/>
      <c r="N16" s="87"/>
      <c r="O16" s="87"/>
      <c r="P16" s="87"/>
      <c r="Q16" s="87"/>
    </row>
    <row r="17" spans="7:17" x14ac:dyDescent="0.3">
      <c r="G17" s="87"/>
      <c r="H17" s="87"/>
      <c r="I17" s="87"/>
      <c r="J17" s="87"/>
      <c r="K17" s="87"/>
      <c r="L17" s="87"/>
      <c r="M17" s="87"/>
      <c r="N17" s="87"/>
      <c r="O17" s="87"/>
      <c r="P17" s="87"/>
      <c r="Q17" s="87"/>
    </row>
    <row r="18" spans="7:17" x14ac:dyDescent="0.3">
      <c r="G18" s="87"/>
      <c r="H18" s="87"/>
      <c r="I18" s="87"/>
      <c r="J18" s="87"/>
      <c r="K18" s="87"/>
      <c r="L18" s="87"/>
      <c r="M18" s="87"/>
      <c r="N18" s="87"/>
      <c r="O18" s="87"/>
      <c r="P18" s="87"/>
      <c r="Q18" s="87"/>
    </row>
    <row r="19" spans="7:17" x14ac:dyDescent="0.3">
      <c r="G19" s="87"/>
      <c r="H19" s="87"/>
      <c r="I19" s="87"/>
      <c r="J19" s="87"/>
      <c r="K19" s="87"/>
      <c r="L19" s="87"/>
      <c r="M19" s="87"/>
      <c r="N19" s="87"/>
      <c r="O19" s="87"/>
      <c r="P19" s="87"/>
      <c r="Q19" s="87"/>
    </row>
    <row r="20" spans="7:17" x14ac:dyDescent="0.3">
      <c r="G20" s="87"/>
      <c r="H20" s="87"/>
      <c r="I20" s="87"/>
      <c r="J20" s="87"/>
      <c r="K20" s="87"/>
      <c r="L20" s="87"/>
      <c r="M20" s="87"/>
      <c r="N20" s="87"/>
      <c r="O20" s="87"/>
      <c r="P20" s="87"/>
      <c r="Q20" s="87"/>
    </row>
    <row r="21" spans="7:17" x14ac:dyDescent="0.3">
      <c r="G21" s="87"/>
      <c r="H21" s="87"/>
      <c r="I21" s="87"/>
      <c r="J21" s="87"/>
      <c r="K21" s="87"/>
      <c r="L21" s="87"/>
      <c r="M21" s="87"/>
      <c r="N21" s="87"/>
      <c r="O21" s="87"/>
      <c r="P21" s="87"/>
      <c r="Q21" s="87"/>
    </row>
    <row r="22" spans="7:17" x14ac:dyDescent="0.3">
      <c r="G22" s="87"/>
      <c r="H22" s="87"/>
      <c r="I22" s="87"/>
      <c r="J22" s="87"/>
      <c r="K22" s="87"/>
      <c r="L22" s="87"/>
      <c r="M22" s="87"/>
      <c r="N22" s="87"/>
      <c r="O22" s="87"/>
      <c r="P22" s="87"/>
      <c r="Q22" s="87"/>
    </row>
  </sheetData>
  <mergeCells count="6">
    <mergeCell ref="A13:F13"/>
    <mergeCell ref="A12:F12"/>
    <mergeCell ref="E3:F3"/>
    <mergeCell ref="A11:B11"/>
    <mergeCell ref="A1:F2"/>
    <mergeCell ref="B5:E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15F73-8651-4EE1-83EF-45A4797FDD9E}">
  <dimension ref="A1:I19"/>
  <sheetViews>
    <sheetView workbookViewId="0">
      <selection sqref="A1:D1"/>
    </sheetView>
  </sheetViews>
  <sheetFormatPr defaultColWidth="9.109375" defaultRowHeight="14.4" customHeight="1" x14ac:dyDescent="0.25"/>
  <cols>
    <col min="1" max="1" width="63.88671875" style="29" customWidth="1"/>
    <col min="2" max="2" width="16" style="21" customWidth="1"/>
    <col min="3" max="3" width="16.109375" style="21" customWidth="1"/>
    <col min="4" max="4" width="17" style="21" customWidth="1"/>
    <col min="5" max="16384" width="9.109375" style="21"/>
  </cols>
  <sheetData>
    <row r="1" spans="1:4" s="1" customFormat="1" ht="25.2" customHeight="1" x14ac:dyDescent="0.25">
      <c r="A1" s="127" t="s">
        <v>122</v>
      </c>
      <c r="B1" s="128"/>
      <c r="C1" s="129"/>
      <c r="D1" s="129"/>
    </row>
    <row r="2" spans="1:4" s="1" customFormat="1" ht="19.95" customHeight="1" x14ac:dyDescent="0.25">
      <c r="A2" s="3" t="s">
        <v>0</v>
      </c>
      <c r="B2" s="3"/>
      <c r="C2" s="126" t="s">
        <v>21</v>
      </c>
      <c r="D2" s="126"/>
    </row>
    <row r="3" spans="1:4" s="1" customFormat="1" ht="14.4" customHeight="1" x14ac:dyDescent="0.25">
      <c r="A3" s="4"/>
      <c r="B3" s="5" t="s">
        <v>1</v>
      </c>
      <c r="C3" s="6" t="s">
        <v>2</v>
      </c>
      <c r="D3" s="6" t="s">
        <v>3</v>
      </c>
    </row>
    <row r="4" spans="1:4" s="1" customFormat="1" ht="14.4" customHeight="1" x14ac:dyDescent="0.2">
      <c r="A4" s="4"/>
      <c r="B4" s="130" t="s">
        <v>64</v>
      </c>
      <c r="C4" s="130"/>
      <c r="D4" s="130"/>
    </row>
    <row r="5" spans="1:4" s="1" customFormat="1" ht="14.4" customHeight="1" x14ac:dyDescent="0.25">
      <c r="A5" s="7" t="s">
        <v>17</v>
      </c>
      <c r="B5" s="8"/>
      <c r="C5" s="19"/>
    </row>
    <row r="6" spans="1:4" s="1" customFormat="1" ht="14.4" customHeight="1" x14ac:dyDescent="0.2">
      <c r="A6" s="4" t="s">
        <v>18</v>
      </c>
      <c r="B6" s="9">
        <v>18.656678616444342</v>
      </c>
      <c r="C6" s="10">
        <v>17.454864155332043</v>
      </c>
      <c r="D6" s="11">
        <v>19.908652670791483</v>
      </c>
    </row>
    <row r="7" spans="1:4" s="1" customFormat="1" ht="28.95" customHeight="1" x14ac:dyDescent="0.2">
      <c r="A7" s="23" t="s">
        <v>6</v>
      </c>
      <c r="B7" s="13">
        <v>2284</v>
      </c>
      <c r="C7" s="14">
        <v>1174</v>
      </c>
      <c r="D7" s="15">
        <v>1110</v>
      </c>
    </row>
    <row r="8" spans="1:4" s="1" customFormat="1" ht="28.2" customHeight="1" x14ac:dyDescent="0.25">
      <c r="A8" s="70" t="s">
        <v>19</v>
      </c>
      <c r="B8" s="9"/>
      <c r="C8" s="10"/>
      <c r="D8" s="11"/>
    </row>
    <row r="9" spans="1:4" s="1" customFormat="1" ht="14.4" customHeight="1" x14ac:dyDescent="0.2">
      <c r="A9" s="17" t="s">
        <v>7</v>
      </c>
      <c r="B9" s="11">
        <v>10.453237579772994</v>
      </c>
      <c r="C9" s="10">
        <v>9.9036724481595275</v>
      </c>
      <c r="D9" s="11">
        <v>11.014536637737169</v>
      </c>
    </row>
    <row r="10" spans="1:4" s="1" customFormat="1" ht="14.4" customHeight="1" x14ac:dyDescent="0.2">
      <c r="A10" s="18" t="s">
        <v>8</v>
      </c>
      <c r="B10" s="11">
        <v>10.12774982444258</v>
      </c>
      <c r="C10" s="10">
        <v>9.1102087391301474</v>
      </c>
      <c r="D10" s="11">
        <v>11.167016727982993</v>
      </c>
    </row>
    <row r="11" spans="1:4" s="1" customFormat="1" ht="14.4" customHeight="1" x14ac:dyDescent="0.2">
      <c r="A11" s="18" t="s">
        <v>9</v>
      </c>
      <c r="B11" s="11">
        <v>6.0737237906216421</v>
      </c>
      <c r="C11" s="10">
        <v>5.2059409282218008</v>
      </c>
      <c r="D11" s="11">
        <v>6.9600349394975831</v>
      </c>
    </row>
    <row r="12" spans="1:4" s="1" customFormat="1" ht="14.4" customHeight="1" x14ac:dyDescent="0.2">
      <c r="A12" s="17" t="s">
        <v>10</v>
      </c>
      <c r="B12" s="11">
        <v>5.2839678584220025</v>
      </c>
      <c r="C12" s="10">
        <v>4.5349107386645819</v>
      </c>
      <c r="D12" s="11">
        <v>6.0490183164938349</v>
      </c>
    </row>
    <row r="13" spans="1:4" s="1" customFormat="1" ht="14.4" customHeight="1" x14ac:dyDescent="0.2">
      <c r="A13" s="18" t="s">
        <v>11</v>
      </c>
      <c r="B13" s="11">
        <v>3.2789784348468243</v>
      </c>
      <c r="C13" s="10">
        <v>2.6033671928436504</v>
      </c>
      <c r="D13" s="11">
        <v>3.9690148506817091</v>
      </c>
    </row>
    <row r="14" spans="1:4" s="1" customFormat="1" ht="14.4" customHeight="1" x14ac:dyDescent="0.2">
      <c r="A14" s="17" t="s">
        <v>12</v>
      </c>
      <c r="B14" s="11">
        <v>2.0787915963517722</v>
      </c>
      <c r="C14" s="10">
        <v>2.2995838694119142</v>
      </c>
      <c r="D14" s="11">
        <v>1.848429123445148</v>
      </c>
    </row>
    <row r="15" spans="1:4" s="1" customFormat="1" ht="14.4" customHeight="1" x14ac:dyDescent="0.2">
      <c r="A15" s="17" t="s">
        <v>13</v>
      </c>
      <c r="B15" s="11">
        <v>0.38652791134875364</v>
      </c>
      <c r="C15" s="10">
        <v>0.59057261975822761</v>
      </c>
      <c r="D15" s="11">
        <v>0.17363892315525142</v>
      </c>
    </row>
    <row r="16" spans="1:4" s="1" customFormat="1" ht="14.4" customHeight="1" x14ac:dyDescent="0.2">
      <c r="A16" s="17" t="s">
        <v>14</v>
      </c>
      <c r="B16" s="11">
        <v>1.9159435125811366</v>
      </c>
      <c r="C16" s="10">
        <v>1.6568362076985876</v>
      </c>
      <c r="D16" s="11">
        <v>2.1805830935443993</v>
      </c>
    </row>
    <row r="17" spans="1:9" s="1" customFormat="1" ht="26.4" customHeight="1" x14ac:dyDescent="0.2">
      <c r="A17" s="23" t="s">
        <v>6</v>
      </c>
      <c r="B17" s="25">
        <v>2284</v>
      </c>
      <c r="C17" s="26">
        <v>1174</v>
      </c>
      <c r="D17" s="25">
        <v>1110</v>
      </c>
    </row>
    <row r="18" spans="1:9" ht="14.4" customHeight="1" x14ac:dyDescent="0.25">
      <c r="A18" s="131" t="s">
        <v>15</v>
      </c>
      <c r="B18" s="132"/>
      <c r="C18" s="132"/>
      <c r="D18" s="132"/>
    </row>
    <row r="19" spans="1:9" ht="14.4" customHeight="1" x14ac:dyDescent="0.25">
      <c r="A19" s="125" t="s">
        <v>117</v>
      </c>
      <c r="B19" s="125"/>
      <c r="C19" s="125"/>
      <c r="D19" s="125"/>
      <c r="E19" s="31"/>
      <c r="F19" s="31"/>
      <c r="G19" s="31"/>
      <c r="H19" s="31"/>
      <c r="I19" s="31"/>
    </row>
  </sheetData>
  <mergeCells count="5">
    <mergeCell ref="A19:D19"/>
    <mergeCell ref="C2:D2"/>
    <mergeCell ref="A1:D1"/>
    <mergeCell ref="B4:D4"/>
    <mergeCell ref="A18:D1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26575-2068-458C-AA54-3115D95B16D6}">
  <dimension ref="A1:B10"/>
  <sheetViews>
    <sheetView workbookViewId="0">
      <selection sqref="A1:B2"/>
    </sheetView>
  </sheetViews>
  <sheetFormatPr defaultColWidth="9.109375" defaultRowHeight="14.4" x14ac:dyDescent="0.3"/>
  <cols>
    <col min="1" max="1" width="59.109375" style="50" customWidth="1"/>
    <col min="2" max="2" width="22.88671875" style="44" customWidth="1"/>
    <col min="3" max="16384" width="9.109375" style="44"/>
  </cols>
  <sheetData>
    <row r="1" spans="1:2" ht="14.4" customHeight="1" x14ac:dyDescent="0.3">
      <c r="A1" s="138" t="s">
        <v>126</v>
      </c>
      <c r="B1" s="138"/>
    </row>
    <row r="2" spans="1:2" ht="23.4" customHeight="1" x14ac:dyDescent="0.3">
      <c r="A2" s="138"/>
      <c r="B2" s="138"/>
    </row>
    <row r="3" spans="1:2" ht="28.95" customHeight="1" x14ac:dyDescent="0.3">
      <c r="A3" s="30" t="s">
        <v>0</v>
      </c>
      <c r="B3" s="64" t="s">
        <v>21</v>
      </c>
    </row>
    <row r="4" spans="1:2" s="50" customFormat="1" ht="14.4" customHeight="1" x14ac:dyDescent="0.3">
      <c r="A4" s="65"/>
      <c r="B4" s="71" t="s">
        <v>22</v>
      </c>
    </row>
    <row r="5" spans="1:2" ht="28.2" customHeight="1" x14ac:dyDescent="0.3">
      <c r="A5" s="24" t="s">
        <v>85</v>
      </c>
      <c r="B5" s="8"/>
    </row>
    <row r="6" spans="1:2" ht="14.4" customHeight="1" x14ac:dyDescent="0.3">
      <c r="A6" s="18" t="s">
        <v>84</v>
      </c>
      <c r="B6" s="9">
        <v>51.426536614635545</v>
      </c>
    </row>
    <row r="7" spans="1:2" ht="14.4" customHeight="1" x14ac:dyDescent="0.3">
      <c r="A7" s="18" t="s">
        <v>87</v>
      </c>
      <c r="B7" s="9">
        <v>35.930192818439302</v>
      </c>
    </row>
    <row r="8" spans="1:2" ht="14.4" customHeight="1" x14ac:dyDescent="0.3">
      <c r="A8" s="18" t="s">
        <v>59</v>
      </c>
      <c r="B8" s="9">
        <v>12.64327056692515</v>
      </c>
    </row>
    <row r="9" spans="1:2" s="57" customFormat="1" ht="25.2" customHeight="1" x14ac:dyDescent="0.3">
      <c r="A9" s="20" t="s">
        <v>6</v>
      </c>
      <c r="B9" s="63">
        <v>419</v>
      </c>
    </row>
    <row r="10" spans="1:2" x14ac:dyDescent="0.3">
      <c r="A10" s="131" t="s">
        <v>15</v>
      </c>
      <c r="B10" s="132"/>
    </row>
  </sheetData>
  <mergeCells count="2">
    <mergeCell ref="A10:B10"/>
    <mergeCell ref="A1:B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8EF14-2671-4771-9A09-081356DE7426}">
  <dimension ref="A1:O12"/>
  <sheetViews>
    <sheetView workbookViewId="0">
      <selection sqref="A1:D2"/>
    </sheetView>
  </sheetViews>
  <sheetFormatPr defaultColWidth="9.109375" defaultRowHeight="14.4" x14ac:dyDescent="0.3"/>
  <cols>
    <col min="1" max="1" width="50.6640625" style="50" customWidth="1"/>
    <col min="2" max="2" width="15.109375" style="50" customWidth="1"/>
    <col min="3" max="3" width="17.44140625" style="44" customWidth="1"/>
    <col min="4" max="4" width="18.44140625" style="44" customWidth="1"/>
    <col min="5" max="16384" width="9.109375" style="44"/>
  </cols>
  <sheetData>
    <row r="1" spans="1:15" ht="14.4" customHeight="1" x14ac:dyDescent="0.3">
      <c r="A1" s="138" t="s">
        <v>125</v>
      </c>
      <c r="B1" s="138"/>
      <c r="C1" s="138"/>
      <c r="D1" s="138"/>
    </row>
    <row r="2" spans="1:15" ht="14.4" customHeight="1" x14ac:dyDescent="0.3">
      <c r="A2" s="138"/>
      <c r="B2" s="138"/>
      <c r="C2" s="138"/>
      <c r="D2" s="138"/>
    </row>
    <row r="3" spans="1:15" s="45" customFormat="1" ht="24.6" customHeight="1" x14ac:dyDescent="0.3">
      <c r="A3" s="7" t="s">
        <v>0</v>
      </c>
      <c r="B3" s="7"/>
      <c r="C3" s="34"/>
      <c r="D3" s="33" t="s">
        <v>21</v>
      </c>
    </row>
    <row r="4" spans="1:15" ht="27" customHeight="1" x14ac:dyDescent="0.3">
      <c r="A4" s="65"/>
      <c r="B4" s="65"/>
      <c r="C4" s="151" t="s">
        <v>86</v>
      </c>
      <c r="D4" s="151"/>
      <c r="G4" s="152"/>
      <c r="H4" s="153"/>
      <c r="I4" s="153"/>
      <c r="J4" s="153"/>
      <c r="K4" s="153"/>
      <c r="L4" s="153"/>
      <c r="M4" s="153"/>
      <c r="N4" s="153"/>
      <c r="O4" s="153"/>
    </row>
    <row r="5" spans="1:15" ht="14.4" customHeight="1" x14ac:dyDescent="0.3">
      <c r="A5" s="48"/>
      <c r="B5" s="72" t="s">
        <v>1</v>
      </c>
      <c r="C5" s="72" t="s">
        <v>84</v>
      </c>
      <c r="D5" s="72" t="s">
        <v>87</v>
      </c>
      <c r="G5" s="153"/>
      <c r="H5" s="153"/>
      <c r="I5" s="153"/>
      <c r="J5" s="153"/>
      <c r="K5" s="153"/>
      <c r="L5" s="153"/>
      <c r="M5" s="153"/>
      <c r="N5" s="153"/>
      <c r="O5" s="153"/>
    </row>
    <row r="6" spans="1:15" ht="14.4" customHeight="1" x14ac:dyDescent="0.3">
      <c r="A6" s="4"/>
      <c r="B6" s="130" t="s">
        <v>22</v>
      </c>
      <c r="C6" s="130"/>
      <c r="D6" s="130"/>
      <c r="G6" s="153"/>
      <c r="H6" s="153"/>
      <c r="I6" s="153"/>
      <c r="J6" s="153"/>
      <c r="K6" s="153"/>
      <c r="L6" s="153"/>
      <c r="M6" s="153"/>
      <c r="N6" s="153"/>
      <c r="O6" s="153"/>
    </row>
    <row r="7" spans="1:15" ht="14.4" customHeight="1" x14ac:dyDescent="0.3">
      <c r="A7" s="24" t="s">
        <v>88</v>
      </c>
      <c r="B7" s="24"/>
      <c r="C7" s="8"/>
      <c r="D7" s="8"/>
      <c r="G7" s="153"/>
      <c r="H7" s="153"/>
      <c r="I7" s="153"/>
      <c r="J7" s="153"/>
      <c r="K7" s="153"/>
      <c r="L7" s="153"/>
      <c r="M7" s="153"/>
      <c r="N7" s="153"/>
      <c r="O7" s="153"/>
    </row>
    <row r="8" spans="1:15" ht="14.4" customHeight="1" x14ac:dyDescent="0.3">
      <c r="A8" s="18" t="s">
        <v>89</v>
      </c>
      <c r="B8" s="66">
        <v>68.385014013811912</v>
      </c>
      <c r="C8" s="66">
        <v>52.679473506960036</v>
      </c>
      <c r="D8" s="66">
        <v>72.150586617214444</v>
      </c>
    </row>
    <row r="9" spans="1:15" ht="14.4" customHeight="1" x14ac:dyDescent="0.3">
      <c r="A9" s="18" t="s">
        <v>90</v>
      </c>
      <c r="B9" s="66">
        <v>25.366519255693991</v>
      </c>
      <c r="C9" s="66">
        <v>43.554248989672203</v>
      </c>
      <c r="D9" s="66">
        <v>21.005815033226838</v>
      </c>
    </row>
    <row r="10" spans="1:15" ht="14.4" customHeight="1" x14ac:dyDescent="0.3">
      <c r="A10" s="18" t="s">
        <v>91</v>
      </c>
      <c r="B10" s="66">
        <v>6.2484667304940986</v>
      </c>
      <c r="C10" s="66">
        <v>3.7662775033677591</v>
      </c>
      <c r="D10" s="66">
        <v>6.8435983495587243</v>
      </c>
    </row>
    <row r="11" spans="1:15" ht="24.6" customHeight="1" x14ac:dyDescent="0.3">
      <c r="A11" s="20" t="s">
        <v>6</v>
      </c>
      <c r="B11" s="25">
        <v>2149</v>
      </c>
      <c r="C11" s="25">
        <v>420</v>
      </c>
      <c r="D11" s="25">
        <v>1729</v>
      </c>
    </row>
    <row r="12" spans="1:15" ht="14.4" customHeight="1" x14ac:dyDescent="0.3">
      <c r="A12" s="100" t="s">
        <v>15</v>
      </c>
      <c r="B12" s="99"/>
      <c r="C12" s="131"/>
      <c r="D12" s="132"/>
    </row>
  </sheetData>
  <mergeCells count="5">
    <mergeCell ref="C4:D4"/>
    <mergeCell ref="G4:O7"/>
    <mergeCell ref="A1:D2"/>
    <mergeCell ref="C12:D12"/>
    <mergeCell ref="B6:D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63887-79C1-4757-BBF3-7769ECAB249C}">
  <dimension ref="A1:S23"/>
  <sheetViews>
    <sheetView workbookViewId="0">
      <selection sqref="A1:D2"/>
    </sheetView>
  </sheetViews>
  <sheetFormatPr defaultColWidth="9.109375" defaultRowHeight="14.4" customHeight="1" x14ac:dyDescent="0.25"/>
  <cols>
    <col min="1" max="1" width="64.21875" style="29" customWidth="1"/>
    <col min="2" max="2" width="15.6640625" style="21" customWidth="1"/>
    <col min="3" max="3" width="16.109375" style="21" customWidth="1"/>
    <col min="4" max="4" width="17" style="21" customWidth="1"/>
    <col min="5" max="16384" width="9.109375" style="21"/>
  </cols>
  <sheetData>
    <row r="1" spans="1:4" s="1" customFormat="1" ht="12" customHeight="1" x14ac:dyDescent="0.2">
      <c r="A1" s="127" t="s">
        <v>124</v>
      </c>
      <c r="B1" s="127"/>
      <c r="C1" s="127"/>
      <c r="D1" s="127"/>
    </row>
    <row r="2" spans="1:4" s="1" customFormat="1" ht="14.4" customHeight="1" x14ac:dyDescent="0.2">
      <c r="A2" s="127"/>
      <c r="B2" s="127"/>
      <c r="C2" s="127"/>
      <c r="D2" s="127"/>
    </row>
    <row r="3" spans="1:4" s="1" customFormat="1" ht="20.399999999999999" customHeight="1" x14ac:dyDescent="0.25">
      <c r="A3" s="3" t="s">
        <v>0</v>
      </c>
      <c r="B3" s="2"/>
      <c r="C3" s="126" t="s">
        <v>21</v>
      </c>
      <c r="D3" s="126"/>
    </row>
    <row r="4" spans="1:4" s="1" customFormat="1" ht="14.4" customHeight="1" x14ac:dyDescent="0.25">
      <c r="A4" s="4"/>
      <c r="B4" s="5" t="s">
        <v>1</v>
      </c>
      <c r="C4" s="6" t="s">
        <v>2</v>
      </c>
      <c r="D4" s="6" t="s">
        <v>3</v>
      </c>
    </row>
    <row r="5" spans="1:4" s="1" customFormat="1" ht="14.4" customHeight="1" x14ac:dyDescent="0.2">
      <c r="A5" s="4"/>
      <c r="B5" s="130" t="s">
        <v>134</v>
      </c>
      <c r="C5" s="130"/>
      <c r="D5" s="130"/>
    </row>
    <row r="6" spans="1:4" s="1" customFormat="1" ht="14.4" customHeight="1" x14ac:dyDescent="0.25">
      <c r="A6" s="7" t="s">
        <v>4</v>
      </c>
      <c r="B6" s="8"/>
    </row>
    <row r="7" spans="1:4" s="1" customFormat="1" ht="14.4" customHeight="1" x14ac:dyDescent="0.2">
      <c r="A7" s="4" t="s">
        <v>5</v>
      </c>
      <c r="B7" s="9">
        <v>764.31778552773949</v>
      </c>
      <c r="C7" s="10">
        <v>365.61741104076651</v>
      </c>
      <c r="D7" s="11">
        <v>398.59248750045981</v>
      </c>
    </row>
    <row r="8" spans="1:4" s="1" customFormat="1" ht="29.4" customHeight="1" x14ac:dyDescent="0.2">
      <c r="A8" s="12" t="s">
        <v>6</v>
      </c>
      <c r="B8" s="13">
        <v>2284</v>
      </c>
      <c r="C8" s="14">
        <v>1174</v>
      </c>
      <c r="D8" s="15">
        <v>1110</v>
      </c>
    </row>
    <row r="9" spans="1:4" s="1" customFormat="1" ht="28.95" customHeight="1" x14ac:dyDescent="0.25">
      <c r="A9" s="16" t="s">
        <v>120</v>
      </c>
      <c r="B9" s="9"/>
      <c r="C9" s="10"/>
      <c r="D9" s="11"/>
    </row>
    <row r="10" spans="1:4" s="1" customFormat="1" ht="14.4" customHeight="1" x14ac:dyDescent="0.2">
      <c r="A10" s="17" t="s">
        <v>7</v>
      </c>
      <c r="B10" s="9">
        <v>428.24318105181186</v>
      </c>
      <c r="C10" s="10">
        <v>207.44676372549947</v>
      </c>
      <c r="D10" s="11">
        <v>220.52278623262907</v>
      </c>
    </row>
    <row r="11" spans="1:4" s="1" customFormat="1" ht="14.4" customHeight="1" x14ac:dyDescent="0.2">
      <c r="A11" s="18" t="s">
        <v>8</v>
      </c>
      <c r="B11" s="9">
        <v>414.90875612629156</v>
      </c>
      <c r="C11" s="10">
        <v>190.82651710149435</v>
      </c>
      <c r="D11" s="11">
        <v>223.5756004772889</v>
      </c>
    </row>
    <row r="12" spans="1:4" s="1" customFormat="1" ht="14.4" customHeight="1" x14ac:dyDescent="0.2">
      <c r="A12" s="18" t="s">
        <v>9</v>
      </c>
      <c r="B12" s="9">
        <v>248.82537846062866</v>
      </c>
      <c r="C12" s="10">
        <v>109.04597293163016</v>
      </c>
      <c r="D12" s="11">
        <v>139.34733231317978</v>
      </c>
    </row>
    <row r="13" spans="1:4" s="1" customFormat="1" ht="14.4" customHeight="1" x14ac:dyDescent="0.2">
      <c r="A13" s="17" t="s">
        <v>10</v>
      </c>
      <c r="B13" s="9">
        <v>216.47103942655329</v>
      </c>
      <c r="C13" s="10">
        <v>94.990273703449148</v>
      </c>
      <c r="D13" s="11">
        <v>121.1078066194053</v>
      </c>
    </row>
    <row r="14" spans="1:4" s="1" customFormat="1" ht="14.4" customHeight="1" x14ac:dyDescent="0.2">
      <c r="A14" s="18" t="s">
        <v>11</v>
      </c>
      <c r="B14" s="9">
        <v>134.33160251291153</v>
      </c>
      <c r="C14" s="10">
        <v>54.531296523737204</v>
      </c>
      <c r="D14" s="11">
        <v>79.4639159374412</v>
      </c>
    </row>
    <row r="15" spans="1:4" s="1" customFormat="1" ht="14.4" customHeight="1" x14ac:dyDescent="0.2">
      <c r="A15" s="17" t="s">
        <v>12</v>
      </c>
      <c r="B15" s="9">
        <v>85.162928630652004</v>
      </c>
      <c r="C15" s="10">
        <v>48.168114820226641</v>
      </c>
      <c r="D15" s="11">
        <v>37.00752504277856</v>
      </c>
    </row>
    <row r="16" spans="1:4" s="1" customFormat="1" ht="14.4" customHeight="1" x14ac:dyDescent="0.2">
      <c r="A16" s="17" t="s">
        <v>13</v>
      </c>
      <c r="B16" s="9">
        <v>15.835088512825866</v>
      </c>
      <c r="C16" s="10">
        <v>12.370398895462428</v>
      </c>
      <c r="D16" s="11">
        <v>3.4764366756417635</v>
      </c>
    </row>
    <row r="17" spans="1:19" s="1" customFormat="1" ht="14.4" customHeight="1" x14ac:dyDescent="0.2">
      <c r="A17" s="17" t="s">
        <v>14</v>
      </c>
      <c r="B17" s="9">
        <v>78.491447102568031</v>
      </c>
      <c r="C17" s="10">
        <v>34.704834101634162</v>
      </c>
      <c r="D17" s="11">
        <v>43.657602241084035</v>
      </c>
    </row>
    <row r="18" spans="1:19" s="1" customFormat="1" ht="25.95" customHeight="1" x14ac:dyDescent="0.2">
      <c r="A18" s="20" t="s">
        <v>6</v>
      </c>
      <c r="B18" s="13">
        <v>2284</v>
      </c>
      <c r="C18" s="14">
        <v>1174</v>
      </c>
      <c r="D18" s="15">
        <v>1110</v>
      </c>
    </row>
    <row r="19" spans="1:19" ht="14.4" customHeight="1" x14ac:dyDescent="0.25">
      <c r="A19" s="131" t="s">
        <v>15</v>
      </c>
      <c r="B19" s="132"/>
      <c r="C19" s="132"/>
      <c r="D19" s="132"/>
      <c r="E19" s="1"/>
      <c r="F19" s="1"/>
    </row>
    <row r="20" spans="1:19" ht="14.4" customHeight="1" x14ac:dyDescent="0.25">
      <c r="A20" s="133" t="s">
        <v>20</v>
      </c>
      <c r="B20" s="133"/>
      <c r="C20" s="133"/>
      <c r="D20" s="133"/>
      <c r="E20" s="82"/>
      <c r="F20" s="82"/>
      <c r="G20" s="27"/>
      <c r="H20" s="27"/>
      <c r="I20" s="27"/>
      <c r="J20" s="27"/>
      <c r="K20" s="27"/>
      <c r="L20" s="27"/>
      <c r="M20" s="27"/>
      <c r="N20" s="27"/>
      <c r="O20" s="27"/>
      <c r="P20" s="27"/>
      <c r="Q20" s="27"/>
      <c r="R20" s="27"/>
      <c r="S20" s="27"/>
    </row>
    <row r="21" spans="1:19" ht="13.8" x14ac:dyDescent="0.25">
      <c r="A21" s="133"/>
      <c r="B21" s="133"/>
      <c r="C21" s="133"/>
      <c r="D21" s="133"/>
      <c r="E21" s="83"/>
      <c r="F21" s="83"/>
      <c r="G21" s="28"/>
      <c r="H21" s="28"/>
      <c r="I21" s="28"/>
      <c r="J21" s="28"/>
      <c r="K21" s="28"/>
      <c r="L21" s="28"/>
      <c r="M21" s="28"/>
      <c r="N21" s="28"/>
      <c r="O21" s="28"/>
      <c r="P21" s="28"/>
      <c r="Q21" s="28"/>
      <c r="R21" s="28"/>
      <c r="S21" s="28"/>
    </row>
    <row r="22" spans="1:19" ht="14.4" customHeight="1" x14ac:dyDescent="0.25">
      <c r="A22" s="104" t="s">
        <v>119</v>
      </c>
      <c r="B22" s="104"/>
      <c r="C22" s="104"/>
      <c r="D22" s="104"/>
      <c r="E22" s="1"/>
    </row>
    <row r="23" spans="1:19" ht="14.4" customHeight="1" x14ac:dyDescent="0.25">
      <c r="A23" s="104"/>
      <c r="B23" s="104"/>
      <c r="C23" s="104"/>
      <c r="D23" s="104"/>
      <c r="E23" s="1"/>
    </row>
  </sheetData>
  <mergeCells count="5">
    <mergeCell ref="A20:D21"/>
    <mergeCell ref="B5:D5"/>
    <mergeCell ref="A19:D19"/>
    <mergeCell ref="A1:D2"/>
    <mergeCell ref="C3:D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A3973-E312-4F5B-8253-80729D47B900}">
  <dimension ref="A1:G16"/>
  <sheetViews>
    <sheetView workbookViewId="0">
      <selection sqref="A1:C1"/>
    </sheetView>
  </sheetViews>
  <sheetFormatPr defaultColWidth="9.109375" defaultRowHeight="14.4" customHeight="1" x14ac:dyDescent="0.25"/>
  <cols>
    <col min="1" max="1" width="55.109375" style="29" customWidth="1"/>
    <col min="2" max="2" width="27.77734375" style="21" customWidth="1"/>
    <col min="3" max="3" width="19.21875" style="21" customWidth="1"/>
    <col min="4" max="16384" width="9.109375" style="21"/>
  </cols>
  <sheetData>
    <row r="1" spans="1:7" s="1" customFormat="1" ht="25.2" customHeight="1" x14ac:dyDescent="0.25">
      <c r="A1" s="127" t="s">
        <v>155</v>
      </c>
      <c r="B1" s="127"/>
      <c r="C1" s="127"/>
    </row>
    <row r="2" spans="1:7" s="1" customFormat="1" ht="37.799999999999997" customHeight="1" x14ac:dyDescent="0.25">
      <c r="A2" s="3" t="s">
        <v>0</v>
      </c>
      <c r="B2" s="126" t="s">
        <v>21</v>
      </c>
      <c r="C2" s="126"/>
    </row>
    <row r="3" spans="1:7" s="1" customFormat="1" ht="39" customHeight="1" x14ac:dyDescent="0.25">
      <c r="A3" s="54"/>
      <c r="B3" s="53" t="s">
        <v>139</v>
      </c>
      <c r="C3" s="110" t="s">
        <v>140</v>
      </c>
    </row>
    <row r="4" spans="1:7" s="1" customFormat="1" ht="14.4" customHeight="1" x14ac:dyDescent="0.2">
      <c r="A4" s="4"/>
      <c r="B4" s="43" t="s">
        <v>22</v>
      </c>
    </row>
    <row r="5" spans="1:7" s="1" customFormat="1" ht="26.4" customHeight="1" x14ac:dyDescent="0.25">
      <c r="A5" s="107" t="s">
        <v>141</v>
      </c>
      <c r="B5" s="8"/>
      <c r="E5" s="7"/>
    </row>
    <row r="6" spans="1:7" s="1" customFormat="1" ht="14.4" customHeight="1" x14ac:dyDescent="0.2">
      <c r="A6" s="4" t="s">
        <v>142</v>
      </c>
      <c r="B6" s="9">
        <f>'[18]Sheet1 (2)'!B581</f>
        <v>20.709845395480318</v>
      </c>
      <c r="C6" s="111">
        <f>'[18]Sheet1 (2)'!D581</f>
        <v>1786</v>
      </c>
    </row>
    <row r="7" spans="1:7" s="1" customFormat="1" ht="14.4" customHeight="1" x14ac:dyDescent="0.2">
      <c r="A7" s="4" t="s">
        <v>143</v>
      </c>
      <c r="B7" s="9">
        <f>'[18]Sheet1 (2)'!E581</f>
        <v>19.036044675738164</v>
      </c>
      <c r="C7" s="111">
        <f>'[18]Sheet1 (2)'!G581</f>
        <v>96</v>
      </c>
    </row>
    <row r="8" spans="1:7" s="1" customFormat="1" ht="14.4" customHeight="1" x14ac:dyDescent="0.2">
      <c r="A8" s="4" t="s">
        <v>144</v>
      </c>
      <c r="B8" s="9">
        <f>'[18]Sheet1 (2)'!K581</f>
        <v>18.21291588652312</v>
      </c>
      <c r="C8" s="111">
        <f>'[18]Sheet1 (2)'!M581</f>
        <v>100</v>
      </c>
    </row>
    <row r="9" spans="1:7" s="1" customFormat="1" ht="14.4" customHeight="1" x14ac:dyDescent="0.2">
      <c r="A9" s="4" t="s">
        <v>145</v>
      </c>
      <c r="B9" s="9">
        <f>'[18]Sheet1 (2)'!H581</f>
        <v>6.2912683863129555</v>
      </c>
      <c r="C9" s="111">
        <f>'[18]Sheet1 (2)'!J581</f>
        <v>235</v>
      </c>
    </row>
    <row r="10" spans="1:7" s="1" customFormat="1" ht="14.4" customHeight="1" x14ac:dyDescent="0.2">
      <c r="A10" s="4" t="s">
        <v>146</v>
      </c>
      <c r="B10" s="9" t="s">
        <v>38</v>
      </c>
      <c r="C10" s="111">
        <f>'[18]Sheet1 (2)'!P581</f>
        <v>8</v>
      </c>
    </row>
    <row r="11" spans="1:7" s="1" customFormat="1" ht="14.4" customHeight="1" x14ac:dyDescent="0.2">
      <c r="A11" s="4" t="s">
        <v>78</v>
      </c>
      <c r="B11" s="9">
        <f>'[18]Sheet1 (2)'!Q581</f>
        <v>8.0603248197803268</v>
      </c>
      <c r="C11" s="111">
        <f>'[18]Sheet1 (2)'!S581</f>
        <v>51</v>
      </c>
    </row>
    <row r="12" spans="1:7" s="1" customFormat="1" ht="28.2" customHeight="1" x14ac:dyDescent="0.25">
      <c r="A12" s="107" t="s">
        <v>147</v>
      </c>
      <c r="B12" s="9"/>
      <c r="C12" s="111"/>
    </row>
    <row r="13" spans="1:7" s="1" customFormat="1" ht="14.4" customHeight="1" x14ac:dyDescent="0.2">
      <c r="A13" s="4" t="s">
        <v>84</v>
      </c>
      <c r="B13" s="9">
        <f>'[18]Sheet1 (2)'!B617</f>
        <v>25.981555607842186</v>
      </c>
      <c r="C13" s="111">
        <f>'[18]Sheet1 (2)'!D617</f>
        <v>215</v>
      </c>
    </row>
    <row r="14" spans="1:7" s="1" customFormat="1" ht="14.4" customHeight="1" x14ac:dyDescent="0.2">
      <c r="A14" s="4" t="s">
        <v>87</v>
      </c>
      <c r="B14" s="9">
        <f>'[18]Sheet1 (2)'!E617</f>
        <v>17.910224903420158</v>
      </c>
      <c r="C14" s="112">
        <f>'[18]Sheet1 (2)'!G617</f>
        <v>2066</v>
      </c>
    </row>
    <row r="15" spans="1:7" ht="14.4" customHeight="1" x14ac:dyDescent="0.25">
      <c r="A15" s="131" t="s">
        <v>15</v>
      </c>
      <c r="B15" s="132"/>
    </row>
    <row r="16" spans="1:7" ht="14.4" customHeight="1" x14ac:dyDescent="0.25">
      <c r="A16" s="134" t="s">
        <v>118</v>
      </c>
      <c r="B16" s="134"/>
      <c r="C16" s="134"/>
      <c r="D16" s="134"/>
      <c r="E16" s="134"/>
      <c r="F16" s="134"/>
      <c r="G16" s="134"/>
    </row>
  </sheetData>
  <mergeCells count="4">
    <mergeCell ref="A1:C1"/>
    <mergeCell ref="B2:C2"/>
    <mergeCell ref="A15:B15"/>
    <mergeCell ref="A16:G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B5F0C-2DDB-4E86-887C-155C48D12A47}">
  <dimension ref="A1:S13"/>
  <sheetViews>
    <sheetView workbookViewId="0">
      <selection sqref="A1:C1"/>
    </sheetView>
  </sheetViews>
  <sheetFormatPr defaultColWidth="9.109375" defaultRowHeight="14.4" customHeight="1" x14ac:dyDescent="0.2"/>
  <cols>
    <col min="1" max="1" width="49.109375" style="4" customWidth="1"/>
    <col min="2" max="2" width="22.88671875" style="1" customWidth="1"/>
    <col min="3" max="3" width="20.6640625" style="1" customWidth="1"/>
    <col min="4" max="16384" width="9.109375" style="1"/>
  </cols>
  <sheetData>
    <row r="1" spans="1:19" ht="27" customHeight="1" x14ac:dyDescent="0.25">
      <c r="A1" s="127" t="s">
        <v>123</v>
      </c>
      <c r="B1" s="128"/>
      <c r="C1" s="128"/>
    </row>
    <row r="2" spans="1:19" s="34" customFormat="1" ht="22.95" customHeight="1" x14ac:dyDescent="0.25">
      <c r="A2" s="32" t="s">
        <v>0</v>
      </c>
      <c r="B2" s="32"/>
      <c r="C2" s="33" t="s">
        <v>21</v>
      </c>
    </row>
    <row r="3" spans="1:19" ht="20.399999999999999" customHeight="1" x14ac:dyDescent="0.2">
      <c r="B3" s="35" t="s">
        <v>135</v>
      </c>
      <c r="C3" s="36" t="s">
        <v>22</v>
      </c>
    </row>
    <row r="4" spans="1:19" ht="25.95" customHeight="1" x14ac:dyDescent="0.25">
      <c r="A4" s="24" t="s">
        <v>26</v>
      </c>
      <c r="B4" s="37"/>
      <c r="C4" s="8"/>
    </row>
    <row r="5" spans="1:19" ht="14.4" customHeight="1" x14ac:dyDescent="0.2">
      <c r="A5" s="4" t="s">
        <v>23</v>
      </c>
      <c r="B5" s="38">
        <v>3332.433845569426</v>
      </c>
      <c r="C5" s="39">
        <v>81.34332138355569</v>
      </c>
    </row>
    <row r="6" spans="1:19" ht="14.4" customHeight="1" x14ac:dyDescent="0.2">
      <c r="A6" s="4" t="s">
        <v>24</v>
      </c>
      <c r="B6" s="38">
        <v>400.26255538319475</v>
      </c>
      <c r="C6" s="39">
        <v>9.770242168085721</v>
      </c>
      <c r="D6" s="118"/>
    </row>
    <row r="7" spans="1:19" ht="14.4" customHeight="1" x14ac:dyDescent="0.2">
      <c r="A7" s="4" t="s">
        <v>25</v>
      </c>
      <c r="B7" s="38">
        <v>364.05523014454383</v>
      </c>
      <c r="C7" s="39">
        <v>8.886436448358598</v>
      </c>
    </row>
    <row r="8" spans="1:19" ht="27" customHeight="1" x14ac:dyDescent="0.2">
      <c r="A8" s="20" t="s">
        <v>6</v>
      </c>
      <c r="B8" s="25">
        <v>2284</v>
      </c>
      <c r="C8" s="39">
        <v>2284</v>
      </c>
    </row>
    <row r="9" spans="1:19" ht="14.4" customHeight="1" x14ac:dyDescent="0.2">
      <c r="A9" s="131" t="s">
        <v>15</v>
      </c>
      <c r="B9" s="132"/>
      <c r="C9" s="132"/>
    </row>
    <row r="10" spans="1:19" ht="14.4" customHeight="1" x14ac:dyDescent="0.2">
      <c r="A10" s="135" t="s">
        <v>20</v>
      </c>
      <c r="B10" s="135"/>
      <c r="C10" s="135"/>
      <c r="D10" s="27"/>
      <c r="E10" s="27"/>
      <c r="F10" s="27"/>
      <c r="G10" s="27"/>
      <c r="H10" s="27"/>
      <c r="I10" s="27"/>
      <c r="J10" s="27"/>
      <c r="K10" s="27"/>
      <c r="L10" s="27"/>
      <c r="M10" s="27"/>
      <c r="N10" s="27"/>
      <c r="O10" s="27"/>
      <c r="P10" s="27"/>
      <c r="Q10" s="27"/>
      <c r="R10" s="27"/>
      <c r="S10" s="27"/>
    </row>
    <row r="11" spans="1:19" ht="10.95" customHeight="1" x14ac:dyDescent="0.2">
      <c r="A11" s="135"/>
      <c r="B11" s="135"/>
      <c r="C11" s="135"/>
    </row>
    <row r="12" spans="1:19" ht="14.4" customHeight="1" x14ac:dyDescent="0.2">
      <c r="A12" s="84"/>
      <c r="B12" s="85"/>
      <c r="C12" s="85"/>
    </row>
    <row r="13" spans="1:19" ht="14.4" customHeight="1" x14ac:dyDescent="0.2">
      <c r="A13" s="84"/>
      <c r="B13" s="85"/>
      <c r="C13" s="85"/>
    </row>
  </sheetData>
  <mergeCells count="3">
    <mergeCell ref="A1:C1"/>
    <mergeCell ref="A9:C9"/>
    <mergeCell ref="A10:C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66B02-4B5A-4835-A0C6-5D4EF13A1CB5}">
  <dimension ref="A1:S10"/>
  <sheetViews>
    <sheetView workbookViewId="0">
      <selection sqref="A1:B2"/>
    </sheetView>
  </sheetViews>
  <sheetFormatPr defaultColWidth="9.109375" defaultRowHeight="11.4" x14ac:dyDescent="0.2"/>
  <cols>
    <col min="1" max="1" width="39.109375" style="4" customWidth="1"/>
    <col min="2" max="2" width="42.33203125" style="1" customWidth="1"/>
    <col min="3" max="16384" width="9.109375" style="1"/>
  </cols>
  <sheetData>
    <row r="1" spans="1:19" ht="25.2" customHeight="1" x14ac:dyDescent="0.2">
      <c r="A1" s="127" t="s">
        <v>128</v>
      </c>
      <c r="B1" s="127"/>
    </row>
    <row r="2" spans="1:19" ht="14.4" customHeight="1" x14ac:dyDescent="0.2">
      <c r="A2" s="127"/>
      <c r="B2" s="127"/>
    </row>
    <row r="3" spans="1:19" ht="26.4" customHeight="1" x14ac:dyDescent="0.25">
      <c r="A3" s="40" t="s">
        <v>0</v>
      </c>
      <c r="B3" s="41" t="s">
        <v>21</v>
      </c>
    </row>
    <row r="4" spans="1:19" ht="14.4" customHeight="1" x14ac:dyDescent="0.2">
      <c r="B4" s="8" t="s">
        <v>22</v>
      </c>
    </row>
    <row r="5" spans="1:19" ht="28.95" customHeight="1" x14ac:dyDescent="0.25">
      <c r="A5" s="136" t="s">
        <v>26</v>
      </c>
      <c r="B5" s="136"/>
    </row>
    <row r="6" spans="1:19" ht="14.4" customHeight="1" x14ac:dyDescent="0.2">
      <c r="A6" s="4" t="s">
        <v>24</v>
      </c>
      <c r="B6" s="11">
        <v>52.368604128036282</v>
      </c>
    </row>
    <row r="7" spans="1:19" ht="14.4" customHeight="1" x14ac:dyDescent="0.2">
      <c r="A7" s="4" t="s">
        <v>25</v>
      </c>
      <c r="B7" s="11">
        <v>47.631395871963726</v>
      </c>
    </row>
    <row r="8" spans="1:19" ht="35.4" customHeight="1" x14ac:dyDescent="0.2">
      <c r="A8" s="20" t="s">
        <v>6</v>
      </c>
      <c r="B8" s="22">
        <v>433</v>
      </c>
    </row>
    <row r="9" spans="1:19" ht="12" customHeight="1" x14ac:dyDescent="0.2">
      <c r="A9" s="131" t="s">
        <v>15</v>
      </c>
      <c r="B9" s="132"/>
    </row>
    <row r="10" spans="1:19" x14ac:dyDescent="0.2">
      <c r="A10" s="137"/>
      <c r="B10" s="137"/>
      <c r="C10" s="137"/>
      <c r="D10" s="137"/>
      <c r="E10" s="137"/>
      <c r="F10" s="137"/>
      <c r="G10" s="137"/>
      <c r="H10" s="137"/>
      <c r="I10" s="137"/>
      <c r="J10" s="137"/>
      <c r="K10" s="137"/>
      <c r="L10" s="137"/>
      <c r="M10" s="137"/>
      <c r="N10" s="137"/>
      <c r="O10" s="137"/>
      <c r="P10" s="137"/>
      <c r="Q10" s="137"/>
      <c r="R10" s="137"/>
      <c r="S10" s="137"/>
    </row>
  </sheetData>
  <mergeCells count="4">
    <mergeCell ref="A5:B5"/>
    <mergeCell ref="A9:B9"/>
    <mergeCell ref="A10:S10"/>
    <mergeCell ref="A1: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DF2C7-F1C4-4B45-9D4E-1337E84914F9}">
  <dimension ref="A1:D14"/>
  <sheetViews>
    <sheetView workbookViewId="0">
      <selection sqref="A1:D2"/>
    </sheetView>
  </sheetViews>
  <sheetFormatPr defaultColWidth="9.109375" defaultRowHeight="13.8" x14ac:dyDescent="0.25"/>
  <cols>
    <col min="1" max="1" width="62.33203125" style="29" customWidth="1"/>
    <col min="2" max="4" width="14.6640625" style="21" customWidth="1"/>
    <col min="5" max="16384" width="9.109375" style="21"/>
  </cols>
  <sheetData>
    <row r="1" spans="1:4" ht="13.95" customHeight="1" x14ac:dyDescent="0.25">
      <c r="A1" s="138" t="s">
        <v>129</v>
      </c>
      <c r="B1" s="138"/>
      <c r="C1" s="138"/>
      <c r="D1" s="138"/>
    </row>
    <row r="2" spans="1:4" ht="14.4" customHeight="1" x14ac:dyDescent="0.25">
      <c r="A2" s="138"/>
      <c r="B2" s="138"/>
      <c r="C2" s="138"/>
      <c r="D2" s="138"/>
    </row>
    <row r="3" spans="1:4" s="1" customFormat="1" ht="14.4" customHeight="1" x14ac:dyDescent="0.25">
      <c r="A3" s="3" t="s">
        <v>0</v>
      </c>
      <c r="B3" s="3"/>
      <c r="C3" s="126" t="s">
        <v>21</v>
      </c>
      <c r="D3" s="126"/>
    </row>
    <row r="4" spans="1:4" s="1" customFormat="1" ht="14.4" customHeight="1" x14ac:dyDescent="0.25">
      <c r="A4" s="4"/>
      <c r="B4" s="5" t="s">
        <v>1</v>
      </c>
      <c r="C4" s="6" t="s">
        <v>2</v>
      </c>
      <c r="D4" s="6" t="s">
        <v>3</v>
      </c>
    </row>
    <row r="5" spans="1:4" s="1" customFormat="1" ht="14.4" customHeight="1" x14ac:dyDescent="0.2">
      <c r="A5" s="4"/>
      <c r="B5" s="130" t="s">
        <v>64</v>
      </c>
      <c r="C5" s="130"/>
      <c r="D5" s="130"/>
    </row>
    <row r="6" spans="1:4" s="1" customFormat="1" ht="14.4" customHeight="1" x14ac:dyDescent="0.25">
      <c r="A6" s="70" t="s">
        <v>31</v>
      </c>
      <c r="B6" s="86"/>
      <c r="C6" s="88"/>
    </row>
    <row r="7" spans="1:4" s="1" customFormat="1" ht="14.4" customHeight="1" x14ac:dyDescent="0.2">
      <c r="A7" s="18" t="s">
        <v>93</v>
      </c>
      <c r="B7" s="87">
        <v>42.229430903679436</v>
      </c>
      <c r="C7" s="89">
        <v>41.762610288488645</v>
      </c>
      <c r="D7" s="11">
        <v>42.715735002327222</v>
      </c>
    </row>
    <row r="8" spans="1:4" s="1" customFormat="1" ht="14.4" customHeight="1" x14ac:dyDescent="0.2">
      <c r="A8" s="18" t="s">
        <v>28</v>
      </c>
      <c r="B8" s="87">
        <v>18.656678616444342</v>
      </c>
      <c r="C8" s="89">
        <v>17.454864155332043</v>
      </c>
      <c r="D8" s="11">
        <v>19.908652670791483</v>
      </c>
    </row>
    <row r="9" spans="1:4" s="1" customFormat="1" ht="14.4" customHeight="1" x14ac:dyDescent="0.2">
      <c r="A9" s="18" t="s">
        <v>29</v>
      </c>
      <c r="B9" s="87">
        <v>37.591766090450662</v>
      </c>
      <c r="C9" s="89">
        <v>37.266794368535791</v>
      </c>
      <c r="D9" s="11">
        <v>37.930301011937118</v>
      </c>
    </row>
    <row r="10" spans="1:4" s="1" customFormat="1" ht="14.4" customHeight="1" x14ac:dyDescent="0.2">
      <c r="A10" s="18" t="s">
        <v>94</v>
      </c>
      <c r="B10" s="87">
        <v>4.1065110486531342</v>
      </c>
      <c r="C10" s="89">
        <v>3.7588517030750683</v>
      </c>
      <c r="D10" s="11">
        <v>4.4686804970155913</v>
      </c>
    </row>
    <row r="11" spans="1:4" s="1" customFormat="1" ht="14.4" customHeight="1" x14ac:dyDescent="0.2">
      <c r="A11" s="17" t="s">
        <v>30</v>
      </c>
      <c r="B11" s="87">
        <v>2.5634918947301468</v>
      </c>
      <c r="C11" s="89">
        <v>2.5213964963253668</v>
      </c>
      <c r="D11" s="11">
        <v>2.6073442099713939</v>
      </c>
    </row>
    <row r="12" spans="1:4" s="1" customFormat="1" ht="27.6" customHeight="1" x14ac:dyDescent="0.2">
      <c r="A12" s="20" t="s">
        <v>6</v>
      </c>
      <c r="B12" s="25">
        <v>2284</v>
      </c>
      <c r="C12" s="25">
        <v>1174</v>
      </c>
      <c r="D12" s="25">
        <v>1110</v>
      </c>
    </row>
    <row r="13" spans="1:4" ht="14.4" customHeight="1" x14ac:dyDescent="0.25">
      <c r="A13" s="131" t="s">
        <v>15</v>
      </c>
      <c r="B13" s="132"/>
      <c r="C13" s="131"/>
      <c r="D13" s="132"/>
    </row>
    <row r="14" spans="1:4" x14ac:dyDescent="0.25">
      <c r="A14" s="125" t="s">
        <v>117</v>
      </c>
      <c r="B14" s="125"/>
      <c r="C14" s="125"/>
      <c r="D14" s="125"/>
    </row>
  </sheetData>
  <mergeCells count="6">
    <mergeCell ref="B5:D5"/>
    <mergeCell ref="A14:D14"/>
    <mergeCell ref="A1:D2"/>
    <mergeCell ref="C3:D3"/>
    <mergeCell ref="A13:B13"/>
    <mergeCell ref="C13:D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5B55D-E718-49B0-A056-43B949DB80CC}">
  <dimension ref="A1:S17"/>
  <sheetViews>
    <sheetView workbookViewId="0">
      <selection sqref="A1:D2"/>
    </sheetView>
  </sheetViews>
  <sheetFormatPr defaultColWidth="9.109375" defaultRowHeight="13.8" x14ac:dyDescent="0.25"/>
  <cols>
    <col min="1" max="1" width="62.33203125" style="29" customWidth="1"/>
    <col min="2" max="4" width="14.6640625" style="21" customWidth="1"/>
    <col min="5" max="16384" width="9.109375" style="21"/>
  </cols>
  <sheetData>
    <row r="1" spans="1:19" s="1" customFormat="1" ht="11.4" x14ac:dyDescent="0.2">
      <c r="A1" s="127" t="s">
        <v>130</v>
      </c>
      <c r="B1" s="127"/>
      <c r="C1" s="127"/>
      <c r="D1" s="127"/>
    </row>
    <row r="2" spans="1:19" s="1" customFormat="1" ht="14.4" customHeight="1" x14ac:dyDescent="0.2">
      <c r="A2" s="127"/>
      <c r="B2" s="127"/>
      <c r="C2" s="127"/>
      <c r="D2" s="127"/>
    </row>
    <row r="3" spans="1:19" s="1" customFormat="1" ht="28.2" customHeight="1" x14ac:dyDescent="0.25">
      <c r="A3" s="3" t="s">
        <v>0</v>
      </c>
      <c r="B3" s="2"/>
      <c r="C3" s="126" t="s">
        <v>21</v>
      </c>
      <c r="D3" s="126"/>
    </row>
    <row r="4" spans="1:19" s="1" customFormat="1" ht="14.4" customHeight="1" x14ac:dyDescent="0.25">
      <c r="A4" s="4"/>
      <c r="B4" s="5" t="s">
        <v>1</v>
      </c>
      <c r="C4" s="6" t="s">
        <v>2</v>
      </c>
      <c r="D4" s="6" t="s">
        <v>3</v>
      </c>
    </row>
    <row r="5" spans="1:19" s="1" customFormat="1" ht="14.4" customHeight="1" x14ac:dyDescent="0.2">
      <c r="A5" s="4"/>
      <c r="B5" s="130" t="s">
        <v>135</v>
      </c>
      <c r="C5" s="130"/>
      <c r="D5" s="130"/>
    </row>
    <row r="6" spans="1:19" s="1" customFormat="1" ht="14.4" customHeight="1" x14ac:dyDescent="0.25">
      <c r="A6" s="70" t="s">
        <v>27</v>
      </c>
      <c r="B6" s="8"/>
    </row>
    <row r="7" spans="1:19" s="1" customFormat="1" ht="14.4" customHeight="1" x14ac:dyDescent="0.2">
      <c r="A7" s="18" t="s">
        <v>93</v>
      </c>
      <c r="B7" s="68">
        <v>1730.0348993495375</v>
      </c>
      <c r="C7" s="39">
        <v>874.77836069651346</v>
      </c>
      <c r="D7" s="39">
        <v>855.21463212664401</v>
      </c>
    </row>
    <row r="8" spans="1:19" s="1" customFormat="1" ht="14.4" customHeight="1" x14ac:dyDescent="0.2">
      <c r="A8" s="18" t="s">
        <v>28</v>
      </c>
      <c r="B8" s="68">
        <v>764.31778552773949</v>
      </c>
      <c r="C8" s="39">
        <v>365.61741104076651</v>
      </c>
      <c r="D8" s="39">
        <v>398.59248750045981</v>
      </c>
    </row>
    <row r="9" spans="1:19" s="1" customFormat="1" ht="14.4" customHeight="1" x14ac:dyDescent="0.2">
      <c r="A9" s="18" t="s">
        <v>29</v>
      </c>
      <c r="B9" s="68">
        <v>1540.0412904687682</v>
      </c>
      <c r="C9" s="39">
        <v>780.60698459520495</v>
      </c>
      <c r="D9" s="39">
        <v>759.40513313441454</v>
      </c>
    </row>
    <row r="10" spans="1:19" s="1" customFormat="1" ht="14.4" customHeight="1" x14ac:dyDescent="0.2">
      <c r="A10" s="18" t="s">
        <v>94</v>
      </c>
      <c r="B10" s="68">
        <v>168.23355836688256</v>
      </c>
      <c r="C10" s="39">
        <v>78.734593173253998</v>
      </c>
      <c r="D10" s="39">
        <v>89.467755784571807</v>
      </c>
    </row>
    <row r="11" spans="1:19" s="1" customFormat="1" ht="14.4" customHeight="1" x14ac:dyDescent="0.2">
      <c r="A11" s="17" t="s">
        <v>30</v>
      </c>
      <c r="B11" s="68">
        <v>105.0198960104009</v>
      </c>
      <c r="C11" s="39">
        <v>52.814301560297849</v>
      </c>
      <c r="D11" s="39">
        <v>52.20181554260359</v>
      </c>
    </row>
    <row r="12" spans="1:19" s="1" customFormat="1" ht="28.95" customHeight="1" x14ac:dyDescent="0.2">
      <c r="A12" s="20" t="s">
        <v>6</v>
      </c>
      <c r="B12" s="42">
        <v>2284</v>
      </c>
      <c r="C12" s="42">
        <v>1174</v>
      </c>
      <c r="D12" s="42">
        <v>1110</v>
      </c>
    </row>
    <row r="13" spans="1:19" ht="14.4" customHeight="1" x14ac:dyDescent="0.25">
      <c r="A13" s="131" t="s">
        <v>15</v>
      </c>
      <c r="B13" s="132"/>
      <c r="C13" s="131"/>
      <c r="D13" s="132"/>
      <c r="E13" s="1"/>
      <c r="F13" s="1"/>
    </row>
    <row r="14" spans="1:19" ht="14.4" customHeight="1" x14ac:dyDescent="0.25">
      <c r="A14" s="135" t="s">
        <v>20</v>
      </c>
      <c r="B14" s="135"/>
      <c r="C14" s="135"/>
      <c r="D14" s="135"/>
      <c r="E14" s="27"/>
      <c r="F14" s="27"/>
      <c r="G14" s="27"/>
      <c r="H14" s="27"/>
      <c r="I14" s="27"/>
      <c r="J14" s="27"/>
      <c r="K14" s="27"/>
      <c r="L14" s="27"/>
      <c r="M14" s="27"/>
      <c r="N14" s="27"/>
      <c r="O14" s="27"/>
      <c r="P14" s="27"/>
      <c r="Q14" s="27"/>
      <c r="R14" s="27"/>
      <c r="S14" s="27"/>
    </row>
    <row r="15" spans="1:19" ht="12" customHeight="1" x14ac:dyDescent="0.25">
      <c r="A15" s="135"/>
      <c r="B15" s="135"/>
      <c r="C15" s="135"/>
      <c r="D15" s="135"/>
      <c r="E15" s="67"/>
      <c r="F15" s="67"/>
      <c r="G15" s="67"/>
      <c r="H15" s="67"/>
      <c r="I15" s="67"/>
      <c r="J15" s="67"/>
      <c r="K15" s="67"/>
      <c r="L15" s="67"/>
      <c r="M15" s="67"/>
      <c r="N15" s="67"/>
      <c r="O15" s="67"/>
      <c r="P15" s="67"/>
      <c r="Q15" s="67"/>
      <c r="R15" s="67"/>
      <c r="S15" s="67"/>
    </row>
    <row r="16" spans="1:19" ht="14.4" customHeight="1" x14ac:dyDescent="0.25">
      <c r="A16" s="4"/>
      <c r="B16" s="1"/>
    </row>
    <row r="17" spans="1:1" x14ac:dyDescent="0.25">
      <c r="A17" s="21"/>
    </row>
  </sheetData>
  <mergeCells count="6">
    <mergeCell ref="B5:D5"/>
    <mergeCell ref="A14:D15"/>
    <mergeCell ref="A1:D2"/>
    <mergeCell ref="C3:D3"/>
    <mergeCell ref="A13:B13"/>
    <mergeCell ref="C13:D1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E5FEE-AC6C-48B8-9815-6F28CEC4668A}">
  <dimension ref="A1:J16"/>
  <sheetViews>
    <sheetView workbookViewId="0">
      <selection sqref="A1:I1"/>
    </sheetView>
  </sheetViews>
  <sheetFormatPr defaultColWidth="9.109375" defaultRowHeight="14.4" x14ac:dyDescent="0.3"/>
  <cols>
    <col min="1" max="1" width="49.109375" style="50" customWidth="1"/>
    <col min="2" max="9" width="16.6640625" style="44" customWidth="1"/>
    <col min="10" max="16384" width="9.109375" style="44"/>
  </cols>
  <sheetData>
    <row r="1" spans="1:10" ht="14.4" customHeight="1" x14ac:dyDescent="0.3">
      <c r="A1" s="139" t="s">
        <v>131</v>
      </c>
      <c r="B1" s="139"/>
      <c r="C1" s="139"/>
      <c r="D1" s="139"/>
      <c r="E1" s="139"/>
      <c r="F1" s="139"/>
      <c r="G1" s="139"/>
      <c r="H1" s="139"/>
      <c r="I1" s="139"/>
    </row>
    <row r="2" spans="1:10" s="45" customFormat="1" ht="27.6" customHeight="1" x14ac:dyDescent="0.3">
      <c r="A2" s="7" t="s">
        <v>32</v>
      </c>
      <c r="B2" s="34"/>
      <c r="I2" s="7" t="s">
        <v>33</v>
      </c>
    </row>
    <row r="3" spans="1:10" ht="20.399999999999999" customHeight="1" x14ac:dyDescent="0.3">
      <c r="A3" s="46" t="s">
        <v>34</v>
      </c>
      <c r="B3" s="140" t="s">
        <v>35</v>
      </c>
      <c r="C3" s="141"/>
      <c r="D3" s="141"/>
      <c r="E3" s="141"/>
      <c r="F3" s="141"/>
      <c r="G3" s="141"/>
      <c r="H3" s="141"/>
      <c r="I3" s="141"/>
      <c r="J3" s="47"/>
    </row>
    <row r="4" spans="1:10" s="50" customFormat="1" ht="60.6" customHeight="1" x14ac:dyDescent="0.3">
      <c r="A4" s="48"/>
      <c r="B4" s="49" t="s">
        <v>8</v>
      </c>
      <c r="C4" s="49" t="s">
        <v>11</v>
      </c>
      <c r="D4" s="49" t="s">
        <v>9</v>
      </c>
      <c r="E4" s="49" t="s">
        <v>10</v>
      </c>
      <c r="F4" s="49" t="s">
        <v>7</v>
      </c>
      <c r="G4" s="49" t="s">
        <v>14</v>
      </c>
      <c r="H4" s="49" t="s">
        <v>13</v>
      </c>
      <c r="I4" s="49" t="s">
        <v>12</v>
      </c>
      <c r="J4" s="47"/>
    </row>
    <row r="5" spans="1:10" s="50" customFormat="1" ht="14.4" customHeight="1" x14ac:dyDescent="0.3">
      <c r="A5" s="4"/>
      <c r="B5" s="142" t="s">
        <v>22</v>
      </c>
      <c r="C5" s="142"/>
      <c r="D5" s="142"/>
      <c r="E5" s="142"/>
      <c r="F5" s="142"/>
      <c r="G5" s="142"/>
      <c r="H5" s="142"/>
      <c r="I5" s="142"/>
      <c r="J5" s="47"/>
    </row>
    <row r="6" spans="1:10" ht="29.4" customHeight="1" x14ac:dyDescent="0.3">
      <c r="A6" s="16" t="s">
        <v>36</v>
      </c>
      <c r="B6" s="8"/>
    </row>
    <row r="7" spans="1:10" ht="14.4" customHeight="1" x14ac:dyDescent="0.3">
      <c r="A7" s="18" t="s">
        <v>37</v>
      </c>
      <c r="B7" s="9">
        <v>4.5829429463149021</v>
      </c>
      <c r="C7" s="9">
        <v>2.7017416721122021</v>
      </c>
      <c r="D7" s="9">
        <v>6.7567535537729597</v>
      </c>
      <c r="E7" s="9">
        <v>7.8108997746625244</v>
      </c>
      <c r="F7" s="9">
        <v>19.760654401171688</v>
      </c>
      <c r="G7" s="9" t="s">
        <v>38</v>
      </c>
      <c r="H7" s="9" t="s">
        <v>38</v>
      </c>
      <c r="I7" s="9" t="s">
        <v>38</v>
      </c>
      <c r="J7" s="51"/>
    </row>
    <row r="8" spans="1:10" ht="14.4" customHeight="1" x14ac:dyDescent="0.3">
      <c r="A8" s="18" t="s">
        <v>39</v>
      </c>
      <c r="B8" s="9">
        <v>5.6373194047703956</v>
      </c>
      <c r="C8" s="9">
        <v>10.31581957652676</v>
      </c>
      <c r="D8" s="9">
        <v>14.482910185866963</v>
      </c>
      <c r="E8" s="9">
        <v>18.919027180203177</v>
      </c>
      <c r="F8" s="9">
        <v>20.080000649997789</v>
      </c>
      <c r="G8" s="9" t="s">
        <v>38</v>
      </c>
      <c r="H8" s="9" t="s">
        <v>38</v>
      </c>
      <c r="I8" s="9" t="s">
        <v>38</v>
      </c>
      <c r="J8" s="51"/>
    </row>
    <row r="9" spans="1:10" ht="14.4" customHeight="1" x14ac:dyDescent="0.3">
      <c r="A9" s="18" t="s">
        <v>40</v>
      </c>
      <c r="B9" s="9">
        <v>5.405287221841574</v>
      </c>
      <c r="C9" s="9">
        <v>2.1493551951758585</v>
      </c>
      <c r="D9" s="9">
        <v>5.9675962201151957</v>
      </c>
      <c r="E9" s="9">
        <v>6.9994216311009012</v>
      </c>
      <c r="F9" s="9">
        <v>6.8814885769417762</v>
      </c>
      <c r="G9" s="9" t="s">
        <v>38</v>
      </c>
      <c r="H9" s="9" t="s">
        <v>38</v>
      </c>
      <c r="I9" s="9" t="s">
        <v>38</v>
      </c>
      <c r="J9" s="51"/>
    </row>
    <row r="10" spans="1:10" ht="14.4" customHeight="1" x14ac:dyDescent="0.3">
      <c r="A10" s="18" t="s">
        <v>41</v>
      </c>
      <c r="B10" s="9">
        <v>12.180525204274947</v>
      </c>
      <c r="C10" s="9">
        <v>17.315236575795165</v>
      </c>
      <c r="D10" s="9">
        <v>9.8726319741915525</v>
      </c>
      <c r="E10" s="9">
        <v>13.254972750900446</v>
      </c>
      <c r="F10" s="9">
        <v>11.044207736715244</v>
      </c>
      <c r="G10" s="9" t="s">
        <v>38</v>
      </c>
      <c r="H10" s="9" t="s">
        <v>38</v>
      </c>
      <c r="I10" s="9" t="s">
        <v>38</v>
      </c>
      <c r="J10" s="51"/>
    </row>
    <row r="11" spans="1:10" ht="14.4" customHeight="1" x14ac:dyDescent="0.3">
      <c r="A11" s="18" t="s">
        <v>42</v>
      </c>
      <c r="B11" s="9">
        <v>37.173603407579506</v>
      </c>
      <c r="C11" s="9">
        <v>22.643477061233391</v>
      </c>
      <c r="D11" s="9">
        <v>26.104611055947753</v>
      </c>
      <c r="E11" s="9">
        <v>29.735106285808378</v>
      </c>
      <c r="F11" s="9">
        <v>18.008714475321284</v>
      </c>
      <c r="G11" s="9" t="s">
        <v>38</v>
      </c>
      <c r="H11" s="9" t="s">
        <v>38</v>
      </c>
      <c r="I11" s="9" t="s">
        <v>38</v>
      </c>
      <c r="J11" s="51"/>
    </row>
    <row r="12" spans="1:10" ht="14.4" customHeight="1" x14ac:dyDescent="0.3">
      <c r="A12" s="18" t="s">
        <v>43</v>
      </c>
      <c r="B12" s="9">
        <v>28.54524722922973</v>
      </c>
      <c r="C12" s="9">
        <v>33.287160622072633</v>
      </c>
      <c r="D12" s="9">
        <v>28.171543774085283</v>
      </c>
      <c r="E12" s="9">
        <v>10.907281491193359</v>
      </c>
      <c r="F12" s="9">
        <v>13.193818156089801</v>
      </c>
      <c r="G12" s="9" t="s">
        <v>38</v>
      </c>
      <c r="H12" s="9" t="s">
        <v>38</v>
      </c>
      <c r="I12" s="9" t="s">
        <v>38</v>
      </c>
      <c r="J12" s="51"/>
    </row>
    <row r="13" spans="1:10" ht="14.4" customHeight="1" x14ac:dyDescent="0.3">
      <c r="A13" s="17" t="s">
        <v>44</v>
      </c>
      <c r="B13" s="9">
        <v>6.4750745859889411</v>
      </c>
      <c r="C13" s="9">
        <v>11.587209297083998</v>
      </c>
      <c r="D13" s="9">
        <v>8.6439532360202946</v>
      </c>
      <c r="E13" s="9">
        <v>12.373290886131235</v>
      </c>
      <c r="F13" s="9">
        <v>11.031116003762394</v>
      </c>
      <c r="G13" s="9" t="s">
        <v>38</v>
      </c>
      <c r="H13" s="9" t="s">
        <v>38</v>
      </c>
      <c r="I13" s="9" t="s">
        <v>38</v>
      </c>
      <c r="J13" s="51"/>
    </row>
    <row r="14" spans="1:10" ht="26.4" customHeight="1" x14ac:dyDescent="0.3">
      <c r="A14" s="52" t="s">
        <v>6</v>
      </c>
      <c r="B14" s="8">
        <v>198</v>
      </c>
      <c r="C14" s="8">
        <v>65</v>
      </c>
      <c r="D14" s="8">
        <v>123</v>
      </c>
      <c r="E14" s="8">
        <v>106</v>
      </c>
      <c r="F14" s="8">
        <v>210</v>
      </c>
      <c r="G14" s="8">
        <v>27</v>
      </c>
      <c r="H14" s="8">
        <v>6</v>
      </c>
      <c r="I14" s="8">
        <v>44</v>
      </c>
    </row>
    <row r="15" spans="1:10" ht="14.4" customHeight="1" x14ac:dyDescent="0.3">
      <c r="A15" s="131" t="s">
        <v>15</v>
      </c>
      <c r="B15" s="132"/>
      <c r="C15" s="131"/>
      <c r="D15" s="132"/>
      <c r="E15" s="131"/>
      <c r="F15" s="132"/>
      <c r="G15" s="131"/>
      <c r="H15" s="132"/>
      <c r="I15" s="100"/>
    </row>
    <row r="16" spans="1:10" x14ac:dyDescent="0.3">
      <c r="A16" s="134" t="s">
        <v>118</v>
      </c>
      <c r="B16" s="134"/>
      <c r="C16" s="134"/>
      <c r="D16" s="134"/>
      <c r="E16" s="134"/>
      <c r="F16" s="134"/>
      <c r="G16" s="134"/>
    </row>
  </sheetData>
  <mergeCells count="8">
    <mergeCell ref="A1:I1"/>
    <mergeCell ref="B3:I3"/>
    <mergeCell ref="B5:I5"/>
    <mergeCell ref="A16:G16"/>
    <mergeCell ref="A15:B15"/>
    <mergeCell ref="C15:D15"/>
    <mergeCell ref="E15:F15"/>
    <mergeCell ref="G15:H1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1888</TrackerID>
    <MoveTo xmlns="2541d45d-41ad-4814-bf67-1422fc7ee58e" xsi:nil="true"/>
  </documentManagement>
</p:properties>
</file>

<file path=customXml/itemProps1.xml><?xml version="1.0" encoding="utf-8"?>
<ds:datastoreItem xmlns:ds="http://schemas.openxmlformats.org/officeDocument/2006/customXml" ds:itemID="{D16A80BE-9333-4EB0-BACD-CE7176E80D31}"/>
</file>

<file path=customXml/itemProps2.xml><?xml version="1.0" encoding="utf-8"?>
<ds:datastoreItem xmlns:ds="http://schemas.openxmlformats.org/officeDocument/2006/customXml" ds:itemID="{D6C62BBA-4445-44EB-AF54-166CF8937C82}"/>
</file>

<file path=customXml/itemProps3.xml><?xml version="1.0" encoding="utf-8"?>
<ds:datastoreItem xmlns:ds="http://schemas.openxmlformats.org/officeDocument/2006/customXml" ds:itemID="{710F248D-8A96-4A84-AE60-6DD974206B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Notes</vt:lpstr>
      <vt:lpstr>Table 1a</vt:lpstr>
      <vt:lpstr>Table 1b</vt:lpstr>
      <vt:lpstr>Table 1c</vt:lpstr>
      <vt:lpstr>Table 2</vt:lpstr>
      <vt:lpstr>Table 3</vt:lpstr>
      <vt:lpstr>Table 4a</vt:lpstr>
      <vt:lpstr>Table 4b</vt:lpstr>
      <vt:lpstr>Table 5</vt:lpstr>
      <vt:lpstr>Table 6</vt:lpstr>
      <vt:lpstr>Table 7</vt:lpstr>
      <vt:lpstr>Table 8</vt:lpstr>
      <vt:lpstr>Table 9</vt:lpstr>
      <vt:lpstr>Table 10a</vt:lpstr>
      <vt:lpstr>Table 10b</vt:lpstr>
      <vt:lpstr>Table 11</vt:lpstr>
      <vt:lpstr>Table 12</vt:lpstr>
      <vt:lpstr>Table 13</vt:lpstr>
      <vt:lpstr>Table 14</vt:lpstr>
      <vt:lpstr>Table 15</vt:lpstr>
      <vt:lpstr>Table 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Online bullying in England and Wales, year ending March 2020 - Appendix tables</dc:title>
  <dc:creator>Lagou, Marios</dc:creator>
  <cp:lastModifiedBy>Lagou, Marios</cp:lastModifiedBy>
  <dcterms:created xsi:type="dcterms:W3CDTF">2015-06-05T18:17:20Z</dcterms:created>
  <dcterms:modified xsi:type="dcterms:W3CDTF">2020-11-11T12:38:05Z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600300</vt:r8>
  </property>
  <property fmtid="{D5CDD505-2E9C-101B-9397-08002B2CF9AE}" pid="4" name="WorkflowChangePath">
    <vt:lpwstr>63fddec8-15ae-45d3-b563-7729029746ef,2;</vt:lpwstr>
  </property>
</Properties>
</file>