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4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Publications\Abuse during childhood\2019\Table production\FINAL TABLES\"/>
    </mc:Choice>
  </mc:AlternateContent>
  <xr:revisionPtr revIDLastSave="0" documentId="13_ncr:1_{C5D4F277-2B9B-4DA7-89E6-26ED8F62301C}" xr6:coauthVersionLast="44" xr6:coauthVersionMax="44" xr10:uidLastSave="{00000000-0000-0000-0000-000000000000}"/>
  <bookViews>
    <workbookView xWindow="-108" yWindow="-108" windowWidth="23256" windowHeight="12600" xr2:uid="{00000000-000D-0000-FFFF-FFFF00000000}"/>
  </bookViews>
  <sheets>
    <sheet name="Notes" sheetId="47" r:id="rId1"/>
    <sheet name="Table 1" sheetId="45" r:id="rId2"/>
    <sheet name="Table 2" sheetId="20" r:id="rId3"/>
    <sheet name="Table 3" sheetId="46" r:id="rId4"/>
    <sheet name="Table 4" sheetId="21" r:id="rId5"/>
    <sheet name="Table 5" sheetId="19" r:id="rId6"/>
    <sheet name="Table 6" sheetId="18" r:id="rId7"/>
    <sheet name="Table 7" sheetId="33" r:id="rId8"/>
    <sheet name="Table 8a" sheetId="16" r:id="rId9"/>
    <sheet name="Table 8b" sheetId="44" r:id="rId10"/>
    <sheet name="Table 9a" sheetId="2" r:id="rId11"/>
    <sheet name="Table 9b" sheetId="14" r:id="rId12"/>
    <sheet name="Table 10a" sheetId="10" r:id="rId13"/>
    <sheet name="Table 10b" sheetId="15" r:id="rId14"/>
    <sheet name="Table 11" sheetId="12" r:id="rId15"/>
    <sheet name="Table 12" sheetId="13" r:id="rId16"/>
    <sheet name="Table 13" sheetId="4" r:id="rId17"/>
    <sheet name="Table 14" sheetId="17" r:id="rId18"/>
    <sheet name="Table 15" sheetId="5" r:id="rId19"/>
    <sheet name="Table 16" sheetId="8" r:id="rId20"/>
    <sheet name="Table 17" sheetId="9" r:id="rId21"/>
    <sheet name="Table 18" sheetId="22" r:id="rId22"/>
    <sheet name="Table 19" sheetId="23" r:id="rId23"/>
    <sheet name="Table 20" sheetId="24" r:id="rId24"/>
    <sheet name="Table 21" sheetId="25" r:id="rId25"/>
    <sheet name="Table 22" sheetId="26" r:id="rId26"/>
    <sheet name="Table 23" sheetId="27" r:id="rId27"/>
    <sheet name="Table 24" sheetId="28" r:id="rId28"/>
    <sheet name="Table 25" sheetId="29" r:id="rId29"/>
    <sheet name="Table 26" sheetId="30" r:id="rId30"/>
    <sheet name="Table 27a" sheetId="31" r:id="rId31"/>
    <sheet name="Table 27b" sheetId="32" r:id="rId32"/>
    <sheet name="Table 28" sheetId="34" r:id="rId33"/>
    <sheet name="Table 29" sheetId="35" r:id="rId34"/>
    <sheet name="Table 30" sheetId="36" r:id="rId35"/>
    <sheet name="Table 31" sheetId="37" r:id="rId36"/>
    <sheet name="Table 32" sheetId="38" r:id="rId37"/>
    <sheet name="Table 33" sheetId="39" r:id="rId38"/>
    <sheet name="Table 34" sheetId="40" r:id="rId39"/>
    <sheet name="Table 35" sheetId="41" r:id="rId40"/>
    <sheet name="Table 36" sheetId="42" r:id="rId41"/>
    <sheet name="Table 37" sheetId="43" r:id="rId42"/>
  </sheets>
  <externalReferences>
    <externalReference r:id="rId4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82" i="33" l="1"/>
  <c r="J82" i="33"/>
  <c r="I82" i="33"/>
  <c r="H82" i="33"/>
  <c r="G82" i="33"/>
  <c r="F82" i="33"/>
  <c r="E82" i="33"/>
  <c r="D82" i="33"/>
  <c r="C82" i="33"/>
  <c r="B82" i="33"/>
  <c r="K56" i="33"/>
  <c r="J56" i="33"/>
  <c r="I56" i="33"/>
  <c r="H56" i="33"/>
  <c r="G56" i="33"/>
  <c r="F56" i="33"/>
  <c r="E56" i="33"/>
  <c r="D56" i="33"/>
  <c r="C56" i="33"/>
  <c r="B56" i="33"/>
  <c r="K30" i="33"/>
  <c r="J30" i="33"/>
  <c r="I30" i="33"/>
  <c r="H30" i="33"/>
  <c r="G30" i="33"/>
  <c r="F30" i="33"/>
  <c r="E30" i="33"/>
  <c r="D30" i="33"/>
  <c r="C30" i="33"/>
  <c r="B30" i="33"/>
  <c r="F12" i="37" l="1"/>
  <c r="E12" i="37"/>
  <c r="D12" i="37"/>
  <c r="C12" i="37"/>
  <c r="B12" i="37"/>
</calcChain>
</file>

<file path=xl/sharedStrings.xml><?xml version="1.0" encoding="utf-8"?>
<sst xmlns="http://schemas.openxmlformats.org/spreadsheetml/2006/main" count="1623" uniqueCount="542">
  <si>
    <t>Other</t>
  </si>
  <si>
    <t>England and Wales</t>
  </si>
  <si>
    <t>Apr '14 to Mar '15</t>
  </si>
  <si>
    <t>Apr '15 to Mar '16</t>
  </si>
  <si>
    <t>Apr '16 to Mar '17</t>
  </si>
  <si>
    <t>Apr '17 to Mar '18</t>
  </si>
  <si>
    <t>Apr '18 to Mar '19</t>
  </si>
  <si>
    <t>Charge</t>
  </si>
  <si>
    <t>No prosecution</t>
  </si>
  <si>
    <t>Total child abuse flagged cases</t>
  </si>
  <si>
    <t>Non-conviction</t>
  </si>
  <si>
    <t>Conviction</t>
  </si>
  <si>
    <t>Female</t>
  </si>
  <si>
    <t>Male</t>
  </si>
  <si>
    <t>Unknown</t>
  </si>
  <si>
    <t>Under 18</t>
  </si>
  <si>
    <t>25 and over</t>
  </si>
  <si>
    <t>White</t>
  </si>
  <si>
    <t>Mixed/multiple ethnic groups</t>
  </si>
  <si>
    <t>Asian/Asian British</t>
  </si>
  <si>
    <t>Black/African/Caribbean/Black British</t>
  </si>
  <si>
    <t>Other ethnic group</t>
  </si>
  <si>
    <t>Discharged</t>
  </si>
  <si>
    <t>Conviction after trial</t>
  </si>
  <si>
    <t>Proved in absence</t>
  </si>
  <si>
    <t>Acquittals after trial</t>
  </si>
  <si>
    <t>Child sexual offence flagged cases</t>
  </si>
  <si>
    <t>Total non-conviction outcomes for all child abuse flagged cases</t>
  </si>
  <si>
    <t>Total non-conviction outcomes for child sexual offence flagged cases</t>
  </si>
  <si>
    <t>Child sexual offence: rape flagged cases</t>
  </si>
  <si>
    <t>Child sexual offence: non-rape flagged cases</t>
  </si>
  <si>
    <t>Number</t>
  </si>
  <si>
    <t>Apr '13 to Mar '14</t>
  </si>
  <si>
    <t>Apr '12 to Mar '13</t>
  </si>
  <si>
    <t>Apr '11 to Mar '12</t>
  </si>
  <si>
    <t>Apr '10 to Mar '11</t>
  </si>
  <si>
    <t>Apr '09 to Mar '10</t>
  </si>
  <si>
    <t>Total non-conviction outcomes for child homicide flagged cases</t>
  </si>
  <si>
    <t>Total non-conviction outcomes for child offences against the person flagged cases</t>
  </si>
  <si>
    <t>18-24</t>
  </si>
  <si>
    <t xml:space="preserve">Not provided </t>
  </si>
  <si>
    <t>Not provided/Not stated</t>
  </si>
  <si>
    <t>Not provided</t>
  </si>
  <si>
    <t>Child homicide flagged cases</t>
  </si>
  <si>
    <t>Child offences against the person flagged cases</t>
  </si>
  <si>
    <r>
      <t xml:space="preserve">Source: Crown Prosecution Service - </t>
    </r>
    <r>
      <rPr>
        <u/>
        <sz val="8"/>
        <color rgb="FF0000FF"/>
        <rFont val="Arial"/>
        <family val="2"/>
      </rPr>
      <t>Violence Against Women and Girls</t>
    </r>
  </si>
  <si>
    <t xml:space="preserve">1. CPS data are not designated as official statistics. </t>
  </si>
  <si>
    <t>3. The system is unable to separately record the timeliness of those cases that were subject to advice and further work before a charge decision was made and recorded as the last decision.</t>
  </si>
  <si>
    <r>
      <t xml:space="preserve">4.  </t>
    </r>
    <r>
      <rPr>
        <sz val="8"/>
        <color rgb="FF000000"/>
        <rFont val="Arial"/>
        <family val="2"/>
      </rPr>
      <t>The data include all cases where the decision was made on the same day by CPS Direct, and those cases that must be referred to CPS area-based prosecutors by way of face-to-face, telephone, or written advice and consultation with the police. The data also include cases where a decision to charge was made after the police were required to submit further evidence prior to a decision to charge being made.</t>
    </r>
  </si>
  <si>
    <t>2. Cases are flagged as child abuse related by lawyers and administrative staff, therefore CPS child abuse data are accurate only to the extent that flags have been correctly applied. A child abuse flag may be applied at the beginning of a case or later in the prosecution process if a child abuse relationship becomes apparent.</t>
  </si>
  <si>
    <t xml:space="preserve">3. Total pre-charge decisions data are based on the date the charging advice was completed and provided to the police. Therefore, for example, year ending March 2019 data may include pre-charge decisions on cases referred by the police to the CPS in the year ending March 2019 or earlier. </t>
  </si>
  <si>
    <t xml:space="preserve">2. CPS data on prosecutions cover child abuse flagged cases, by defendant, finalised during that year and are therefore not directly comparable to data on pre-charge decisions. </t>
  </si>
  <si>
    <r>
      <t>Administratively finalised</t>
    </r>
    <r>
      <rPr>
        <vertAlign val="superscript"/>
        <sz val="9"/>
        <color theme="1"/>
        <rFont val="Arial"/>
        <family val="2"/>
      </rPr>
      <t>3</t>
    </r>
  </si>
  <si>
    <t>3. Post-charge administratively finalised cases are those where a prosecution cannot proceed because a defendant has failed to appear at court and a bench warrant has been issued for his or her arrest; or the defendant has died, or is found unfit to plead; or where proceedings are adjourned indefinitely. If a bench warrant is executed the case may be reopened.</t>
  </si>
  <si>
    <t>3. Victim issues include retractions, non-attendance at trial or where the ‘evidence of the complainant does not support the case’.</t>
  </si>
  <si>
    <r>
      <t>Victim issues</t>
    </r>
    <r>
      <rPr>
        <vertAlign val="superscript"/>
        <sz val="9"/>
        <color theme="1"/>
        <rFont val="Arial"/>
        <family val="2"/>
      </rPr>
      <t>3</t>
    </r>
  </si>
  <si>
    <t>2. Victim data are only recorded if a case is handled by a Witness Management Unit (WMU). Not all cases are managed by WMUs and a number of CPS areas do not use this system. It follows that there are many cases for which victim information is not recorded.</t>
  </si>
  <si>
    <t>3. Data showing the characteristics of defendants are held in the CPS Management Information System; however, the records are not always complete. Characteristics are unknown in some cases and may not be recorded in others.</t>
  </si>
  <si>
    <t>Legal decisions</t>
  </si>
  <si>
    <t>Non-legal decisions</t>
  </si>
  <si>
    <r>
      <t>Out of court disposal</t>
    </r>
    <r>
      <rPr>
        <vertAlign val="superscript"/>
        <sz val="9"/>
        <color theme="1"/>
        <rFont val="Arial"/>
        <family val="2"/>
      </rPr>
      <t>4</t>
    </r>
  </si>
  <si>
    <t>4. An out of court disposal is where a caution, conditional caution reprimand or final warning is given, or the offence has been considered in relation to other charges.</t>
  </si>
  <si>
    <t>5. At any stage in the investigation (prior to a charging decision being given) the police may decide that the case does not meet charging criteria and end the investigation without returning to CPS for further consultation. As a result the CPS will administratively finalise the case because no actual charging decision has been made by them. It also includes cases where a suspect has died before charges had been authorised or where a suspect has failed to answer police bail.</t>
  </si>
  <si>
    <r>
      <t xml:space="preserve">2. </t>
    </r>
    <r>
      <rPr>
        <sz val="8"/>
        <color rgb="FF000000"/>
        <rFont val="Arial"/>
        <family val="2"/>
      </rPr>
      <t xml:space="preserve">The CPS Case Management System (CMS) data report the average number of calendar days since the charge is authorised on the CMS, to the date in which the case against the defendant is concluded (either by way of an acquittal or by a conviction and sentence). </t>
    </r>
  </si>
  <si>
    <r>
      <t>Administratively finalised</t>
    </r>
    <r>
      <rPr>
        <vertAlign val="superscript"/>
        <sz val="9"/>
        <color theme="1"/>
        <rFont val="Arial"/>
        <family val="2"/>
      </rPr>
      <t>5</t>
    </r>
  </si>
  <si>
    <t>Guilty plea</t>
  </si>
  <si>
    <t>Acquitted/dismissed after trial</t>
  </si>
  <si>
    <t>Prosecution dropped</t>
  </si>
  <si>
    <t>Age</t>
  </si>
  <si>
    <t>Ethnicity</t>
  </si>
  <si>
    <t>Gender</t>
  </si>
  <si>
    <t>Child abuse</t>
  </si>
  <si>
    <t>Domestic abuse</t>
  </si>
  <si>
    <t>Human trafficking</t>
  </si>
  <si>
    <t>Rape</t>
  </si>
  <si>
    <t>Total cases</t>
  </si>
  <si>
    <r>
      <t>Administratively Finalised</t>
    </r>
    <r>
      <rPr>
        <vertAlign val="superscript"/>
        <sz val="9"/>
        <color theme="1"/>
        <rFont val="Arial"/>
        <family val="2"/>
      </rPr>
      <t>5</t>
    </r>
  </si>
  <si>
    <t>2. Cases are flagged by lawyers and administrative staff, therefore CPS data are accurate only to the extent that flags have been correctly applied. A flag may be applied at the beginning of a case or later in the prosecution process.</t>
  </si>
  <si>
    <t>Child abuse flagged cases</t>
  </si>
  <si>
    <t>Domestic abuse flagged cases</t>
  </si>
  <si>
    <t>Human trafficking flagged cases</t>
  </si>
  <si>
    <t>..</t>
  </si>
  <si>
    <t>Sexual offence flagged cases</t>
  </si>
  <si>
    <t>Sexual offence: rape flagged cases</t>
  </si>
  <si>
    <t xml:space="preserve">2. CPS data on prosecutions cover cases, by defendant, finalised during that year and are therefore not directly comparable to data on pre-charge decisions. </t>
  </si>
  <si>
    <t>.. indicates data are not available.</t>
  </si>
  <si>
    <t>4. Post-charge administratively finalised cases are those where a prosecution cannot proceed because a defendant has failed to appear at court and a bench warrant has been issued for his or her arrest; or the defendant has died, or is found unfit to plead; or where proceedings are adjourned indefinitely. If a bench warrant is executed the case may be reopened.</t>
  </si>
  <si>
    <t>5. Other reasons include conflict of evidence or an essential legal element missing.</t>
  </si>
  <si>
    <r>
      <t>Administrative finalisations</t>
    </r>
    <r>
      <rPr>
        <vertAlign val="superscript"/>
        <sz val="9"/>
        <color theme="1"/>
        <rFont val="Arial"/>
        <family val="2"/>
      </rPr>
      <t>4</t>
    </r>
  </si>
  <si>
    <r>
      <t>All other reasons</t>
    </r>
    <r>
      <rPr>
        <vertAlign val="superscript"/>
        <sz val="9"/>
        <color theme="1"/>
        <rFont val="Arial"/>
        <family val="2"/>
      </rPr>
      <t>5</t>
    </r>
  </si>
  <si>
    <r>
      <t xml:space="preserve">2. </t>
    </r>
    <r>
      <rPr>
        <sz val="8"/>
        <color rgb="FF000000"/>
        <rFont val="Arial"/>
        <family val="2"/>
      </rPr>
      <t>The CPS Case Management System (CMS) data report the average number of calendar days since the first decision was sought by the police, to the date in which the last decision made was to charge. The data include those cases where the police were required to submit further evidence prior to a decision to charge being made and those more serious complex cases including cases involving a death, rape and serious sexual offences, child abuse, large-scale or long-term fraud and cases with substantial or complex digital material including video or audio key evidence, which all must be referred to CPS area-based prosecutors.</t>
    </r>
  </si>
  <si>
    <t xml:space="preserve">Total suspects </t>
  </si>
  <si>
    <t>2. These data are referred to by the CPS as the pre-charge receipt of cases. The number of pre-charge receipts referred by the police relies on the police identifying and flagging the cases, by suspect, prior to being referred to the CPS. It also relies on the CPS administrators identifying and flagging those cases on the CPS Case Management System when they are first registered.</t>
  </si>
  <si>
    <t>No prosecution child abuse flagged cases</t>
  </si>
  <si>
    <r>
      <t>Proportion of identified offences recorded in period</t>
    </r>
    <r>
      <rPr>
        <vertAlign val="superscript"/>
        <sz val="9"/>
        <rFont val="Arial"/>
        <family val="2"/>
      </rPr>
      <t>7</t>
    </r>
  </si>
  <si>
    <t>Outcome type / group</t>
  </si>
  <si>
    <t>Apr '17 to
 Mar '18</t>
  </si>
  <si>
    <t>Apr '18 to
 Mar '19</t>
  </si>
  <si>
    <r>
      <t>Percentage</t>
    </r>
    <r>
      <rPr>
        <vertAlign val="superscript"/>
        <sz val="9"/>
        <rFont val="Arial"/>
        <family val="2"/>
      </rPr>
      <t>8</t>
    </r>
  </si>
  <si>
    <t>Total offences assigned an outcome</t>
  </si>
  <si>
    <t>Charged/Summonsed</t>
  </si>
  <si>
    <r>
      <t>Taken into consideration</t>
    </r>
    <r>
      <rPr>
        <vertAlign val="superscript"/>
        <sz val="9"/>
        <rFont val="Arial"/>
        <family val="2"/>
      </rPr>
      <t>9</t>
    </r>
  </si>
  <si>
    <t>2, 3, 6</t>
  </si>
  <si>
    <r>
      <t>Out-of-court (formal)</t>
    </r>
    <r>
      <rPr>
        <vertAlign val="superscript"/>
        <sz val="9"/>
        <rFont val="Arial"/>
        <family val="2"/>
      </rPr>
      <t>10</t>
    </r>
  </si>
  <si>
    <t>7, 8</t>
  </si>
  <si>
    <r>
      <t>Out-of-court (informal)</t>
    </r>
    <r>
      <rPr>
        <vertAlign val="superscript"/>
        <sz val="9"/>
        <rFont val="Arial"/>
        <family val="2"/>
      </rPr>
      <t>11</t>
    </r>
  </si>
  <si>
    <t>Prosecution prevented or not in the public interest</t>
  </si>
  <si>
    <t xml:space="preserve">     Offender died</t>
  </si>
  <si>
    <t xml:space="preserve">     Not in public interest - Crown Prosecution Service (CPS)</t>
  </si>
  <si>
    <t xml:space="preserve">     Not in public interest - Police</t>
  </si>
  <si>
    <t xml:space="preserve">     Prosecution prevented – suspect under age</t>
  </si>
  <si>
    <t xml:space="preserve">     Prosecution prevented – suspect too ill</t>
  </si>
  <si>
    <t xml:space="preserve">     Prosecution prevented – victim/key witness dead/too ill</t>
  </si>
  <si>
    <t xml:space="preserve">     Prosecution time limit expired</t>
  </si>
  <si>
    <t>Evidential difficulties (suspect identified; victim supports action)</t>
  </si>
  <si>
    <t xml:space="preserve">Evidential difficulties (victim does not support action) </t>
  </si>
  <si>
    <t xml:space="preserve">     Evidential difficulties: suspect identified; victim does not support further action</t>
  </si>
  <si>
    <t xml:space="preserve">     Evidential difficulties: suspect not identified; victim does not support further action</t>
  </si>
  <si>
    <t>Investigation complete - no suspect identified</t>
  </si>
  <si>
    <t>Action undertaken by another body/agency</t>
  </si>
  <si>
    <t>Further investigation to support formal action not in the public interest</t>
  </si>
  <si>
    <r>
      <t>Diversionary, educational or intervention activity, resulting from the crime report, has been undertaken and it is not in the public interest to take any further action</t>
    </r>
    <r>
      <rPr>
        <vertAlign val="superscript"/>
        <sz val="9"/>
        <rFont val="Arial"/>
        <family val="2"/>
      </rPr>
      <t>12</t>
    </r>
  </si>
  <si>
    <t>Offences not yet assigned an outcome</t>
  </si>
  <si>
    <t xml:space="preserve">Source: Home Office - Home Office Data Hub </t>
  </si>
  <si>
    <t>1. Police recorded crime data are not designated as National Statistics.</t>
  </si>
  <si>
    <t>2. These figures are designated as experimental statistics to highlight that they are based on an emerging collection.</t>
  </si>
  <si>
    <t xml:space="preserve">3. Only includes offences where a victim's age was recorded by the police. This information is not always provided, therefore it is not possible to identify all stalking and harassment offences against children recorded by the police. </t>
  </si>
  <si>
    <t>4. All offences with more than one victim attached to that offence have been removed from the analysis.</t>
  </si>
  <si>
    <t xml:space="preserve">5. Police outcome data are based on the outcome assigned for each recorded offence. In some cases, the outcome assigned (for example, a caution) might be for a lesser offence than the one originally recorded by the police. This does not mean that the offence was incorrectly recorded. </t>
  </si>
  <si>
    <t xml:space="preserve">6. Figures are based on 39 police forces that supplied data. </t>
  </si>
  <si>
    <t xml:space="preserve">7. Proportions are based on the number of outcomes assigned to identified stalking and harassment offences against children recorded in the period, divided by the number of identified stalking and harassment offences against children recorded in that period. </t>
  </si>
  <si>
    <t xml:space="preserve">8. Comparisons should not be made between years. Figures relate to stalking and harassment offences against children that can be identified, which will vary between years. Conclusions about all stalking and harassment offences against children recorded by the police cannot be made from these figures. </t>
  </si>
  <si>
    <t>10. Includes caution - adults; caution - youths and Penalty Notices for Disorder (PNDs).</t>
  </si>
  <si>
    <t>11. For stalking and harassment offences, these are Community Resolutions.</t>
  </si>
  <si>
    <t>12. Outcome was introduced on a voluntary basis from April 2019.</t>
  </si>
  <si>
    <r>
      <t>Proportion of offences recorded in period</t>
    </r>
    <r>
      <rPr>
        <vertAlign val="superscript"/>
        <sz val="9"/>
        <rFont val="Arial"/>
        <family val="2"/>
      </rPr>
      <t>5</t>
    </r>
  </si>
  <si>
    <t>Percentage</t>
  </si>
  <si>
    <r>
      <t>Taken into consideration</t>
    </r>
    <r>
      <rPr>
        <vertAlign val="superscript"/>
        <sz val="9"/>
        <rFont val="Arial"/>
        <family val="2"/>
      </rPr>
      <t>6</t>
    </r>
  </si>
  <si>
    <r>
      <t>Out-of-court (formal)</t>
    </r>
    <r>
      <rPr>
        <vertAlign val="superscript"/>
        <sz val="9"/>
        <rFont val="Arial"/>
        <family val="2"/>
      </rPr>
      <t>7</t>
    </r>
  </si>
  <si>
    <r>
      <t>Out-of-court (informal)</t>
    </r>
    <r>
      <rPr>
        <vertAlign val="superscript"/>
        <sz val="9"/>
        <rFont val="Arial"/>
        <family val="2"/>
      </rPr>
      <t>8</t>
    </r>
  </si>
  <si>
    <r>
      <t>Diversionary, educational or intervention activity, resulting from the crime report, has been undertaken and it is not in the public interest to take any further action</t>
    </r>
    <r>
      <rPr>
        <vertAlign val="superscript"/>
        <sz val="9"/>
        <rFont val="Arial"/>
        <family val="2"/>
      </rPr>
      <t>9</t>
    </r>
  </si>
  <si>
    <t>Source: Home Office - Police recorded crime</t>
  </si>
  <si>
    <t xml:space="preserve">2. Based on data from all police forces. </t>
  </si>
  <si>
    <t xml:space="preserve">3. Police outcome data are based on the outcome assigned for each recorded offence. In some cases, the outcome assigned (for example, a caution) might be for a lesser offence than the one originally recorded by the police. This does not mean that the offence was incorrectly recorded. </t>
  </si>
  <si>
    <t>4. Offences with more than one victim attached to that offence have been removed from the analysis.</t>
  </si>
  <si>
    <t xml:space="preserve">5. Proportions are based on the number of outcomes assigned to cruelty to children/young persons offences recorded in the period, divided by the number of cruelty to children/young persons offences recorded in that period. </t>
  </si>
  <si>
    <t>7. Includes caution - adults; caution - youths and Penalty Notices for Disorder (PNDs).</t>
  </si>
  <si>
    <t>8. For cruelty to children/young persons offences, these are Community Resolutions.</t>
  </si>
  <si>
    <t>9. Outcome was introduced on a voluntary basis from April 2019.</t>
  </si>
  <si>
    <r>
      <t>Proportion of identified offences recorded in period</t>
    </r>
    <r>
      <rPr>
        <vertAlign val="superscript"/>
        <sz val="9"/>
        <rFont val="Arial"/>
        <family val="2"/>
      </rPr>
      <t>5</t>
    </r>
  </si>
  <si>
    <r>
      <t>Percentage</t>
    </r>
    <r>
      <rPr>
        <vertAlign val="superscript"/>
        <sz val="9"/>
        <rFont val="Arial"/>
        <family val="2"/>
      </rPr>
      <t>6</t>
    </r>
  </si>
  <si>
    <t>Sexual offences against children</t>
  </si>
  <si>
    <r>
      <t>Taken into consideration</t>
    </r>
    <r>
      <rPr>
        <vertAlign val="superscript"/>
        <sz val="9"/>
        <rFont val="Arial"/>
        <family val="2"/>
      </rPr>
      <t>7</t>
    </r>
  </si>
  <si>
    <r>
      <t>Out-of-court (formal)</t>
    </r>
    <r>
      <rPr>
        <vertAlign val="superscript"/>
        <sz val="9"/>
        <rFont val="Arial"/>
        <family val="2"/>
      </rPr>
      <t>8</t>
    </r>
  </si>
  <si>
    <r>
      <t>Out-of-court (informal)</t>
    </r>
    <r>
      <rPr>
        <vertAlign val="superscript"/>
        <sz val="9"/>
        <rFont val="Arial"/>
        <family val="2"/>
      </rPr>
      <t>9</t>
    </r>
  </si>
  <si>
    <r>
      <t>Diversionary, educational or intervention activity, resulting from the crime report, has been undertaken and it is not in the public interest to take any further action</t>
    </r>
    <r>
      <rPr>
        <vertAlign val="superscript"/>
        <sz val="9"/>
        <rFont val="Arial"/>
        <family val="2"/>
      </rPr>
      <t>10</t>
    </r>
  </si>
  <si>
    <t>Other sexual offences</t>
  </si>
  <si>
    <t>Source: Home Office - Police recorded crime and Home Office Data Hub</t>
  </si>
  <si>
    <t>3. Data for offences where the victim is specified as being a child by the definition of the offence have been extracted from the Home Office Police Recorded Crime Outcomes data. Data for offences where the victim is not specified as being a child by the definition of the offence have been extracted from the Home Office Data Hub (HODH) using information on the victim's age. This information is not always provided, therefore it is not possible to identify all sexual offences against children recorded by the police. All of these offences with more than one victim attached to that offence have been removed from the analysis. Figures for these offences are also based on 39 police forces that supplied data.</t>
  </si>
  <si>
    <t xml:space="preserve">4. Police outcome data are based on the outcome assigned for each recorded offence. In some cases, the outcome assigned (for example, a caution) might be for a lesser offence than the one originally recorded by the police. This does not mean that the offence was incorrectly recorded. </t>
  </si>
  <si>
    <t xml:space="preserve">5. Proportions are based on the number of outcomes assigned to identified sexual offences against children recorded in the period, divided by the number of identified sexual offences against children recorded in that period. </t>
  </si>
  <si>
    <t xml:space="preserve">6. Comparisons should not be made between years. Figures relate to sexual offences against children that can be identified, which will vary between years. Conclusions about all child sexual offences recorded by the police cannot be made from these figures. </t>
  </si>
  <si>
    <t>8. Includes caution - adults; caution - youths and Penalty Notices for Disorder (PNDs).</t>
  </si>
  <si>
    <t>9. For sexual offences, these are Community Resolutions.</t>
  </si>
  <si>
    <t>10. Outcome was introduced on a voluntary basis from April 2019.</t>
  </si>
  <si>
    <t>Child physical abuse offences</t>
  </si>
  <si>
    <t>Homicide</t>
  </si>
  <si>
    <t>Violence with injury</t>
  </si>
  <si>
    <t>Violence without injury</t>
  </si>
  <si>
    <r>
      <t>Proportion of identified offences recorded in period</t>
    </r>
    <r>
      <rPr>
        <vertAlign val="superscript"/>
        <sz val="9"/>
        <rFont val="Arial"/>
        <family val="2"/>
      </rPr>
      <t>6</t>
    </r>
  </si>
  <si>
    <r>
      <t>Percentage</t>
    </r>
    <r>
      <rPr>
        <vertAlign val="superscript"/>
        <sz val="9"/>
        <rFont val="Arial"/>
        <family val="2"/>
      </rPr>
      <t>7</t>
    </r>
  </si>
  <si>
    <r>
      <t>Taken into consideration</t>
    </r>
    <r>
      <rPr>
        <vertAlign val="superscript"/>
        <sz val="9"/>
        <rFont val="Arial"/>
        <family val="2"/>
      </rPr>
      <t>8</t>
    </r>
  </si>
  <si>
    <r>
      <t>Out-of-court (formal)</t>
    </r>
    <r>
      <rPr>
        <vertAlign val="superscript"/>
        <sz val="9"/>
        <rFont val="Arial"/>
        <family val="2"/>
      </rPr>
      <t>9</t>
    </r>
  </si>
  <si>
    <r>
      <t>Out-of-court (informal)</t>
    </r>
    <r>
      <rPr>
        <vertAlign val="superscript"/>
        <sz val="9"/>
        <rFont val="Arial"/>
        <family val="2"/>
      </rPr>
      <t>10</t>
    </r>
  </si>
  <si>
    <r>
      <t>Diversionary, educational or intervention activity, resulting from the crime report, has been undertaken and it is not in the public interest to take any further action</t>
    </r>
    <r>
      <rPr>
        <vertAlign val="superscript"/>
        <sz val="9"/>
        <rFont val="Arial"/>
        <family val="2"/>
      </rPr>
      <t>11</t>
    </r>
  </si>
  <si>
    <t>4. Data for offences where the victim is specified as being a child by the definition of the offence have been extracted from the Home Office Police Recorded Crime Outcomes data. Data for offences where the victim is not specified as being a child by the definition of the offence have been extracted from the Home Office Data Hub (HODH) using information on the victim's age. This information is not always provided, therefore it is not possible to identify all violence against the person offences against children recorded by the police. All of these offences with more than one victim attached to that offence have been removed from the analysis. Figures for these offences are also based on 39 police forces that supplied data.</t>
  </si>
  <si>
    <t xml:space="preserve">6. Proportions are based on the number of outcomes assigned to identified selected violence against the person offences against children recorded in the period, divided by the number of identified selected violence against the person offences against children recorded in that period. </t>
  </si>
  <si>
    <t xml:space="preserve">7. Comparisons should not be made between years. Figures relate to selected violence against the person offences against children that can be identified, which will vary between years. Conclusions about all violence against the person offences against children recorded by the police cannot be made from these figures. </t>
  </si>
  <si>
    <t>9. Includes caution - adults; caution - youths and Penalty Notices for Disorder (PNDs).</t>
  </si>
  <si>
    <t>10. For violence against the person offences, these are Community Resolutions.</t>
  </si>
  <si>
    <t>11. Outcome was introduced on a voluntary basis from April 2019.</t>
  </si>
  <si>
    <t xml:space="preserve">England and Wales                      </t>
  </si>
  <si>
    <t>Offence code</t>
  </si>
  <si>
    <t>Offence type</t>
  </si>
  <si>
    <t>Jan '14 to Dec '14</t>
  </si>
  <si>
    <t>Jan '15 to Dec '15</t>
  </si>
  <si>
    <t>Jan '16 to Dec '16</t>
  </si>
  <si>
    <t>Jan '17 to Dec '17</t>
  </si>
  <si>
    <t>Jan '18 to Dec '18</t>
  </si>
  <si>
    <t>Number of defendants</t>
  </si>
  <si>
    <t>All child sexual abuse offences</t>
  </si>
  <si>
    <t>Child rape offences</t>
  </si>
  <si>
    <t>19D</t>
  </si>
  <si>
    <t>Rape of a female aged under 16</t>
  </si>
  <si>
    <t>19E</t>
  </si>
  <si>
    <t>Rape of a female child under 13</t>
  </si>
  <si>
    <r>
      <t>19F</t>
    </r>
    <r>
      <rPr>
        <vertAlign val="superscript"/>
        <sz val="9"/>
        <rFont val="Arial"/>
        <family val="2"/>
      </rPr>
      <t>3</t>
    </r>
  </si>
  <si>
    <t>Rape of a male aged under 16</t>
  </si>
  <si>
    <t>19H</t>
  </si>
  <si>
    <t>Rape of a male child under 13</t>
  </si>
  <si>
    <t>Child abuse image offences</t>
  </si>
  <si>
    <t>Taking, permitting to be taken or making, distributing or publishing indecent photographs or pseudo photographs of children</t>
  </si>
  <si>
    <t>Possession of indecent photograph of a child</t>
  </si>
  <si>
    <t>Possessing prohibited images of children</t>
  </si>
  <si>
    <t>Other child sexual abuse offences</t>
  </si>
  <si>
    <t>Buggery</t>
  </si>
  <si>
    <t>17B.1</t>
  </si>
  <si>
    <t>Sexual assault of a male child under 13 by penetration</t>
  </si>
  <si>
    <t>17B.2</t>
  </si>
  <si>
    <t>Sexual assault of a male child under 13</t>
  </si>
  <si>
    <t>17C</t>
  </si>
  <si>
    <t>Indecent assault on male under 16 years of age (historic offence)</t>
  </si>
  <si>
    <t>Indecency between males</t>
  </si>
  <si>
    <t>20B.1</t>
  </si>
  <si>
    <t>Sexual assault of a female child under 13 by penetration</t>
  </si>
  <si>
    <t>20B.2</t>
  </si>
  <si>
    <t>Sexual assault of a female child under 13</t>
  </si>
  <si>
    <t>20C</t>
  </si>
  <si>
    <t>Indecent assault on female under 16 years of age (historic offence)</t>
  </si>
  <si>
    <t>21.1/21.2/21.3</t>
  </si>
  <si>
    <t>Sexual activity with a child under 13</t>
  </si>
  <si>
    <t>22.1/22.2/22.3</t>
  </si>
  <si>
    <t>Sexual activity involving a child under 16</t>
  </si>
  <si>
    <t>23.1/23.2/23.3</t>
  </si>
  <si>
    <t>Familial sexual offences (incest) with a child family member aged under 13</t>
  </si>
  <si>
    <t>23.4/23.5/23.6</t>
  </si>
  <si>
    <t>Familial sexual offences (incest) with a child family member aged 13 to 17</t>
  </si>
  <si>
    <t>Abduction of a female (historic offence)</t>
  </si>
  <si>
    <t>Soliciting for prostitution</t>
  </si>
  <si>
    <t>71.1/71.2</t>
  </si>
  <si>
    <t>Abuse of children through prostitution and pornography</t>
  </si>
  <si>
    <t>Possession of a paedophile manual</t>
  </si>
  <si>
    <t>Abuse of position of trust of a sexual nature</t>
  </si>
  <si>
    <t>Gross indecency with children</t>
  </si>
  <si>
    <t>88A</t>
  </si>
  <si>
    <t>Sexual grooming</t>
  </si>
  <si>
    <r>
      <rPr>
        <sz val="8"/>
        <rFont val="Arial"/>
        <family val="2"/>
      </rPr>
      <t xml:space="preserve">Source: Ministry of Justice - </t>
    </r>
    <r>
      <rPr>
        <u/>
        <sz val="8"/>
        <color rgb="FF0000FF"/>
        <rFont val="Arial"/>
        <family val="2"/>
      </rPr>
      <t>Criminal Justice Statistics Quarterly</t>
    </r>
  </si>
  <si>
    <t>1. Includes males, females, persons where sex is unknown or not stated and other offenders, i.e. companies, public bodies, etc.</t>
  </si>
  <si>
    <t>2.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</si>
  <si>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 xml:space="preserve">3. 'Rape of a male aged under 16' has the offence code of 19G in police recorded crime data. </t>
  </si>
  <si>
    <r>
      <t>Total defendants for child sexual abuse offences</t>
    </r>
    <r>
      <rPr>
        <b/>
        <vertAlign val="superscript"/>
        <sz val="9"/>
        <rFont val="Arial"/>
        <family val="2"/>
      </rPr>
      <t>1,3</t>
    </r>
  </si>
  <si>
    <r>
      <t>Total defendants for child rape offences</t>
    </r>
    <r>
      <rPr>
        <b/>
        <vertAlign val="superscript"/>
        <sz val="9"/>
        <rFont val="Arial"/>
        <family val="2"/>
      </rPr>
      <t>1,3</t>
    </r>
  </si>
  <si>
    <r>
      <t>Total defendants for child abuse image offences</t>
    </r>
    <r>
      <rPr>
        <b/>
        <vertAlign val="superscript"/>
        <sz val="9"/>
        <rFont val="Arial"/>
        <family val="2"/>
      </rPr>
      <t>1,3</t>
    </r>
  </si>
  <si>
    <r>
      <t>Total defendants for other child sexual abuse offences</t>
    </r>
    <r>
      <rPr>
        <b/>
        <vertAlign val="superscript"/>
        <sz val="9"/>
        <rFont val="Arial"/>
        <family val="2"/>
      </rPr>
      <t>1,3</t>
    </r>
  </si>
  <si>
    <t>Black</t>
  </si>
  <si>
    <t>Asian</t>
  </si>
  <si>
    <t>Mixed</t>
  </si>
  <si>
    <t>Chinese and other</t>
  </si>
  <si>
    <t xml:space="preserve">3. Figures for ethnicity are categorised using the 5+1 self-identified classification based on the 16+1 classification used in the 2001 Census. </t>
  </si>
  <si>
    <r>
      <t>Total defendants for child sexual abuse offences</t>
    </r>
    <r>
      <rPr>
        <b/>
        <vertAlign val="superscript"/>
        <sz val="9"/>
        <rFont val="Arial"/>
        <family val="2"/>
      </rPr>
      <t>1,4</t>
    </r>
  </si>
  <si>
    <r>
      <t>Not stated</t>
    </r>
    <r>
      <rPr>
        <vertAlign val="superscript"/>
        <sz val="9"/>
        <rFont val="Arial"/>
        <family val="2"/>
      </rPr>
      <t>5</t>
    </r>
  </si>
  <si>
    <r>
      <t>Total defendants for child rape offences</t>
    </r>
    <r>
      <rPr>
        <b/>
        <vertAlign val="superscript"/>
        <sz val="9"/>
        <rFont val="Arial"/>
        <family val="2"/>
      </rPr>
      <t>1,4</t>
    </r>
  </si>
  <si>
    <r>
      <t>Total defendants for child abuse image offences</t>
    </r>
    <r>
      <rPr>
        <b/>
        <vertAlign val="superscript"/>
        <sz val="9"/>
        <rFont val="Arial"/>
        <family val="2"/>
      </rPr>
      <t>1,4</t>
    </r>
  </si>
  <si>
    <r>
      <t>Total defendants for other child sexual abuse offences</t>
    </r>
    <r>
      <rPr>
        <b/>
        <vertAlign val="superscript"/>
        <sz val="9"/>
        <rFont val="Arial"/>
        <family val="2"/>
      </rPr>
      <t>1,4</t>
    </r>
  </si>
  <si>
    <t>5. The not stated category includes all others for whom ethnicity information is not available, either because they have chosen not to state their ethnicity or because no information has been recorded.</t>
  </si>
  <si>
    <t>Number of defendants found guilty</t>
  </si>
  <si>
    <t>Other child sexual offences</t>
  </si>
  <si>
    <t>1. Includes males, females, persons where sex is unknown or not stated and other defendants, i.e. companies, public bodies, etc.</t>
  </si>
  <si>
    <r>
      <t>Total defendants found guilty for child sexual abuse offences</t>
    </r>
    <r>
      <rPr>
        <b/>
        <vertAlign val="superscript"/>
        <sz val="9"/>
        <rFont val="Arial"/>
        <family val="2"/>
      </rPr>
      <t>1,3</t>
    </r>
  </si>
  <si>
    <r>
      <t>Total defendants found guilty for child rape offences</t>
    </r>
    <r>
      <rPr>
        <b/>
        <vertAlign val="superscript"/>
        <sz val="9"/>
        <rFont val="Arial"/>
        <family val="2"/>
      </rPr>
      <t>1,3</t>
    </r>
  </si>
  <si>
    <r>
      <t>Total defendants found guilty for child abuse image offences</t>
    </r>
    <r>
      <rPr>
        <b/>
        <vertAlign val="superscript"/>
        <sz val="9"/>
        <rFont val="Arial"/>
        <family val="2"/>
      </rPr>
      <t>1,3</t>
    </r>
  </si>
  <si>
    <r>
      <t>Total defendants found guilty for other child sexual abuse offences</t>
    </r>
    <r>
      <rPr>
        <b/>
        <vertAlign val="superscript"/>
        <sz val="9"/>
        <rFont val="Arial"/>
        <family val="2"/>
      </rPr>
      <t>1,3</t>
    </r>
  </si>
  <si>
    <r>
      <t>Total number of defendants found guilty for child sexual abuse offences</t>
    </r>
    <r>
      <rPr>
        <b/>
        <vertAlign val="superscript"/>
        <sz val="9"/>
        <rFont val="Arial"/>
        <family val="2"/>
      </rPr>
      <t>1,4</t>
    </r>
  </si>
  <si>
    <r>
      <t>Total number of defendants found guilty for child rape offences</t>
    </r>
    <r>
      <rPr>
        <b/>
        <vertAlign val="superscript"/>
        <sz val="9"/>
        <rFont val="Arial"/>
        <family val="2"/>
      </rPr>
      <t>1,4</t>
    </r>
  </si>
  <si>
    <r>
      <t>Total number of defendants found guilty for child abuse image offences</t>
    </r>
    <r>
      <rPr>
        <b/>
        <vertAlign val="superscript"/>
        <sz val="9"/>
        <rFont val="Arial"/>
        <family val="2"/>
      </rPr>
      <t>1,4</t>
    </r>
  </si>
  <si>
    <r>
      <t>Total number of defendants found guilty for other child sexual abuse offences</t>
    </r>
    <r>
      <rPr>
        <b/>
        <vertAlign val="superscript"/>
        <sz val="9"/>
        <rFont val="Arial"/>
        <family val="2"/>
      </rPr>
      <t>1,4</t>
    </r>
  </si>
  <si>
    <t xml:space="preserve">England and Wales </t>
  </si>
  <si>
    <r>
      <t>Total child sexual abuse offences</t>
    </r>
    <r>
      <rPr>
        <b/>
        <vertAlign val="superscript"/>
        <sz val="9"/>
        <color rgb="FF000000"/>
        <rFont val="Arial"/>
        <family val="2"/>
      </rPr>
      <t>3</t>
    </r>
  </si>
  <si>
    <r>
      <t>Child rape offences</t>
    </r>
    <r>
      <rPr>
        <vertAlign val="superscript"/>
        <sz val="9"/>
        <rFont val="Arial"/>
        <family val="2"/>
      </rPr>
      <t>3</t>
    </r>
  </si>
  <si>
    <r>
      <t>Child abuse image offences</t>
    </r>
    <r>
      <rPr>
        <vertAlign val="superscript"/>
        <sz val="9"/>
        <rFont val="Arial"/>
        <family val="2"/>
      </rPr>
      <t>3</t>
    </r>
  </si>
  <si>
    <r>
      <t>Other child sexual abuse offences</t>
    </r>
    <r>
      <rPr>
        <vertAlign val="superscript"/>
        <sz val="9"/>
        <rFont val="Arial"/>
        <family val="2"/>
      </rPr>
      <t>3</t>
    </r>
  </si>
  <si>
    <t>All sexual offences</t>
  </si>
  <si>
    <t>1. The conviction ratio is the number of convictions as a proportion of the number of proceedings. This gives a measure of the relative number of defendants who are found guilty within a given year for a certain offence, when compared with the number who are prosecuted that year for the same offence.</t>
  </si>
  <si>
    <t>2. It is possible to have a conviction ratio higher than 100% as defendants are not necessarily prosecuted and convicted for the same offence. Principle offence is captured in the data at the point of completion at a particular court. For example, most people convicted for ‘grievous bodily harm without intent’ are prosecuted for 'grievous bodily harm with intent'.</t>
  </si>
  <si>
    <t xml:space="preserve">England and Wales  </t>
  </si>
  <si>
    <t>Number of offenders</t>
  </si>
  <si>
    <r>
      <t>Total number of offenders sentenced for child sexual abuse offences</t>
    </r>
    <r>
      <rPr>
        <b/>
        <vertAlign val="superscript"/>
        <sz val="9"/>
        <rFont val="Arial"/>
        <family val="2"/>
      </rPr>
      <t>1,4</t>
    </r>
  </si>
  <si>
    <t>Immediate custody</t>
  </si>
  <si>
    <t>Suspended sentence</t>
  </si>
  <si>
    <t>Community sentences</t>
  </si>
  <si>
    <t>Absolute discharge</t>
  </si>
  <si>
    <t>Conditional discharge</t>
  </si>
  <si>
    <t>Fines</t>
  </si>
  <si>
    <r>
      <t>Other disposals</t>
    </r>
    <r>
      <rPr>
        <vertAlign val="superscript"/>
        <sz val="9"/>
        <rFont val="Arial"/>
        <family val="2"/>
      </rPr>
      <t>5</t>
    </r>
  </si>
  <si>
    <r>
      <t>Total number of offenders sentenced for child rape offences</t>
    </r>
    <r>
      <rPr>
        <b/>
        <vertAlign val="superscript"/>
        <sz val="9"/>
        <rFont val="Arial"/>
        <family val="2"/>
      </rPr>
      <t>1,4</t>
    </r>
  </si>
  <si>
    <r>
      <t>Total number of offenders sentenced for child abuse image offences</t>
    </r>
    <r>
      <rPr>
        <b/>
        <vertAlign val="superscript"/>
        <sz val="9"/>
        <rFont val="Arial"/>
        <family val="2"/>
      </rPr>
      <t>1,4</t>
    </r>
  </si>
  <si>
    <r>
      <t>Total number of offenders sentenced for other child sexual abuse offences</t>
    </r>
    <r>
      <rPr>
        <b/>
        <vertAlign val="superscript"/>
        <sz val="9"/>
        <rFont val="Arial"/>
        <family val="2"/>
      </rPr>
      <t>1,4</t>
    </r>
  </si>
  <si>
    <t>3. Data are given on a principal disposal basis - i.e. reporting the most severe sentence for the principal offence.</t>
  </si>
  <si>
    <t>5. 'Other disposals' include compensation and offences otherwise dealt with.</t>
  </si>
  <si>
    <r>
      <t>Total number of offenders sentenced to immediate custody for child sexual abuse offences</t>
    </r>
    <r>
      <rPr>
        <b/>
        <vertAlign val="superscript"/>
        <sz val="9"/>
        <rFont val="Arial"/>
        <family val="2"/>
      </rPr>
      <t>1,4</t>
    </r>
  </si>
  <si>
    <t>Up to and including 3 months</t>
  </si>
  <si>
    <t>Over 3 months and up to and including 6 months</t>
  </si>
  <si>
    <t>Over 6 months and less than 12 months</t>
  </si>
  <si>
    <t>12 months</t>
  </si>
  <si>
    <t>Over 12 months and up to and including 18 months</t>
  </si>
  <si>
    <t>Over 18 months and up to and including 3 years</t>
  </si>
  <si>
    <t>Over 3 years and less than 4 years</t>
  </si>
  <si>
    <t>4 years</t>
  </si>
  <si>
    <t>Over 4 years and up to and including 5 years</t>
  </si>
  <si>
    <t>Over 5 years and up to and including 10 years</t>
  </si>
  <si>
    <t>Over 10 years and less than life</t>
  </si>
  <si>
    <t>Life</t>
  </si>
  <si>
    <r>
      <t>Average custodial sentence length (months)</t>
    </r>
    <r>
      <rPr>
        <vertAlign val="superscript"/>
        <sz val="9"/>
        <rFont val="Arial"/>
        <family val="2"/>
      </rPr>
      <t>5</t>
    </r>
  </si>
  <si>
    <r>
      <t>Total number of offenders sentenced to immediate custody for child rape offences</t>
    </r>
    <r>
      <rPr>
        <b/>
        <vertAlign val="superscript"/>
        <sz val="9"/>
        <rFont val="Arial"/>
        <family val="2"/>
      </rPr>
      <t>1,4</t>
    </r>
  </si>
  <si>
    <r>
      <t>Total number of offenders sentenced to immediate custody for child abuse image offences</t>
    </r>
    <r>
      <rPr>
        <b/>
        <vertAlign val="superscript"/>
        <sz val="9"/>
        <rFont val="Arial"/>
        <family val="2"/>
      </rPr>
      <t>1,4</t>
    </r>
  </si>
  <si>
    <r>
      <t>Total number of offenders sentenced to immediate custody for other child sexual offences</t>
    </r>
    <r>
      <rPr>
        <b/>
        <vertAlign val="superscript"/>
        <sz val="9"/>
        <rFont val="Arial"/>
        <family val="2"/>
      </rPr>
      <t>1,4</t>
    </r>
  </si>
  <si>
    <t xml:space="preserve">5. The average custodial sentence length is the number of months divided by the number of offenders sentenced. Excludes life and other indeterminate sentences. </t>
  </si>
  <si>
    <r>
      <t>Offence group</t>
    </r>
    <r>
      <rPr>
        <b/>
        <vertAlign val="superscript"/>
        <sz val="9"/>
        <rFont val="Arial"/>
        <family val="2"/>
      </rPr>
      <t>8</t>
    </r>
  </si>
  <si>
    <t>Number of defendants whose cases have completed</t>
  </si>
  <si>
    <t>Pre-court</t>
  </si>
  <si>
    <t>At court</t>
  </si>
  <si>
    <t>All</t>
  </si>
  <si>
    <t xml:space="preserve">Offence to charge or laying of information </t>
  </si>
  <si>
    <t xml:space="preserve">Charge or laying of information to first listing </t>
  </si>
  <si>
    <t xml:space="preserve">First listing to completion </t>
  </si>
  <si>
    <r>
      <t>Offence to completion</t>
    </r>
    <r>
      <rPr>
        <b/>
        <vertAlign val="superscript"/>
        <sz val="9"/>
        <rFont val="Arial"/>
        <family val="2"/>
      </rPr>
      <t>9</t>
    </r>
  </si>
  <si>
    <t>Mean</t>
  </si>
  <si>
    <t>Median</t>
  </si>
  <si>
    <r>
      <t>Median</t>
    </r>
    <r>
      <rPr>
        <vertAlign val="superscript"/>
        <sz val="9"/>
        <rFont val="Arial"/>
        <family val="2"/>
      </rPr>
      <t>10</t>
    </r>
  </si>
  <si>
    <t>Contact child sexual abuse offences</t>
  </si>
  <si>
    <t xml:space="preserve">   Child rape offences</t>
  </si>
  <si>
    <t>Child sexual abuse images offences</t>
  </si>
  <si>
    <t>All criminal cases</t>
  </si>
  <si>
    <r>
      <t xml:space="preserve">Source: Ministry of Justice - </t>
    </r>
    <r>
      <rPr>
        <u/>
        <sz val="8"/>
        <color rgb="FF0000FF"/>
        <rFont val="Arial"/>
        <family val="2"/>
      </rPr>
      <t>Criminal Court Statistics Quarterly</t>
    </r>
  </si>
  <si>
    <t>1. Includes cases with an offence to completion time greater than 10 years but excludes a small number of cases with identified data quality issues and breaches.</t>
  </si>
  <si>
    <t>2. Includes all criminal cases which have received a verdict and concluded in the specified time period, in either the magistrates' courts or the Crown Court.</t>
  </si>
  <si>
    <t>3. Statistics are sourced from linked magistrates' courts and Crown Court administrative data systems - with a match rate of around 95%.</t>
  </si>
  <si>
    <t>4.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</si>
  <si>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5. The figures include Single Justice Procedure cases that were completed within magistrates’ courts in England and Wales, introduced in June 2015.</t>
  </si>
  <si>
    <t>6. Excludes cases in the magistrates' court that are committed to the Crown Court.</t>
  </si>
  <si>
    <t>7. Timeliness tables include TfL ATCM (automated track case management) cases which started in April 2017.</t>
  </si>
  <si>
    <t>8. Cases have been classified according to the latest Home Office offence classification.</t>
  </si>
  <si>
    <t>9. Totals may not sum due to rounding.</t>
  </si>
  <si>
    <t>10. A median value of 0 indicates that the case had a first listing and was completed on the same day.</t>
  </si>
  <si>
    <r>
      <t>Offence group</t>
    </r>
    <r>
      <rPr>
        <b/>
        <vertAlign val="superscript"/>
        <sz val="9"/>
        <rFont val="Arial"/>
        <family val="2"/>
      </rPr>
      <t>6</t>
    </r>
  </si>
  <si>
    <t>Jan '11 to Dec '11</t>
  </si>
  <si>
    <t>Jan '12 to Dec '12</t>
  </si>
  <si>
    <t>Jan '13 to Dec '13</t>
  </si>
  <si>
    <r>
      <t>Jan '15 to Dec '15</t>
    </r>
    <r>
      <rPr>
        <vertAlign val="superscript"/>
        <sz val="9"/>
        <rFont val="Arial"/>
        <family val="2"/>
      </rPr>
      <t>7</t>
    </r>
  </si>
  <si>
    <r>
      <t>Jan '16 to Dec '16</t>
    </r>
    <r>
      <rPr>
        <vertAlign val="superscript"/>
        <sz val="9"/>
        <rFont val="Arial"/>
        <family val="2"/>
      </rPr>
      <t>7</t>
    </r>
  </si>
  <si>
    <r>
      <t>Jan '17 to Dec '17</t>
    </r>
    <r>
      <rPr>
        <vertAlign val="superscript"/>
        <sz val="9"/>
        <rFont val="Arial"/>
        <family val="2"/>
      </rPr>
      <t>7,8</t>
    </r>
  </si>
  <si>
    <r>
      <t>Jan '18 to Dec '18</t>
    </r>
    <r>
      <rPr>
        <vertAlign val="superscript"/>
        <sz val="9"/>
        <rFont val="Arial"/>
        <family val="2"/>
      </rPr>
      <t>7,8</t>
    </r>
  </si>
  <si>
    <t>5. Excludes cases in the magistrates' court that are committed to the Crown Court.</t>
  </si>
  <si>
    <t>6. Cases have been classified according to the latest Home Office offence classification.</t>
  </si>
  <si>
    <t>7. The figures include Single Justice Procedure cases that were completed within magistrates’ courts in England and Wales, introduced in June 2015.</t>
  </si>
  <si>
    <t>8. Timeliness tables include TfL ATCM (automated track case management) cases which started in April 2017.</t>
  </si>
  <si>
    <t>Indictment and outcome</t>
  </si>
  <si>
    <t>Numbers</t>
  </si>
  <si>
    <t>Male suspects</t>
  </si>
  <si>
    <t xml:space="preserve">Indictment </t>
  </si>
  <si>
    <t>Murder</t>
  </si>
  <si>
    <t>Manslaughter</t>
  </si>
  <si>
    <t>Infanticide</t>
  </si>
  <si>
    <t>Outcome</t>
  </si>
  <si>
    <t>Found unfit to plead</t>
  </si>
  <si>
    <t>Found not guilty by reason of insanity</t>
  </si>
  <si>
    <t>Acquitted on all counts</t>
  </si>
  <si>
    <t>Committed suicide or died</t>
  </si>
  <si>
    <t>Total not convicted of homicide</t>
  </si>
  <si>
    <t>Convicted of homicide</t>
  </si>
  <si>
    <t>Sec. 2 manslaughter</t>
  </si>
  <si>
    <t>Other manslaughter</t>
  </si>
  <si>
    <t>Total convicted of homicide</t>
  </si>
  <si>
    <t>Female suspects</t>
  </si>
  <si>
    <t>Source: Home Office - Homicide Index</t>
  </si>
  <si>
    <r>
      <t>Total defendants for cruelty to and neglect of children offences</t>
    </r>
    <r>
      <rPr>
        <b/>
        <vertAlign val="superscript"/>
        <sz val="9"/>
        <rFont val="Arial"/>
        <family val="2"/>
      </rPr>
      <t>1</t>
    </r>
  </si>
  <si>
    <r>
      <t>Not stated</t>
    </r>
    <r>
      <rPr>
        <vertAlign val="superscript"/>
        <sz val="9"/>
        <rFont val="Arial"/>
        <family val="2"/>
      </rPr>
      <t>4</t>
    </r>
  </si>
  <si>
    <t>4. The not stated category includes all others for whom ethnicity information is not available, either because they have chosen not to state their ethnicity or because no information has been recorded.</t>
  </si>
  <si>
    <t>Defendants proceeded against</t>
  </si>
  <si>
    <r>
      <t xml:space="preserve">    Proceedings terminated early</t>
    </r>
    <r>
      <rPr>
        <vertAlign val="superscript"/>
        <sz val="9"/>
        <rFont val="Arial"/>
        <family val="2"/>
      </rPr>
      <t>3</t>
    </r>
  </si>
  <si>
    <t xml:space="preserve"> Charge withdrawn</t>
  </si>
  <si>
    <t xml:space="preserve">    Dismissed (found not guilty after summary trial)</t>
  </si>
  <si>
    <t xml:space="preserve">    Found guilty at magistrates' court</t>
  </si>
  <si>
    <r>
      <t xml:space="preserve">    Committed for trial at Crown Court</t>
    </r>
    <r>
      <rPr>
        <vertAlign val="superscript"/>
        <sz val="9"/>
        <rFont val="Arial"/>
        <family val="2"/>
      </rPr>
      <t>4</t>
    </r>
  </si>
  <si>
    <t>3. Includes proceedings discontinued under s.23(3) of the Prosecution of Offences Act 1985, charge withdrawn and cases "written off" (e.g. bench warrant, unexecuted, adjourned sine die, defendant cannot be traced etc.).</t>
  </si>
  <si>
    <t>4. Excludes defendants that were committed for sentence from the magistrates' court.</t>
  </si>
  <si>
    <t xml:space="preserve">Total defendants for trial at Crown Court </t>
  </si>
  <si>
    <r>
      <t xml:space="preserve">    Not tried</t>
    </r>
    <r>
      <rPr>
        <vertAlign val="superscript"/>
        <sz val="9"/>
        <rFont val="Arial"/>
        <family val="2"/>
      </rPr>
      <t>4</t>
    </r>
  </si>
  <si>
    <t xml:space="preserve">    Tried at Crown Court </t>
  </si>
  <si>
    <t xml:space="preserve">        Acquitted</t>
  </si>
  <si>
    <t xml:space="preserve">        Found guilty</t>
  </si>
  <si>
    <r>
      <t xml:space="preserve"> Conviction trial rate at Crown Court (%)</t>
    </r>
    <r>
      <rPr>
        <vertAlign val="superscript"/>
        <sz val="9"/>
        <rFont val="Arial"/>
        <family val="2"/>
      </rPr>
      <t>5</t>
    </r>
  </si>
  <si>
    <t>3. Excludes defendants that were committed for sentence from the magistrates' court.</t>
  </si>
  <si>
    <t>4. Not tried includes "Hospital order", "Guardianship order", "Unfit to plead", "Not tried at Crown Court - Insane", "Bindover order imposed", "Count order to remain on file", "Sine die", "Died", "Suicide", "Disposal - without conviction". Includes those who plead guilty.</t>
  </si>
  <si>
    <t>5. The conviction trial rate at Crown Court is calculated as the number of defendants convicted as a proportion of the number tried, in a given year.</t>
  </si>
  <si>
    <t>Cruelty to and neglect of children</t>
  </si>
  <si>
    <t>All violence against the person offences</t>
  </si>
  <si>
    <r>
      <t>Total number of offenders sentenced for cruelty to and neglect of children offences</t>
    </r>
    <r>
      <rPr>
        <b/>
        <vertAlign val="superscript"/>
        <sz val="9"/>
        <rFont val="Arial"/>
        <family val="2"/>
      </rPr>
      <t>1</t>
    </r>
  </si>
  <si>
    <r>
      <t>Other disposals</t>
    </r>
    <r>
      <rPr>
        <vertAlign val="superscript"/>
        <sz val="9"/>
        <rFont val="Arial"/>
        <family val="2"/>
      </rPr>
      <t>4</t>
    </r>
  </si>
  <si>
    <t>4. 'Other disposals' include compensation and offences otherwise dealt with.</t>
  </si>
  <si>
    <r>
      <t>Total number of offenders sentenced to immediate custody for cruelty to and neglect of children offences</t>
    </r>
    <r>
      <rPr>
        <b/>
        <vertAlign val="superscript"/>
        <sz val="9"/>
        <rFont val="Arial"/>
        <family val="2"/>
      </rPr>
      <t>1</t>
    </r>
  </si>
  <si>
    <r>
      <t>Average custodial sentence length (months)</t>
    </r>
    <r>
      <rPr>
        <vertAlign val="superscript"/>
        <sz val="9"/>
        <rFont val="Arial"/>
        <family val="2"/>
      </rPr>
      <t>4</t>
    </r>
  </si>
  <si>
    <t xml:space="preserve">4. The average custodial sentence length is the number of months divided by the number of offenders sentenced. Excludes life and other indeterminate sentences. </t>
  </si>
  <si>
    <r>
      <t>Total number of offenders cautioned for cruelty to and neglect of children offences</t>
    </r>
    <r>
      <rPr>
        <b/>
        <vertAlign val="superscript"/>
        <sz val="9"/>
        <rFont val="Arial"/>
        <family val="2"/>
      </rPr>
      <t>1</t>
    </r>
  </si>
  <si>
    <r>
      <t xml:space="preserve">4. Cautions include juveniles receiving reprimands and warnings or youth cautions. Youth Cautions were introduced on April 8th 2013 replacing reprimands and warnings for young offenders. The guidance is published at the link </t>
    </r>
    <r>
      <rPr>
        <u/>
        <sz val="8"/>
        <color rgb="FF0000FF"/>
        <rFont val="Arial"/>
        <family val="2"/>
      </rPr>
      <t>http://www.justice.gov.uk/out-of-court-disposals</t>
    </r>
    <r>
      <rPr>
        <sz val="8"/>
        <rFont val="Arial"/>
        <family val="2"/>
      </rPr>
      <t>.</t>
    </r>
  </si>
  <si>
    <r>
      <t>Total defendants found guilty for cruelty to and neglect of children offences</t>
    </r>
    <r>
      <rPr>
        <b/>
        <vertAlign val="superscript"/>
        <sz val="9"/>
        <rFont val="Arial"/>
        <family val="2"/>
      </rPr>
      <t>1</t>
    </r>
  </si>
  <si>
    <r>
      <t>Total number of defendants found guilty for cruelty to and neglect of children offences</t>
    </r>
    <r>
      <rPr>
        <b/>
        <vertAlign val="superscript"/>
        <sz val="9"/>
        <rFont val="Arial"/>
        <family val="2"/>
      </rPr>
      <t>1</t>
    </r>
  </si>
  <si>
    <t>6. 'Adult' includes all defendants aged 18 years or older.</t>
  </si>
  <si>
    <t xml:space="preserve">5. 'Juvenile' includes all defendants aged 17 years and under. </t>
  </si>
  <si>
    <r>
      <t>Juvenile</t>
    </r>
    <r>
      <rPr>
        <vertAlign val="superscript"/>
        <sz val="9"/>
        <rFont val="Arial"/>
        <family val="2"/>
      </rPr>
      <t>5</t>
    </r>
  </si>
  <si>
    <r>
      <t>Adult</t>
    </r>
    <r>
      <rPr>
        <vertAlign val="superscript"/>
        <sz val="9"/>
        <rFont val="Arial"/>
        <family val="2"/>
      </rPr>
      <t>6</t>
    </r>
  </si>
  <si>
    <t xml:space="preserve">3. 'Juvenile' includes all defendants aged 17 years and under. </t>
  </si>
  <si>
    <t>4. 'Adult' includes all defendants aged 18 years or older.</t>
  </si>
  <si>
    <r>
      <t>Juvenile</t>
    </r>
    <r>
      <rPr>
        <vertAlign val="superscript"/>
        <sz val="9"/>
        <rFont val="Arial"/>
        <family val="2"/>
      </rPr>
      <t>3</t>
    </r>
  </si>
  <si>
    <r>
      <t>Adult</t>
    </r>
    <r>
      <rPr>
        <vertAlign val="superscript"/>
        <sz val="9"/>
        <rFont val="Arial"/>
        <family val="2"/>
      </rPr>
      <t>4</t>
    </r>
  </si>
  <si>
    <t xml:space="preserve">4. 'Juvenile' includes all defendants aged 17 years and under. </t>
  </si>
  <si>
    <t>5. 'Adult' includes all defendants aged 18 years or older.</t>
  </si>
  <si>
    <r>
      <t>Juvenile</t>
    </r>
    <r>
      <rPr>
        <vertAlign val="superscript"/>
        <sz val="9"/>
        <rFont val="Arial"/>
        <family val="2"/>
      </rPr>
      <t>4</t>
    </r>
  </si>
  <si>
    <r>
      <t>Adult</t>
    </r>
    <r>
      <rPr>
        <vertAlign val="superscript"/>
        <sz val="9"/>
        <rFont val="Arial"/>
        <family val="2"/>
      </rPr>
      <t>5</t>
    </r>
  </si>
  <si>
    <t>Child abuse-flagged cases</t>
  </si>
  <si>
    <t>Domestic abuse-flagged cases</t>
  </si>
  <si>
    <t>Human trafficking-flagged</t>
  </si>
  <si>
    <t>Rape-flagged</t>
  </si>
  <si>
    <r>
      <t>Table 5: Outcomes assigned to cruelty to children/young persons offences, by outcome group, year ending March 2018 to year ending March 2019</t>
    </r>
    <r>
      <rPr>
        <b/>
        <vertAlign val="superscript"/>
        <sz val="9"/>
        <rFont val="Arial"/>
        <family val="2"/>
      </rPr>
      <t>1,2,3,4</t>
    </r>
  </si>
  <si>
    <r>
      <t>Table 8a: Number of suspects for child abuse-flagged offences referred to the CPS by the police for a charging decision, year ending March 2015 to year ending March 2019</t>
    </r>
    <r>
      <rPr>
        <b/>
        <vertAlign val="superscript"/>
        <sz val="9"/>
        <rFont val="Arial"/>
        <family val="2"/>
      </rPr>
      <t>1,2</t>
    </r>
  </si>
  <si>
    <r>
      <t>Table 8b: Number of suspects referred to the CPS by the police for a charging decision for selected flagged offences, year ending March 2015 to year ending March 2019</t>
    </r>
    <r>
      <rPr>
        <b/>
        <vertAlign val="superscript"/>
        <sz val="9"/>
        <rFont val="Arial"/>
        <family val="2"/>
      </rPr>
      <t>1,2</t>
    </r>
  </si>
  <si>
    <r>
      <t>Table 9a: Pre-charge decisions for child abuse flagged cases, year ending March 2010 to year ending March 2019</t>
    </r>
    <r>
      <rPr>
        <b/>
        <vertAlign val="superscript"/>
        <sz val="9"/>
        <rFont val="Arial"/>
        <family val="2"/>
      </rPr>
      <t>1,2,3</t>
    </r>
  </si>
  <si>
    <r>
      <t>Table 9b: Pre-charge decisions for selected flagged offences, year ending March 2019</t>
    </r>
    <r>
      <rPr>
        <b/>
        <vertAlign val="superscript"/>
        <sz val="9"/>
        <rFont val="Arial"/>
        <family val="2"/>
      </rPr>
      <t>1,2,3</t>
    </r>
  </si>
  <si>
    <r>
      <t>Table 10a: Overview of prosecution outcomes for child abuse flagged cases, by type, year ending March 2010 to year ending March 2019</t>
    </r>
    <r>
      <rPr>
        <b/>
        <vertAlign val="superscript"/>
        <sz val="9"/>
        <rFont val="Arial"/>
        <family val="2"/>
      </rPr>
      <t>1,2</t>
    </r>
  </si>
  <si>
    <r>
      <t>Table 10b: Overview of prosecution outcomes, by selected flagged offences, year ending March 2010 to year ending March 2019</t>
    </r>
    <r>
      <rPr>
        <b/>
        <vertAlign val="superscript"/>
        <sz val="9"/>
        <rFont val="Arial"/>
        <family val="2"/>
      </rPr>
      <t>1,2</t>
    </r>
  </si>
  <si>
    <r>
      <t>Table 11: Detailed breakdown of prosecution outcomes for child abuse flagged cases, by type, year ending March 2015 to year ending March 2019</t>
    </r>
    <r>
      <rPr>
        <b/>
        <vertAlign val="superscript"/>
        <sz val="9"/>
        <rFont val="Arial"/>
        <family val="2"/>
      </rPr>
      <t>1,2</t>
    </r>
  </si>
  <si>
    <r>
      <t>Table 12: Reasons for non-conviction outcomes for child abuse flagged cases, by type, year ending March 2015 to year ending March 2019</t>
    </r>
    <r>
      <rPr>
        <b/>
        <vertAlign val="superscript"/>
        <sz val="9"/>
        <rFont val="Arial"/>
        <family val="2"/>
      </rPr>
      <t>1,2</t>
    </r>
  </si>
  <si>
    <r>
      <t>Table 13: Average number of days to charge for child abuse flagged cases, year ending March 2015 to year ending March 2019</t>
    </r>
    <r>
      <rPr>
        <b/>
        <vertAlign val="superscript"/>
        <sz val="9"/>
        <rFont val="Arial"/>
        <family val="2"/>
      </rPr>
      <t>1,2,3,4</t>
    </r>
  </si>
  <si>
    <r>
      <t>Table 14: Average number of CPS consultations with the police for child abuse flagged cases, year ending March 2015 to year ending March 2019</t>
    </r>
    <r>
      <rPr>
        <b/>
        <vertAlign val="superscript"/>
        <sz val="9"/>
        <rFont val="Arial"/>
        <family val="2"/>
      </rPr>
      <t>1</t>
    </r>
  </si>
  <si>
    <r>
      <t>Table 15: Average number of days from charge to finalisation for child abuse flagged cases, by type, year ending March 2017 to year ending March 2019</t>
    </r>
    <r>
      <rPr>
        <b/>
        <vertAlign val="superscript"/>
        <sz val="9"/>
        <rFont val="Arial"/>
        <family val="2"/>
      </rPr>
      <t>1,2</t>
    </r>
  </si>
  <si>
    <r>
      <t>Table 17: Gender of victims of child abuse flagged cases,</t>
    </r>
    <r>
      <rPr>
        <b/>
        <sz val="9"/>
        <color rgb="FFFF0000"/>
        <rFont val="Arial"/>
        <family val="2"/>
      </rPr>
      <t xml:space="preserve"> </t>
    </r>
    <r>
      <rPr>
        <b/>
        <sz val="9"/>
        <rFont val="Arial"/>
        <family val="2"/>
      </rPr>
      <t>year ending March 2010 to year ending March 2019</t>
    </r>
    <r>
      <rPr>
        <b/>
        <vertAlign val="superscript"/>
        <sz val="9"/>
        <rFont val="Arial"/>
        <family val="2"/>
      </rPr>
      <t>1,2</t>
    </r>
  </si>
  <si>
    <r>
      <t>Table 18: Defendants</t>
    </r>
    <r>
      <rPr>
        <b/>
        <vertAlign val="superscript"/>
        <sz val="9"/>
        <rFont val="Arial"/>
        <family val="2"/>
      </rPr>
      <t>1</t>
    </r>
    <r>
      <rPr>
        <b/>
        <sz val="9"/>
        <rFont val="Arial"/>
        <family val="2"/>
      </rPr>
      <t xml:space="preserve"> proceeded against at magistrates' courts for child sexual abuse offences, by offence, year ending December 2014 to year ending December 2018</t>
    </r>
    <r>
      <rPr>
        <b/>
        <vertAlign val="superscript"/>
        <sz val="9"/>
        <rFont val="Arial"/>
        <family val="2"/>
      </rPr>
      <t>2</t>
    </r>
  </si>
  <si>
    <r>
      <t>Table 19: Defendants</t>
    </r>
    <r>
      <rPr>
        <b/>
        <vertAlign val="superscript"/>
        <sz val="9"/>
        <rFont val="Arial"/>
        <family val="2"/>
      </rPr>
      <t>1</t>
    </r>
    <r>
      <rPr>
        <b/>
        <sz val="9"/>
        <rFont val="Arial"/>
        <family val="2"/>
      </rPr>
      <t xml:space="preserve"> proceeded against at magistrates' courts for child sexual abuse offences, by offence type, sex and age group, year ending December 2014 to year ending December 2018</t>
    </r>
    <r>
      <rPr>
        <b/>
        <vertAlign val="superscript"/>
        <sz val="9"/>
        <rFont val="Arial"/>
        <family val="2"/>
      </rPr>
      <t>2</t>
    </r>
  </si>
  <si>
    <r>
      <t>Table 20: Defendants</t>
    </r>
    <r>
      <rPr>
        <b/>
        <vertAlign val="superscript"/>
        <sz val="9"/>
        <rFont val="Arial"/>
        <family val="2"/>
      </rPr>
      <t>1</t>
    </r>
    <r>
      <rPr>
        <b/>
        <sz val="9"/>
        <rFont val="Arial"/>
        <family val="2"/>
      </rPr>
      <t xml:space="preserve"> proceeded against at magistrates' courts for child sexual abuse offences, by offence type and ethnicity, year ending December 2014 to year ending December 2018</t>
    </r>
    <r>
      <rPr>
        <b/>
        <vertAlign val="superscript"/>
        <sz val="9"/>
        <rFont val="Arial"/>
        <family val="2"/>
      </rPr>
      <t>2,3</t>
    </r>
  </si>
  <si>
    <r>
      <t>Table 21: Defendants</t>
    </r>
    <r>
      <rPr>
        <b/>
        <vertAlign val="superscript"/>
        <sz val="9"/>
        <rFont val="Arial"/>
        <family val="2"/>
      </rPr>
      <t>1</t>
    </r>
    <r>
      <rPr>
        <b/>
        <sz val="9"/>
        <rFont val="Arial"/>
        <family val="2"/>
      </rPr>
      <t xml:space="preserve"> found guilty at all courts for child sexual abuse offences, by offence, year ending December 2014 to year ending December 2018</t>
    </r>
    <r>
      <rPr>
        <b/>
        <vertAlign val="superscript"/>
        <sz val="9"/>
        <rFont val="Arial"/>
        <family val="2"/>
      </rPr>
      <t>2</t>
    </r>
  </si>
  <si>
    <r>
      <t>Table 22: Defendants</t>
    </r>
    <r>
      <rPr>
        <b/>
        <vertAlign val="superscript"/>
        <sz val="9"/>
        <rFont val="Arial"/>
        <family val="2"/>
      </rPr>
      <t>1</t>
    </r>
    <r>
      <rPr>
        <b/>
        <sz val="9"/>
        <rFont val="Arial"/>
        <family val="2"/>
      </rPr>
      <t xml:space="preserve"> found guilty at all courts for child sexual abuse offences, by offence type, sex and age group, year ending December 2014 to year ending December 2018</t>
    </r>
    <r>
      <rPr>
        <b/>
        <vertAlign val="superscript"/>
        <sz val="9"/>
        <rFont val="Arial"/>
        <family val="2"/>
      </rPr>
      <t>2</t>
    </r>
  </si>
  <si>
    <r>
      <t>Table 23: Defendants</t>
    </r>
    <r>
      <rPr>
        <b/>
        <vertAlign val="superscript"/>
        <sz val="9"/>
        <rFont val="Arial"/>
        <family val="2"/>
      </rPr>
      <t>1</t>
    </r>
    <r>
      <rPr>
        <b/>
        <sz val="9"/>
        <rFont val="Arial"/>
        <family val="2"/>
      </rPr>
      <t xml:space="preserve"> found guilty at all courts for child sexual abuse offences, by offence type and ethnicity, year ending December 2014 to year ending December 2018</t>
    </r>
    <r>
      <rPr>
        <b/>
        <vertAlign val="superscript"/>
        <sz val="9"/>
        <rFont val="Arial"/>
        <family val="2"/>
      </rPr>
      <t>2,3</t>
    </r>
  </si>
  <si>
    <r>
      <t>Table 25: Outcome for offenders</t>
    </r>
    <r>
      <rPr>
        <b/>
        <vertAlign val="superscript"/>
        <sz val="9"/>
        <rFont val="Arial"/>
        <family val="2"/>
      </rPr>
      <t>1</t>
    </r>
    <r>
      <rPr>
        <b/>
        <sz val="9"/>
        <rFont val="Arial"/>
        <family val="2"/>
      </rPr>
      <t xml:space="preserve"> sentenced for child sexual abuse offences, by offence type, year ending December 2014 to year ending December 2018</t>
    </r>
    <r>
      <rPr>
        <b/>
        <vertAlign val="superscript"/>
        <sz val="9"/>
        <rFont val="Arial"/>
        <family val="2"/>
      </rPr>
      <t>2,3</t>
    </r>
  </si>
  <si>
    <r>
      <t>Table 26: Length of sentence for offenders</t>
    </r>
    <r>
      <rPr>
        <b/>
        <vertAlign val="superscript"/>
        <sz val="9"/>
        <rFont val="Arial"/>
        <family val="2"/>
      </rPr>
      <t>1</t>
    </r>
    <r>
      <rPr>
        <b/>
        <sz val="9"/>
        <rFont val="Arial"/>
        <family val="2"/>
      </rPr>
      <t xml:space="preserve"> sentenced to immediate custody for child sexual abuse offences, by offence type, year ending December 2014 to year ending December 2018</t>
    </r>
    <r>
      <rPr>
        <b/>
        <vertAlign val="superscript"/>
        <sz val="9"/>
        <rFont val="Arial"/>
        <family val="2"/>
      </rPr>
      <t>2,3</t>
    </r>
  </si>
  <si>
    <r>
      <t>Table 28: Defendants</t>
    </r>
    <r>
      <rPr>
        <b/>
        <vertAlign val="superscript"/>
        <sz val="9"/>
        <rFont val="Arial"/>
        <family val="2"/>
      </rPr>
      <t>1</t>
    </r>
    <r>
      <rPr>
        <b/>
        <sz val="9"/>
        <rFont val="Arial"/>
        <family val="2"/>
      </rPr>
      <t xml:space="preserve"> proceeded against at magistrates' courts for cruelty to and neglect of children offences, by sex and age group, year ending December 2014 to year ending December 2018</t>
    </r>
    <r>
      <rPr>
        <b/>
        <vertAlign val="superscript"/>
        <sz val="9"/>
        <rFont val="Arial"/>
        <family val="2"/>
      </rPr>
      <t>2</t>
    </r>
  </si>
  <si>
    <r>
      <t>Table 29: Defendants</t>
    </r>
    <r>
      <rPr>
        <b/>
        <vertAlign val="superscript"/>
        <sz val="9"/>
        <rFont val="Arial"/>
        <family val="2"/>
      </rPr>
      <t>1</t>
    </r>
    <r>
      <rPr>
        <b/>
        <sz val="9"/>
        <rFont val="Arial"/>
        <family val="2"/>
      </rPr>
      <t xml:space="preserve"> proceeded against at magistrates' courts for cruelty to and neglect of children offences, by ethnicity, year ending December 2014 to year ending December 2018</t>
    </r>
    <r>
      <rPr>
        <b/>
        <vertAlign val="superscript"/>
        <sz val="9"/>
        <rFont val="Arial"/>
        <family val="2"/>
      </rPr>
      <t>2,3</t>
    </r>
  </si>
  <si>
    <r>
      <t>Table 30: Defendants</t>
    </r>
    <r>
      <rPr>
        <b/>
        <vertAlign val="superscript"/>
        <sz val="9"/>
        <rFont val="Arial"/>
        <family val="2"/>
      </rPr>
      <t>1</t>
    </r>
    <r>
      <rPr>
        <b/>
        <sz val="9"/>
        <rFont val="Arial"/>
        <family val="2"/>
      </rPr>
      <t xml:space="preserve"> proceeded against at magistrates' courts for cruelty to and neglect of children offences, by outcome, year ending December 2014 to year ending December 2018</t>
    </r>
    <r>
      <rPr>
        <b/>
        <vertAlign val="superscript"/>
        <sz val="9"/>
        <rFont val="Arial"/>
        <family val="2"/>
      </rPr>
      <t>2</t>
    </r>
  </si>
  <si>
    <r>
      <t>Table 31: Defendants</t>
    </r>
    <r>
      <rPr>
        <b/>
        <vertAlign val="superscript"/>
        <sz val="9"/>
        <rFont val="Arial"/>
        <family val="2"/>
      </rPr>
      <t>1</t>
    </r>
    <r>
      <rPr>
        <b/>
        <sz val="9"/>
        <rFont val="Arial"/>
        <family val="2"/>
      </rPr>
      <t xml:space="preserve"> for trial at the Crown Court for cruelty to and neglect of children offences, by outcome, year ending December 2014 to year ending December 2018</t>
    </r>
    <r>
      <rPr>
        <b/>
        <vertAlign val="superscript"/>
        <sz val="9"/>
        <rFont val="Arial"/>
        <family val="2"/>
      </rPr>
      <t>2,3</t>
    </r>
  </si>
  <si>
    <r>
      <t>Table 32: Defendants</t>
    </r>
    <r>
      <rPr>
        <b/>
        <vertAlign val="superscript"/>
        <sz val="9"/>
        <rFont val="Arial"/>
        <family val="2"/>
      </rPr>
      <t>1</t>
    </r>
    <r>
      <rPr>
        <b/>
        <sz val="9"/>
        <rFont val="Arial"/>
        <family val="2"/>
      </rPr>
      <t xml:space="preserve"> found guilty at all courts for cruelty to and neglect of children offences, by sex and age group, year ending December 2014 to year ending December 2018</t>
    </r>
    <r>
      <rPr>
        <b/>
        <vertAlign val="superscript"/>
        <sz val="9"/>
        <rFont val="Arial"/>
        <family val="2"/>
      </rPr>
      <t>2</t>
    </r>
  </si>
  <si>
    <r>
      <t>Table 33: Defendants</t>
    </r>
    <r>
      <rPr>
        <b/>
        <vertAlign val="superscript"/>
        <sz val="9"/>
        <rFont val="Arial"/>
        <family val="2"/>
      </rPr>
      <t>1</t>
    </r>
    <r>
      <rPr>
        <b/>
        <sz val="9"/>
        <rFont val="Arial"/>
        <family val="2"/>
      </rPr>
      <t xml:space="preserve"> found guilty at all courts for cruelty to and neglect of children offences, by ethnicity, year ending December 2014 to year ending December 2018</t>
    </r>
    <r>
      <rPr>
        <b/>
        <vertAlign val="superscript"/>
        <sz val="9"/>
        <rFont val="Arial"/>
        <family val="2"/>
      </rPr>
      <t>2,3</t>
    </r>
  </si>
  <si>
    <r>
      <t>Table 34: Conviction ratio</t>
    </r>
    <r>
      <rPr>
        <b/>
        <vertAlign val="superscript"/>
        <sz val="9"/>
        <color rgb="FF000000"/>
        <rFont val="Arial"/>
        <family val="2"/>
      </rPr>
      <t>1,2</t>
    </r>
    <r>
      <rPr>
        <b/>
        <vertAlign val="superscript"/>
        <sz val="9"/>
        <color indexed="8"/>
        <rFont val="Arial"/>
        <family val="2"/>
      </rPr>
      <t xml:space="preserve"> </t>
    </r>
    <r>
      <rPr>
        <b/>
        <sz val="9"/>
        <color rgb="FF000000"/>
        <rFont val="Arial"/>
        <family val="2"/>
      </rPr>
      <t>for cruelty to and neglect of children offences and all violence against the person offences</t>
    </r>
    <r>
      <rPr>
        <b/>
        <sz val="9"/>
        <color indexed="8"/>
        <rFont val="Arial"/>
        <family val="2"/>
      </rPr>
      <t>, year ending December 2014 to year ending December 2018</t>
    </r>
  </si>
  <si>
    <r>
      <t>Table 35: Outcome for offenders</t>
    </r>
    <r>
      <rPr>
        <b/>
        <vertAlign val="superscript"/>
        <sz val="9"/>
        <rFont val="Arial"/>
        <family val="2"/>
      </rPr>
      <t>1</t>
    </r>
    <r>
      <rPr>
        <b/>
        <sz val="9"/>
        <rFont val="Arial"/>
        <family val="2"/>
      </rPr>
      <t xml:space="preserve"> sentenced for cruelty to and neglect of children offences, year ending December 2014 to year ending December 2018</t>
    </r>
    <r>
      <rPr>
        <b/>
        <vertAlign val="superscript"/>
        <sz val="9"/>
        <rFont val="Arial"/>
        <family val="2"/>
      </rPr>
      <t>2,3</t>
    </r>
  </si>
  <si>
    <r>
      <t>Table 36: Length of sentence for offenders</t>
    </r>
    <r>
      <rPr>
        <b/>
        <vertAlign val="superscript"/>
        <sz val="9"/>
        <rFont val="Arial"/>
        <family val="2"/>
      </rPr>
      <t>1</t>
    </r>
    <r>
      <rPr>
        <b/>
        <sz val="9"/>
        <rFont val="Arial"/>
        <family val="2"/>
      </rPr>
      <t xml:space="preserve"> sentenced to immediate custody for cruelty to and neglect of children offences, year ending December 2014 to year ending December 2018</t>
    </r>
    <r>
      <rPr>
        <b/>
        <vertAlign val="superscript"/>
        <sz val="9"/>
        <rFont val="Arial"/>
        <family val="2"/>
      </rPr>
      <t>2,3</t>
    </r>
  </si>
  <si>
    <r>
      <t>Table 37: Offenders</t>
    </r>
    <r>
      <rPr>
        <b/>
        <vertAlign val="superscript"/>
        <sz val="9"/>
        <rFont val="Arial"/>
        <family val="2"/>
      </rPr>
      <t>1</t>
    </r>
    <r>
      <rPr>
        <b/>
        <sz val="9"/>
        <rFont val="Arial"/>
        <family val="2"/>
      </rPr>
      <t xml:space="preserve"> cautioned for cruelty to and neglect of children offences, by sex and age group, year ending December 2014 to year ending December 2018</t>
    </r>
    <r>
      <rPr>
        <b/>
        <vertAlign val="superscript"/>
        <sz val="9"/>
        <rFont val="Arial"/>
        <family val="2"/>
      </rPr>
      <t>2,3,4</t>
    </r>
  </si>
  <si>
    <t>The data contained in this file comprise:</t>
  </si>
  <si>
    <t xml:space="preserve">For further information about these data or the publication, please email: </t>
  </si>
  <si>
    <t>crimestatistics@ons.gov.uk</t>
  </si>
  <si>
    <t>or write to: ONS Centre for Crime and Justice, Office for National Statistics, Room 2200, Segensworth Road, Titchfield, PO15 5RR</t>
  </si>
  <si>
    <t>Statistical contact: Meghan Elkin</t>
  </si>
  <si>
    <t>Tel: 020 7592 8695</t>
  </si>
  <si>
    <r>
      <rPr>
        <sz val="10"/>
        <rFont val="Arial"/>
        <family val="2"/>
      </rPr>
      <t>Email:</t>
    </r>
    <r>
      <rPr>
        <sz val="10"/>
        <color rgb="FF3333FF"/>
        <rFont val="Arial"/>
        <family val="2"/>
      </rPr>
      <t xml:space="preserve"> </t>
    </r>
    <r>
      <rPr>
        <u/>
        <sz val="10"/>
        <color rgb="FF3333FF"/>
        <rFont val="Arial"/>
        <family val="2"/>
      </rPr>
      <t>crimestatistics@ons.gov.uk</t>
    </r>
  </si>
  <si>
    <t>Table 5: Outcomes assigned to cruelty to children/young persons offences, by outcome group, year ending March 2018 to year ending March 2019</t>
  </si>
  <si>
    <t>Police recorded crime outcomes data:</t>
  </si>
  <si>
    <t>Homicide Index outcomes data:</t>
  </si>
  <si>
    <t>Crown Prosecution Service data:</t>
  </si>
  <si>
    <t>Table 8a: Number of suspects for child abuse-flagged offences referred to the CPS by the police for a charging decision, year ending March 2015 to year ending March 2019</t>
  </si>
  <si>
    <t>Table 8b: Number of suspects referred to the CPS by the police for a charging decision for selected flagged offences, year ending March 2015 to year ending March 2019</t>
  </si>
  <si>
    <t>Table 9a: Pre-charge decisions for child abuse flagged cases, year ending March 2010 to year ending March 2019</t>
  </si>
  <si>
    <t>Table 9b: Pre-charge decisions for selected flagged offences, year ending March 2019</t>
  </si>
  <si>
    <t>Table 10a: Overview of prosecution outcomes for child abuse flagged cases, by type, year ending March 2010 to year ending March 2019</t>
  </si>
  <si>
    <t>Table 10b: Overview of prosecution outcomes, by selected flagged offences, year ending March 2010 to year ending March 2019</t>
  </si>
  <si>
    <t>Table 11: Detailed breakdown of prosecution outcomes for child abuse flagged cases, by type, year ending March 2015 to year ending March 2019</t>
  </si>
  <si>
    <t>Table 12: Reasons for non-conviction outcomes for child abuse flagged cases, by type, year ending March 2015 to year ending March 2019</t>
  </si>
  <si>
    <t>Table 13: Average number of days to charge for child abuse flagged cases, year ending March 2015 to year ending March 2019</t>
  </si>
  <si>
    <t>Table 14: Average number of CPS consultations with the police for child abuse flagged cases, year ending March 2015 to year ending March 2019</t>
  </si>
  <si>
    <t>Table 15: Average number of days from charge to finalisation for child abuse flagged cases, by type, year ending March 2017 to year ending March 2019</t>
  </si>
  <si>
    <t>Table 16: Characteristics of defendants for child abuse flagged cases, by type, year ending March 2010 to year ending March 2019</t>
  </si>
  <si>
    <t>Table 17: Gender of victims of child abuse flagged cases, year ending March 2010 to year ending March 2019</t>
  </si>
  <si>
    <t>Ministry of Justice - child sexual abuse data:</t>
  </si>
  <si>
    <t>Table 19: Defendants proceeded against at magistrates' courts for child sexual abuse offences, by offence type, sex and age group, year ending December 2014 to year ending December 2018</t>
  </si>
  <si>
    <t>Table 20: Defendants proceeded against at magistrates' courts for child sexual abuse offences, by offence type and ethnicity, year ending December 2014 to year ending December 2018</t>
  </si>
  <si>
    <t>Table 21: Defendants found guilty at all courts for child sexual abuse offences, by offence, year ending December 2014 to year ending December 2018</t>
  </si>
  <si>
    <t>Table 22: Defendants found guilty at all courts for child sexual abuse offences, by offence type, sex and age group, year ending December 2014 to year ending December 2018</t>
  </si>
  <si>
    <t>Table 23: Defendants found guilty at all courts for child sexual abuse offences, by offence type and ethnicity, year ending December 2014 to year ending December 2018</t>
  </si>
  <si>
    <t>Table 25: Outcome for offenders sentenced for child sexual abuse offences, by offence type, year ending December 2014 to year ending December 2018</t>
  </si>
  <si>
    <t>Table 26: Length of sentence for offenders sentenced to immediate custody for child sexual abuse offences, by offence type, year ending December 2014 to year ending December 2018</t>
  </si>
  <si>
    <t>Table 27a: Average number of days taken from offence to completion for child sexual abuse offences, by stage, year ending December 2018</t>
  </si>
  <si>
    <t>Table 27b: Average number of days taken from offence to completion for child sexual abuse offences, year ending December 2011 to year ending December 2018</t>
  </si>
  <si>
    <t>Ministry of Justice - cruelty to and neglect of children data:</t>
  </si>
  <si>
    <t>Table 28: Defendants proceeded against at magistrates' courts for cruelty to and neglect of children offences, by sex and age group, year ending December 2014 to year ending December 2018</t>
  </si>
  <si>
    <t>Table 29: Defendants proceeded against at magistrates' courts for cruelty to and neglect of children offences, by ethnicity, year ending December 2014 to year ending December 2018</t>
  </si>
  <si>
    <t>Table 30: Defendants proceeded against at magistrates' courts for cruelty to and neglect of children offences, by outcome, year ending December 2014 to year ending December 2018</t>
  </si>
  <si>
    <t>Table 31: Defendants for trial at the Crown Court for cruelty to and neglect of children offences, by outcome, year ending December 2014 to year ending December 2018</t>
  </si>
  <si>
    <t>Table 32: Defendants found guilty at all courts for cruelty to and neglect of children offences, by sex and age group, year ending December 2014 to year ending December 2018</t>
  </si>
  <si>
    <t>Table 33: Defendants found guilty at all courts for cruelty to and neglect of children offences, by ethnicity, year ending December 2014 to year ending December 2018</t>
  </si>
  <si>
    <t>Table 34: Conviction ratio for cruelty to and neglect of children offences and all violence against the person offences, year ending December 2014 to year ending December 2018</t>
  </si>
  <si>
    <t>Table 35: Outcome for offenders sentenced for cruelty to and neglect of children offences, year ending December 2014 to year ending December 2018</t>
  </si>
  <si>
    <t>Table 36: Length of sentence for offenders sentenced to immediate custody for cruelty to and neglect of children offences, year ending December 2014 to year ending December 2018</t>
  </si>
  <si>
    <t>Table 37: Offenders cautioned for cruelty to and neglect of children offences, by sex and age group, year ending December 2014 to year ending December 2018</t>
  </si>
  <si>
    <t>Number (days)</t>
  </si>
  <si>
    <r>
      <t xml:space="preserve">3. Child sexual offences include child rape offences, child abuse image offences, and other child sexual abuse offences. For a full list of offences included within each category, see </t>
    </r>
    <r>
      <rPr>
        <u/>
        <sz val="8"/>
        <color rgb="FF0000FF"/>
        <rFont val="Arial"/>
        <family val="2"/>
      </rPr>
      <t>Table 18</t>
    </r>
    <r>
      <rPr>
        <sz val="8"/>
        <rFont val="Arial"/>
        <family val="2"/>
      </rPr>
      <t xml:space="preserve">. </t>
    </r>
  </si>
  <si>
    <r>
      <t xml:space="preserve">4. Child sexual offences include child rape offences, child abuse image offences, and other child sexual abuse offences. For a full list of offences included within each category, see </t>
    </r>
    <r>
      <rPr>
        <u/>
        <sz val="8"/>
        <color rgb="FF0000FF"/>
        <rFont val="Arial"/>
        <family val="2"/>
      </rPr>
      <t>Table 18</t>
    </r>
    <r>
      <rPr>
        <sz val="8"/>
        <rFont val="Arial"/>
        <family val="2"/>
      </rPr>
      <t xml:space="preserve">. </t>
    </r>
  </si>
  <si>
    <r>
      <t>Table 24: Conviction ratio</t>
    </r>
    <r>
      <rPr>
        <b/>
        <vertAlign val="superscript"/>
        <sz val="9"/>
        <color rgb="FF000000"/>
        <rFont val="Arial"/>
        <family val="2"/>
      </rPr>
      <t>1,2</t>
    </r>
    <r>
      <rPr>
        <b/>
        <vertAlign val="superscript"/>
        <sz val="9"/>
        <color indexed="8"/>
        <rFont val="Arial"/>
        <family val="2"/>
      </rPr>
      <t xml:space="preserve"> </t>
    </r>
    <r>
      <rPr>
        <b/>
        <sz val="9"/>
        <color rgb="FF000000"/>
        <rFont val="Arial"/>
        <family val="2"/>
      </rPr>
      <t>for child sexual abuse offences</t>
    </r>
    <r>
      <rPr>
        <b/>
        <sz val="9"/>
        <color indexed="8"/>
        <rFont val="Arial"/>
        <family val="2"/>
      </rPr>
      <t>, by offence type, year ending December 2014 to year ending December 2018</t>
    </r>
  </si>
  <si>
    <r>
      <t>Table 27a: Average number of days taken from offence to completion for child sexual abuse offences, by offence type and stage, year ending December 2018</t>
    </r>
    <r>
      <rPr>
        <b/>
        <vertAlign val="superscript"/>
        <sz val="9"/>
        <rFont val="Arial"/>
        <family val="2"/>
      </rPr>
      <t>1,2,3,4,5,6,7</t>
    </r>
  </si>
  <si>
    <r>
      <t>Table 27b: Average number of days taken from offence to completion for child sexual abuse offences, by offence type, year ending December 2011 to year ending December 2018</t>
    </r>
    <r>
      <rPr>
        <b/>
        <vertAlign val="superscript"/>
        <sz val="9"/>
        <rFont val="Arial"/>
        <family val="2"/>
      </rPr>
      <t>1,2,3,4,5</t>
    </r>
  </si>
  <si>
    <t>:</t>
  </si>
  <si>
    <t>Not convicted of homicide</t>
  </si>
  <si>
    <t>1. As at 5 December 2019; figures are subject to revision as cases are dealt with by the police and the courts, or as further information becomes available.</t>
  </si>
  <si>
    <t>2. Includes all suspects for offences initially recorded as homicide.</t>
  </si>
  <si>
    <r>
      <t>Table 2: Outcomes assigned to sexual offences against children, by outcome group and type of sexual offence, year ending March 2018 to year ending March 2019 (Experimental Statistics)</t>
    </r>
    <r>
      <rPr>
        <b/>
        <vertAlign val="superscript"/>
        <sz val="9"/>
        <rFont val="Arial"/>
        <family val="2"/>
      </rPr>
      <t>1,2,3,4</t>
    </r>
  </si>
  <si>
    <r>
      <t>Table 4: Outcomes assigned to child physical abuse offences, by outcome group and type of violent offence, year ending March 2018 to year ending March 2019 (Experimental Statistics)</t>
    </r>
    <r>
      <rPr>
        <b/>
        <vertAlign val="superscript"/>
        <sz val="9"/>
        <rFont val="Arial"/>
        <family val="2"/>
      </rPr>
      <t>1,2,3,4,5</t>
    </r>
  </si>
  <si>
    <r>
      <t>Table 6: Outcomes assigned to stalking and harassment offences against children, by outcome group, year ending March 2018 to year ending March 2019 (Experimental Statistics)</t>
    </r>
    <r>
      <rPr>
        <b/>
        <vertAlign val="superscript"/>
        <sz val="9"/>
        <rFont val="Arial"/>
        <family val="2"/>
      </rPr>
      <t>1,2,3,4,5,6</t>
    </r>
  </si>
  <si>
    <t>Table 6: Outcomes assigned to stalking and harassment offences against children, by outcome group, year ending March 2018 to year ending March 2019 (Experimental Statistics)</t>
  </si>
  <si>
    <t>Table 4: Outcomes assigned to child physical abuse offences, by outcome group and type of violent offence, year ending March 2018 to year ending March 2019 (Experimental Statistics)</t>
  </si>
  <si>
    <t>7. Offences asked to be taken into consideration by a court (TICs).</t>
  </si>
  <si>
    <t>8. Offences asked to be taken into consideration by a court (TICs).</t>
  </si>
  <si>
    <t>6. Offences asked to be taken into consideration by a court (TICs).</t>
  </si>
  <si>
    <t>9. Offences asked to be taken into consideration by a court (TICs).</t>
  </si>
  <si>
    <t>Total indicted for homicide</t>
  </si>
  <si>
    <t>3. The offences for which these persons were indicted may nevertheless remain currently recorded as homicide.</t>
  </si>
  <si>
    <t>4. This usually implies that the suspect has been dealt with for some less serious offence.</t>
  </si>
  <si>
    <t>5. This section incudes corporate manslaughters where a corporate body has been charged and therefore has no information on gender.</t>
  </si>
  <si>
    <t>: Denotes 'not applicable'.</t>
  </si>
  <si>
    <t>3. Data for offences where the victim is specified as being a child by the definition of the offence sub-code (86/2, 86/10, 86/15) have been extracted from the Home Office Data Hub (HODH). All of these offences with more than one victim attached to that offence have been removed from the analysis. Figures for these offences are also based on 39 police forces that supplied data.</t>
  </si>
  <si>
    <t xml:space="preserve">5. Proportions are based on the number of outcomes assigned to identified obscene publications offences against children recorded in the period, divided by the number of identified obscene publications offences against children recorded in that period. </t>
  </si>
  <si>
    <t xml:space="preserve">6. Comparisons should not be made between years. Figures relate to obscene publications offences against children that can be identified, which will vary between years. Conclusions about all obscene publications offences against children recorded by the police cannot be made from these figures. </t>
  </si>
  <si>
    <t>9. For obscene publications offences against children, these are Community Resolutions.</t>
  </si>
  <si>
    <t>4. Data for offences where the victim is specified as being a child by the definition of the offence have been extracted from the Home Office Police Recorded Crime Outcomes data. Data for offences where the victim is not specified as being a child by the definition of the offence have been extracted from the Home Office Data Hub (HODH) using information on the victim's age. This information is not always provided, therefore it is not possible to identify all child abuse offences recorded by the police. All of these offences with more than one victim attached to that offence have been removed from the analysis. Figures for these offences are also based on 39 police forces that supplied data.</t>
  </si>
  <si>
    <t xml:space="preserve">6. Proportions are based on the number of outcomes assigned to identified child abuse offences in the period, divided by the number of identified child abuse offences recorded in that period. </t>
  </si>
  <si>
    <t xml:space="preserve">7. Comparisons should not be made between years. Figures relate to child abuse offences that can be identified, which will vary between years. Conclusions about all child abuse offences recorded by the police cannot be made from these figures. </t>
  </si>
  <si>
    <t>10. For child abuse offences, these are Community Resolutions.</t>
  </si>
  <si>
    <r>
      <t xml:space="preserve">3. Child physical abuse is not a separate offence in police recorded crime and falls under many categories. The best available indicator of child physical abuse recorded by the police is violence against the person offences involving “non-accidental infliction of physical force” where the victim was under the age of 18. For a list of offences included within each category, see Table 18 of </t>
    </r>
    <r>
      <rPr>
        <u/>
        <sz val="8"/>
        <color rgb="FF0000FF"/>
        <rFont val="Arial"/>
        <family val="2"/>
      </rPr>
      <t>Child physical abuse in England and Wales: year ending March 2019</t>
    </r>
    <r>
      <rPr>
        <sz val="8"/>
        <rFont val="Arial"/>
        <family val="2"/>
      </rPr>
      <t>.</t>
    </r>
  </si>
  <si>
    <t>Table 24: Conviction ratio for child sexual abuse offences, by offence type, year ending December 2014 to year ending December 2018</t>
  </si>
  <si>
    <t>Number of days</t>
  </si>
  <si>
    <r>
      <t>Not tried - count to remain on file</t>
    </r>
    <r>
      <rPr>
        <vertAlign val="superscript"/>
        <sz val="9"/>
        <rFont val="Arial"/>
        <family val="2"/>
      </rPr>
      <t>3</t>
    </r>
  </si>
  <si>
    <r>
      <t>Convicted of lesser offence</t>
    </r>
    <r>
      <rPr>
        <vertAlign val="superscript"/>
        <sz val="9"/>
        <rFont val="Arial"/>
        <family val="2"/>
      </rPr>
      <t>4</t>
    </r>
  </si>
  <si>
    <r>
      <t>Total</t>
    </r>
    <r>
      <rPr>
        <b/>
        <vertAlign val="superscript"/>
        <sz val="9"/>
        <rFont val="Arial"/>
        <family val="2"/>
      </rPr>
      <t>3</t>
    </r>
  </si>
  <si>
    <r>
      <t>All suspects</t>
    </r>
    <r>
      <rPr>
        <b/>
        <vertAlign val="superscript"/>
        <sz val="9"/>
        <rFont val="Arial"/>
        <family val="2"/>
      </rPr>
      <t>5</t>
    </r>
  </si>
  <si>
    <r>
      <t>Table 7: Suspects indicted for homicide where victim was aged under 18, by outcome of proceedings</t>
    </r>
    <r>
      <rPr>
        <b/>
        <vertAlign val="superscript"/>
        <sz val="9"/>
        <rFont val="Arial"/>
        <family val="2"/>
      </rPr>
      <t xml:space="preserve"> </t>
    </r>
    <r>
      <rPr>
        <b/>
        <sz val="9"/>
        <rFont val="Arial"/>
        <family val="2"/>
      </rPr>
      <t>and sex of suspect, year ending March 2010 to year ending March 2019</t>
    </r>
    <r>
      <rPr>
        <b/>
        <vertAlign val="superscript"/>
        <sz val="9"/>
        <rFont val="Arial"/>
        <family val="2"/>
      </rPr>
      <t>1,2</t>
    </r>
  </si>
  <si>
    <t>Table 7: Suspects indicted for homicide where victim was aged under 18, by outcome of proceedings and sex of suspect, year ending March 2010 to year ending March 2019</t>
  </si>
  <si>
    <t>Source: Home Office - Home Office Data Hub</t>
  </si>
  <si>
    <t xml:space="preserve">3. 'Child abuse offences' include offences of child physical abuse (including the offence of cruelty to children/young persons), sexual offences against children, stalking and harassment offences against children and obscene publications offences against children. For more information on the offences included within each category, see Tables 2 - 6.  </t>
  </si>
  <si>
    <t>Table 1: Outcomes assigned to child abuse offences, by outcome group, year ending March 2018 to year ending March 2019 (Experimental Statistics)</t>
  </si>
  <si>
    <t>Table 3: Outcomes assigned to obscene publications offences against children, by outcome group, year ending March 2018 to year ending March 2019 (Experimental Statistics)</t>
  </si>
  <si>
    <r>
      <t>Table 16: Characteristics of defendants for child abuse flagged cases, by type, year ending March 2010 to year ending March 2019</t>
    </r>
    <r>
      <rPr>
        <b/>
        <vertAlign val="superscript"/>
        <sz val="9"/>
        <rFont val="Arial"/>
        <family val="2"/>
      </rPr>
      <t>1,2,3</t>
    </r>
  </si>
  <si>
    <r>
      <t>Table 3: Outcomes assigned to obscene publications offences against children, by outcome group, year ending March 2018 to year ending March 2019 (Experimental Statistics)</t>
    </r>
    <r>
      <rPr>
        <b/>
        <vertAlign val="superscript"/>
        <sz val="9"/>
        <rFont val="Arial"/>
        <family val="2"/>
      </rPr>
      <t>1,2,3,4</t>
    </r>
  </si>
  <si>
    <r>
      <rPr>
        <sz val="8"/>
        <rFont val="Arial"/>
        <family val="2"/>
      </rPr>
      <t>Source: Crown Prosecution Service -</t>
    </r>
    <r>
      <rPr>
        <sz val="8"/>
        <color rgb="FF0000FF"/>
        <rFont val="Arial"/>
        <family val="2"/>
      </rPr>
      <t xml:space="preserve"> </t>
    </r>
    <r>
      <rPr>
        <u/>
        <sz val="8"/>
        <color rgb="FF0000FF"/>
        <rFont val="Arial"/>
        <family val="2"/>
      </rPr>
      <t>Violence Against Women and Girls</t>
    </r>
  </si>
  <si>
    <r>
      <t>Table 1: Outcomes assigned to child abuse offences, by outcome group, year ending March 2018 to year ending March 2019 (Experimental Statistics)</t>
    </r>
    <r>
      <rPr>
        <b/>
        <vertAlign val="superscript"/>
        <sz val="9"/>
        <rFont val="Arial"/>
        <family val="2"/>
      </rPr>
      <t>1,2,3,4,5</t>
    </r>
  </si>
  <si>
    <t>Table 18: Defendants proceeded against at magistrates' courts for child sexual abuse offences, by offence, year ending December 2014 to year ending December 2018</t>
  </si>
  <si>
    <t>Table 2: Outcomes assigned to sexual offences against children, by outcome group and type of sexual offence, year ending March 2018 to year ending March 2019 (Experimental Statistics)</t>
  </si>
  <si>
    <r>
      <rPr>
        <sz val="10"/>
        <rFont val="Arial"/>
        <family val="2"/>
      </rPr>
      <t xml:space="preserve">These data tables are published alongside the article </t>
    </r>
    <r>
      <rPr>
        <u/>
        <sz val="10"/>
        <color rgb="FF0000FF"/>
        <rFont val="Arial"/>
        <family val="2"/>
      </rPr>
      <t>Child abuse and the criminal justice system, England and Wales: year ending March 2019</t>
    </r>
    <r>
      <rPr>
        <sz val="10"/>
        <rFont val="Arial"/>
        <family val="2"/>
      </rPr>
      <t>.</t>
    </r>
  </si>
  <si>
    <t>Child abuse and the criminal justice system, England and Wales: year ending March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</si>
</sst>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0.0"/>
    <numFmt numFmtId="166" formatCode="_-* #,##0_-;\-* #,##0_-;_-* &quot;-&quot;??_-;_-@_-"/>
    <numFmt numFmtId="167" formatCode="0.0%"/>
    <numFmt numFmtId="168" formatCode="0_)"/>
    <numFmt numFmtId="169" formatCode="#,##0.0_);\(#,##0.0\)"/>
    <numFmt numFmtId="170" formatCode="#,##0;;\-"/>
    <numFmt numFmtId="171" formatCode="#,##0.0;;\-"/>
  </numFmts>
  <fonts count="61" x14ac:knownFonts="1">
    <font>
      <sz val="11"/>
      <color theme="1"/>
      <name val="Calibri"/>
      <family val="2"/>
      <scheme val="minor"/>
    </font>
    <font>
      <sz val="10"/>
      <name val="MS Sans Serif"/>
      <family val="2"/>
    </font>
    <font>
      <b/>
      <sz val="9"/>
      <name val="Arial"/>
      <family val="2"/>
    </font>
    <font>
      <sz val="12"/>
      <color theme="1"/>
      <name val="Arial"/>
      <family val="2"/>
    </font>
    <font>
      <sz val="10"/>
      <name val="Arial"/>
      <family val="2"/>
    </font>
    <font>
      <sz val="8"/>
      <name val="Arial"/>
      <family val="2"/>
    </font>
    <font>
      <sz val="9"/>
      <name val="Arial"/>
      <family val="2"/>
    </font>
    <font>
      <sz val="10"/>
      <name val="Helvetica"/>
    </font>
    <font>
      <b/>
      <sz val="10"/>
      <name val="Arial"/>
      <family val="2"/>
    </font>
    <font>
      <b/>
      <sz val="9"/>
      <color theme="1"/>
      <name val="Arial"/>
      <family val="2"/>
    </font>
    <font>
      <sz val="9"/>
      <color theme="1"/>
      <name val="Arial"/>
      <family val="2"/>
    </font>
    <font>
      <sz val="8"/>
      <color theme="1"/>
      <name val="Arial"/>
      <family val="2"/>
    </font>
    <font>
      <sz val="11"/>
      <color rgb="FFFF0000"/>
      <name val="Calibri"/>
      <family val="2"/>
      <scheme val="minor"/>
    </font>
    <font>
      <b/>
      <sz val="11"/>
      <color theme="1"/>
      <name val="Calibri"/>
      <family val="2"/>
      <scheme val="minor"/>
    </font>
    <font>
      <b/>
      <sz val="11"/>
      <color rgb="FFFF0000"/>
      <name val="Calibri"/>
      <family val="2"/>
      <scheme val="minor"/>
    </font>
    <font>
      <b/>
      <sz val="9"/>
      <color rgb="FFFF0000"/>
      <name val="Arial"/>
      <family val="2"/>
    </font>
    <font>
      <sz val="12"/>
      <name val="Arial"/>
      <family val="2"/>
    </font>
    <font>
      <sz val="11"/>
      <name val="Calibri"/>
      <family val="2"/>
      <scheme val="minor"/>
    </font>
    <font>
      <vertAlign val="superscript"/>
      <sz val="9"/>
      <color theme="1"/>
      <name val="Arial"/>
      <family val="2"/>
    </font>
    <font>
      <sz val="11"/>
      <color rgb="FF00B0F0"/>
      <name val="Calibri"/>
      <family val="2"/>
      <scheme val="minor"/>
    </font>
    <font>
      <u/>
      <sz val="11"/>
      <color theme="10"/>
      <name val="Calibri"/>
      <family val="2"/>
      <scheme val="minor"/>
    </font>
    <font>
      <u/>
      <sz val="8"/>
      <color rgb="FF0000FF"/>
      <name val="Arial"/>
      <family val="2"/>
    </font>
    <font>
      <b/>
      <vertAlign val="superscript"/>
      <sz val="9"/>
      <name val="Arial"/>
      <family val="2"/>
    </font>
    <font>
      <sz val="8"/>
      <color rgb="FF000000"/>
      <name val="Arial"/>
      <family val="2"/>
    </font>
    <font>
      <sz val="11"/>
      <color rgb="FF323132"/>
      <name val="Arial"/>
      <family val="2"/>
    </font>
    <font>
      <sz val="11"/>
      <color theme="1"/>
      <name val="Calibri"/>
      <family val="2"/>
      <scheme val="minor"/>
    </font>
    <font>
      <vertAlign val="superscript"/>
      <sz val="9"/>
      <name val="Arial"/>
      <family val="2"/>
    </font>
    <font>
      <sz val="11"/>
      <color rgb="FF000000"/>
      <name val="Calibri"/>
      <family val="2"/>
    </font>
    <font>
      <b/>
      <sz val="11"/>
      <name val="Calibri"/>
      <family val="2"/>
      <scheme val="minor"/>
    </font>
    <font>
      <sz val="9"/>
      <color rgb="FF000000"/>
      <name val="Arial"/>
      <family val="2"/>
    </font>
    <font>
      <sz val="10"/>
      <name val="Courier"/>
    </font>
    <font>
      <u/>
      <sz val="8"/>
      <color rgb="FF0066CC"/>
      <name val="Arial"/>
      <family val="2"/>
    </font>
    <font>
      <b/>
      <sz val="9"/>
      <color indexed="8"/>
      <name val="Arial"/>
      <family val="2"/>
    </font>
    <font>
      <b/>
      <vertAlign val="superscript"/>
      <sz val="9"/>
      <color rgb="FF000000"/>
      <name val="Arial"/>
      <family val="2"/>
    </font>
    <font>
      <b/>
      <vertAlign val="superscript"/>
      <sz val="9"/>
      <color indexed="8"/>
      <name val="Arial"/>
      <family val="2"/>
    </font>
    <font>
      <b/>
      <sz val="9"/>
      <color rgb="FF000000"/>
      <name val="Arial"/>
      <family val="2"/>
    </font>
    <font>
      <sz val="9"/>
      <color indexed="8"/>
      <name val="Arial"/>
      <family val="2"/>
    </font>
    <font>
      <b/>
      <sz val="9"/>
      <color indexed="14"/>
      <name val="Arial"/>
      <family val="2"/>
    </font>
    <font>
      <sz val="8"/>
      <color theme="1"/>
      <name val="Calibri"/>
      <family val="2"/>
      <scheme val="minor"/>
    </font>
    <font>
      <sz val="8"/>
      <color indexed="8"/>
      <name val="Arial"/>
      <family val="2"/>
    </font>
    <font>
      <sz val="9"/>
      <color indexed="10"/>
      <name val="Arial"/>
      <family val="2"/>
    </font>
    <font>
      <b/>
      <sz val="10"/>
      <color rgb="FFFF0000"/>
      <name val="Arial"/>
      <family val="2"/>
    </font>
    <font>
      <sz val="11"/>
      <color theme="1"/>
      <name val="Arial"/>
      <family val="2"/>
    </font>
    <font>
      <b/>
      <sz val="14"/>
      <name val="Arial"/>
      <family val="2"/>
    </font>
    <font>
      <u/>
      <sz val="10"/>
      <color rgb="FF3333FF"/>
      <name val="Arial"/>
      <family val="2"/>
    </font>
    <font>
      <sz val="10"/>
      <color theme="1"/>
      <name val="Arial"/>
      <family val="2"/>
    </font>
    <font>
      <u/>
      <sz val="11"/>
      <color rgb="FF0000FF"/>
      <name val="Calibri"/>
      <family val="2"/>
    </font>
    <font>
      <u/>
      <sz val="10"/>
      <color rgb="FF0000FF"/>
      <name val="Arial"/>
      <family val="2"/>
    </font>
    <font>
      <sz val="10"/>
      <color rgb="FF0000FF"/>
      <name val="Arial"/>
      <family val="2"/>
    </font>
    <font>
      <u/>
      <sz val="12"/>
      <color indexed="12"/>
      <name val="Arial"/>
      <family val="2"/>
    </font>
    <font>
      <u/>
      <sz val="10"/>
      <name val="Arial"/>
      <family val="2"/>
    </font>
    <font>
      <sz val="10"/>
      <color rgb="FF0000FF"/>
      <name val="Calibri"/>
      <family val="2"/>
      <scheme val="minor"/>
    </font>
    <font>
      <u/>
      <sz val="10"/>
      <color indexed="12"/>
      <name val="Arial"/>
      <family val="2"/>
    </font>
    <font>
      <sz val="10"/>
      <color theme="1"/>
      <name val="Calibri"/>
      <family val="2"/>
      <scheme val="minor"/>
    </font>
    <font>
      <sz val="10"/>
      <color rgb="FF3333FF"/>
      <name val="Arial"/>
      <family val="2"/>
    </font>
    <font>
      <u/>
      <sz val="10"/>
      <color rgb="FFFF0000"/>
      <name val="Arial"/>
      <family val="2"/>
    </font>
    <font>
      <sz val="7"/>
      <name val="Arial"/>
      <family val="2"/>
    </font>
    <font>
      <u/>
      <sz val="8"/>
      <color theme="10"/>
      <name val="Arial"/>
      <family val="2"/>
    </font>
    <font>
      <sz val="8"/>
      <color rgb="FF0000FF"/>
      <name val="Arial"/>
      <family val="2"/>
    </font>
    <font>
      <u/>
      <sz val="10"/>
      <color theme="10"/>
      <name val="Arial"/>
      <family val="2"/>
    </font>
    <font>
      <u/>
      <sz val="10"/>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theme="0"/>
        <bgColor indexed="9"/>
      </patternFill>
    </fill>
  </fills>
  <borders count="10">
    <border>
      <left/>
      <right/>
      <top/>
      <bottom/>
      <diagonal/>
    </border>
    <border>
      <left/>
      <right/>
      <top style="thin">
        <color indexed="64"/>
      </top>
      <bottom style="thin">
        <color indexed="64"/>
      </bottom>
      <diagonal/>
    </border>
    <border>
      <left/>
      <right/>
      <top style="thin">
        <color indexed="64"/>
      </top>
      <bottom/>
      <diagonal/>
    </border>
    <border>
      <left/>
      <right/>
      <top/>
      <bottom style="dotted">
        <color indexed="64"/>
      </bottom>
      <diagonal/>
    </border>
    <border>
      <left/>
      <right style="dotted">
        <color indexed="64"/>
      </right>
      <top style="thin">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right/>
      <top/>
      <bottom style="thin">
        <color indexed="64"/>
      </bottom>
      <diagonal/>
    </border>
    <border>
      <left/>
      <right/>
      <top/>
      <bottom style="thin">
        <color rgb="FF000000"/>
      </bottom>
      <diagonal/>
    </border>
    <border>
      <left/>
      <right/>
      <top style="dotted">
        <color indexed="64"/>
      </top>
      <bottom/>
      <diagonal/>
    </border>
  </borders>
  <cellStyleXfs count="34">
    <xf numFmtId="0" fontId="0" fillId="0" borderId="0"/>
    <xf numFmtId="0" fontId="1" fillId="0" borderId="0"/>
    <xf numFmtId="0" fontId="3" fillId="0" borderId="0"/>
    <xf numFmtId="0" fontId="7" fillId="0" borderId="0"/>
    <xf numFmtId="9" fontId="3" fillId="0" borderId="0" applyFont="0" applyFill="0" applyBorder="0" applyAlignment="0" applyProtection="0"/>
    <xf numFmtId="0" fontId="16" fillId="0" borderId="0"/>
    <xf numFmtId="9" fontId="16" fillId="0" borderId="0" applyFont="0" applyFill="0" applyBorder="0" applyAlignment="0" applyProtection="0"/>
    <xf numFmtId="0" fontId="20" fillId="0" borderId="0" applyNumberFormat="0" applyFill="0" applyBorder="0" applyAlignment="0" applyProtection="0"/>
    <xf numFmtId="43" fontId="25" fillId="0" borderId="0" applyFont="0" applyFill="0" applyBorder="0" applyAlignment="0" applyProtection="0"/>
    <xf numFmtId="0" fontId="4" fillId="0" borderId="0"/>
    <xf numFmtId="43" fontId="25" fillId="0" borderId="0" applyFont="0" applyFill="0" applyBorder="0" applyAlignment="0" applyProtection="0"/>
    <xf numFmtId="0" fontId="27" fillId="0" borderId="0" applyNumberFormat="0" applyFont="0" applyBorder="0" applyProtection="0"/>
    <xf numFmtId="0" fontId="4" fillId="0" borderId="0"/>
    <xf numFmtId="0" fontId="27" fillId="0" borderId="0" applyNumberFormat="0" applyFont="0" applyBorder="0" applyProtection="0"/>
    <xf numFmtId="0" fontId="3" fillId="0" borderId="0"/>
    <xf numFmtId="0" fontId="4" fillId="0" borderId="0"/>
    <xf numFmtId="0" fontId="4" fillId="0" borderId="0"/>
    <xf numFmtId="168" fontId="30" fillId="0" borderId="0"/>
    <xf numFmtId="168" fontId="30" fillId="0" borderId="0"/>
    <xf numFmtId="0" fontId="4" fillId="0" borderId="0"/>
    <xf numFmtId="169" fontId="30" fillId="0" borderId="0"/>
    <xf numFmtId="43" fontId="25" fillId="0" borderId="0" applyFont="0" applyFill="0" applyBorder="0" applyAlignment="0" applyProtection="0"/>
    <xf numFmtId="0" fontId="4" fillId="0" borderId="0"/>
    <xf numFmtId="0" fontId="4" fillId="0" borderId="0"/>
    <xf numFmtId="9" fontId="25" fillId="0" borderId="0" applyFont="0" applyFill="0" applyBorder="0" applyAlignment="0" applyProtection="0"/>
    <xf numFmtId="0" fontId="20" fillId="0" borderId="0" applyNumberFormat="0" applyFill="0" applyBorder="0" applyAlignment="0" applyProtection="0"/>
    <xf numFmtId="0" fontId="4" fillId="0" borderId="0"/>
    <xf numFmtId="0" fontId="20" fillId="0" borderId="0" applyNumberFormat="0" applyFill="0" applyBorder="0" applyAlignment="0" applyProtection="0"/>
    <xf numFmtId="0" fontId="49" fillId="0" borderId="0" applyNumberFormat="0" applyFill="0" applyBorder="0" applyAlignment="0" applyProtection="0">
      <alignment vertical="top"/>
      <protection locked="0"/>
    </xf>
    <xf numFmtId="0" fontId="4" fillId="0" borderId="0"/>
    <xf numFmtId="0" fontId="52" fillId="0" borderId="0" applyNumberFormat="0" applyFill="0" applyBorder="0" applyAlignment="0" applyProtection="0">
      <alignment vertical="top"/>
      <protection locked="0"/>
    </xf>
    <xf numFmtId="0" fontId="25" fillId="0" borderId="0"/>
    <xf numFmtId="0" fontId="4" fillId="0" borderId="0"/>
    <xf numFmtId="0" fontId="3" fillId="0" borderId="0"/>
  </cellStyleXfs>
  <cellXfs count="472">
    <xf numFmtId="0" fontId="0" fillId="0" borderId="0" xfId="0"/>
    <xf numFmtId="0" fontId="4" fillId="2" borderId="0" xfId="2" applyFont="1" applyFill="1" applyAlignment="1">
      <alignment vertical="top"/>
    </xf>
    <xf numFmtId="0" fontId="4" fillId="2" borderId="0" xfId="1" applyFont="1" applyFill="1" applyAlignment="1">
      <alignment vertical="top"/>
    </xf>
    <xf numFmtId="0" fontId="5" fillId="2" borderId="0" xfId="1" applyFont="1" applyFill="1"/>
    <xf numFmtId="0" fontId="5" fillId="2" borderId="0" xfId="2" applyFont="1" applyFill="1"/>
    <xf numFmtId="0" fontId="4" fillId="2" borderId="0" xfId="2" applyFont="1" applyFill="1"/>
    <xf numFmtId="0" fontId="4" fillId="2" borderId="0" xfId="1" applyFont="1" applyFill="1"/>
    <xf numFmtId="0" fontId="2" fillId="2" borderId="0" xfId="1" applyFont="1" applyFill="1" applyBorder="1" applyAlignment="1">
      <alignment horizontal="left"/>
    </xf>
    <xf numFmtId="0" fontId="6" fillId="2" borderId="0" xfId="1" applyFont="1" applyFill="1" applyBorder="1" applyAlignment="1">
      <alignment horizontal="right"/>
    </xf>
    <xf numFmtId="0" fontId="6" fillId="2" borderId="0" xfId="1" applyFont="1" applyFill="1"/>
    <xf numFmtId="0" fontId="2" fillId="2" borderId="0" xfId="1" applyFont="1" applyFill="1" applyBorder="1" applyAlignment="1">
      <alignment horizontal="right"/>
    </xf>
    <xf numFmtId="0" fontId="2" fillId="2" borderId="1" xfId="1" applyFont="1" applyFill="1" applyBorder="1" applyAlignment="1">
      <alignment vertical="center"/>
    </xf>
    <xf numFmtId="0" fontId="6" fillId="2" borderId="1" xfId="3" applyFont="1" applyFill="1" applyBorder="1" applyAlignment="1">
      <alignment horizontal="right" vertical="center" wrapText="1"/>
    </xf>
    <xf numFmtId="0" fontId="8" fillId="2" borderId="0" xfId="2" applyFont="1" applyFill="1" applyAlignment="1"/>
    <xf numFmtId="0" fontId="8" fillId="2" borderId="0" xfId="1" applyFont="1" applyFill="1" applyAlignment="1"/>
    <xf numFmtId="0" fontId="0" fillId="2" borderId="0" xfId="0" applyFill="1"/>
    <xf numFmtId="0" fontId="9" fillId="2" borderId="0" xfId="0" applyFont="1" applyFill="1"/>
    <xf numFmtId="0" fontId="10" fillId="2" borderId="0" xfId="0" applyFont="1" applyFill="1"/>
    <xf numFmtId="0" fontId="10" fillId="0" borderId="0" xfId="0" applyFont="1"/>
    <xf numFmtId="0" fontId="10" fillId="2" borderId="0" xfId="0" applyFont="1" applyFill="1" applyAlignment="1">
      <alignment horizontal="left" indent="1"/>
    </xf>
    <xf numFmtId="0" fontId="6" fillId="2" borderId="0" xfId="0" applyFont="1" applyFill="1"/>
    <xf numFmtId="0" fontId="6" fillId="2" borderId="0" xfId="0" applyFont="1" applyFill="1" applyBorder="1" applyAlignment="1">
      <alignment horizontal="left" vertical="center" wrapText="1"/>
    </xf>
    <xf numFmtId="3" fontId="10" fillId="2" borderId="0" xfId="0" applyNumberFormat="1" applyFont="1" applyFill="1"/>
    <xf numFmtId="3" fontId="9" fillId="2" borderId="0" xfId="0" applyNumberFormat="1" applyFont="1" applyFill="1"/>
    <xf numFmtId="0" fontId="13" fillId="2" borderId="0" xfId="0" applyFont="1" applyFill="1"/>
    <xf numFmtId="0" fontId="14" fillId="2" borderId="0" xfId="0" applyFont="1" applyFill="1"/>
    <xf numFmtId="0" fontId="12" fillId="2" borderId="0" xfId="0" applyFont="1" applyFill="1"/>
    <xf numFmtId="3" fontId="0" fillId="2" borderId="0" xfId="0" applyNumberFormat="1" applyFill="1"/>
    <xf numFmtId="3" fontId="13" fillId="2" borderId="0" xfId="0" applyNumberFormat="1" applyFont="1" applyFill="1"/>
    <xf numFmtId="0" fontId="9" fillId="2" borderId="0" xfId="0" applyFont="1" applyFill="1" applyAlignment="1">
      <alignment horizontal="left" indent="1"/>
    </xf>
    <xf numFmtId="3" fontId="2" fillId="2" borderId="0" xfId="0" applyNumberFormat="1" applyFont="1" applyFill="1"/>
    <xf numFmtId="3" fontId="6" fillId="2" borderId="0" xfId="0" applyNumberFormat="1" applyFont="1" applyFill="1"/>
    <xf numFmtId="0" fontId="0" fillId="2" borderId="0" xfId="0" applyFill="1" applyBorder="1"/>
    <xf numFmtId="0" fontId="10" fillId="2" borderId="3" xfId="0" applyFont="1" applyFill="1" applyBorder="1" applyAlignment="1">
      <alignment horizontal="left" indent="1"/>
    </xf>
    <xf numFmtId="3" fontId="10" fillId="2" borderId="3" xfId="0" applyNumberFormat="1" applyFont="1" applyFill="1" applyBorder="1"/>
    <xf numFmtId="0" fontId="6" fillId="2" borderId="3" xfId="0" applyFont="1" applyFill="1" applyBorder="1"/>
    <xf numFmtId="49" fontId="19" fillId="2" borderId="0" xfId="0" applyNumberFormat="1" applyFont="1" applyFill="1"/>
    <xf numFmtId="0" fontId="2" fillId="2" borderId="0" xfId="0" applyFont="1" applyFill="1"/>
    <xf numFmtId="164" fontId="2" fillId="2" borderId="0" xfId="0" applyNumberFormat="1" applyFont="1" applyFill="1"/>
    <xf numFmtId="164" fontId="6" fillId="2" borderId="0" xfId="0" applyNumberFormat="1" applyFont="1" applyFill="1"/>
    <xf numFmtId="0" fontId="17" fillId="2" borderId="0" xfId="0" applyFont="1" applyFill="1"/>
    <xf numFmtId="0" fontId="6" fillId="2" borderId="0" xfId="0" applyFont="1" applyFill="1" applyAlignment="1">
      <alignment horizontal="left" indent="1"/>
    </xf>
    <xf numFmtId="0" fontId="6" fillId="2" borderId="3" xfId="0" applyFont="1" applyFill="1" applyBorder="1" applyAlignment="1">
      <alignment horizontal="left" indent="1"/>
    </xf>
    <xf numFmtId="3" fontId="6" fillId="2" borderId="3" xfId="0" applyNumberFormat="1" applyFont="1" applyFill="1" applyBorder="1"/>
    <xf numFmtId="0" fontId="10" fillId="2" borderId="0" xfId="0" applyFont="1" applyFill="1" applyAlignment="1">
      <alignment horizontal="left" vertical="center" indent="1"/>
    </xf>
    <xf numFmtId="0" fontId="5" fillId="2" borderId="0" xfId="7" applyFont="1" applyFill="1" applyBorder="1" applyAlignment="1">
      <alignment vertical="center"/>
    </xf>
    <xf numFmtId="0" fontId="5" fillId="2" borderId="0" xfId="7" applyFont="1" applyFill="1" applyBorder="1" applyAlignment="1">
      <alignment horizontal="left" vertical="center"/>
    </xf>
    <xf numFmtId="0" fontId="11" fillId="2" borderId="0" xfId="0" applyFont="1" applyFill="1" applyBorder="1" applyAlignment="1"/>
    <xf numFmtId="0" fontId="10" fillId="0" borderId="0" xfId="0" applyFont="1" applyAlignment="1">
      <alignment horizontal="left" indent="1"/>
    </xf>
    <xf numFmtId="0" fontId="11" fillId="2" borderId="0" xfId="0" applyFont="1" applyFill="1" applyAlignment="1">
      <alignment vertical="center" wrapText="1"/>
    </xf>
    <xf numFmtId="0" fontId="2" fillId="2" borderId="4" xfId="3" applyFont="1" applyFill="1" applyBorder="1" applyAlignment="1">
      <alignment horizontal="right" vertical="center" wrapText="1"/>
    </xf>
    <xf numFmtId="3" fontId="9" fillId="2" borderId="5" xfId="0" applyNumberFormat="1" applyFont="1" applyFill="1" applyBorder="1"/>
    <xf numFmtId="3" fontId="10" fillId="2" borderId="5" xfId="0" applyNumberFormat="1" applyFont="1" applyFill="1" applyBorder="1"/>
    <xf numFmtId="3" fontId="10" fillId="2" borderId="6" xfId="0" applyNumberFormat="1" applyFont="1" applyFill="1" applyBorder="1"/>
    <xf numFmtId="0" fontId="2" fillId="2" borderId="7" xfId="1" applyFont="1" applyFill="1" applyBorder="1" applyAlignment="1">
      <alignment horizontal="right"/>
    </xf>
    <xf numFmtId="0" fontId="9" fillId="2" borderId="0" xfId="0" applyFont="1" applyFill="1" applyAlignment="1">
      <alignment horizontal="left"/>
    </xf>
    <xf numFmtId="0" fontId="9" fillId="2" borderId="0" xfId="0" applyFont="1" applyFill="1" applyAlignment="1">
      <alignment horizontal="right"/>
    </xf>
    <xf numFmtId="0" fontId="10" fillId="2" borderId="0" xfId="0" applyFont="1" applyFill="1" applyAlignment="1">
      <alignment horizontal="left"/>
    </xf>
    <xf numFmtId="0" fontId="10" fillId="2" borderId="0" xfId="0" applyFont="1" applyFill="1" applyAlignment="1">
      <alignment horizontal="right"/>
    </xf>
    <xf numFmtId="164" fontId="14" fillId="2" borderId="0" xfId="0" applyNumberFormat="1" applyFont="1" applyFill="1"/>
    <xf numFmtId="0" fontId="11" fillId="0" borderId="0" xfId="0" applyFont="1" applyAlignment="1">
      <alignment horizontal="left" vertical="center" indent="5"/>
    </xf>
    <xf numFmtId="0" fontId="9" fillId="2" borderId="0" xfId="0" applyFont="1" applyFill="1" applyAlignment="1">
      <alignment vertical="center"/>
    </xf>
    <xf numFmtId="3" fontId="9" fillId="2" borderId="0" xfId="0" applyNumberFormat="1" applyFont="1" applyFill="1" applyAlignment="1">
      <alignment vertical="center"/>
    </xf>
    <xf numFmtId="0" fontId="14" fillId="2" borderId="0" xfId="0" applyFont="1" applyFill="1" applyAlignment="1">
      <alignment vertical="center"/>
    </xf>
    <xf numFmtId="0" fontId="13" fillId="2" borderId="0" xfId="0" applyFont="1" applyFill="1" applyAlignment="1">
      <alignment vertical="center"/>
    </xf>
    <xf numFmtId="0" fontId="24" fillId="0" borderId="0" xfId="0" applyFont="1"/>
    <xf numFmtId="166" fontId="6" fillId="2" borderId="0" xfId="8" applyNumberFormat="1" applyFont="1" applyFill="1"/>
    <xf numFmtId="166" fontId="6" fillId="2" borderId="0" xfId="8" applyNumberFormat="1" applyFont="1" applyFill="1" applyAlignment="1">
      <alignment horizontal="right"/>
    </xf>
    <xf numFmtId="166" fontId="6" fillId="3" borderId="8" xfId="8" applyNumberFormat="1" applyFont="1" applyFill="1" applyBorder="1" applyAlignment="1" applyProtection="1"/>
    <xf numFmtId="166" fontId="6" fillId="3" borderId="7" xfId="8" applyNumberFormat="1" applyFont="1" applyFill="1" applyBorder="1" applyAlignment="1" applyProtection="1">
      <alignment horizontal="right" wrapText="1"/>
    </xf>
    <xf numFmtId="0" fontId="2" fillId="3" borderId="0" xfId="9" applyFont="1" applyFill="1" applyBorder="1" applyAlignment="1" applyProtection="1">
      <alignment horizontal="left"/>
    </xf>
    <xf numFmtId="0" fontId="6" fillId="2" borderId="1" xfId="12" applyFont="1" applyFill="1" applyBorder="1" applyAlignment="1">
      <alignment horizontal="right" vertical="center" wrapText="1"/>
    </xf>
    <xf numFmtId="0" fontId="6" fillId="3" borderId="0" xfId="11" applyFont="1" applyFill="1" applyBorder="1" applyAlignment="1">
      <alignment horizontal="left"/>
    </xf>
    <xf numFmtId="164" fontId="2" fillId="3" borderId="0" xfId="8" applyNumberFormat="1" applyFont="1" applyFill="1" applyBorder="1" applyAlignment="1">
      <alignment horizontal="right"/>
    </xf>
    <xf numFmtId="164" fontId="6" fillId="2" borderId="0" xfId="10" applyNumberFormat="1" applyFont="1" applyFill="1" applyAlignment="1">
      <alignment horizontal="right"/>
    </xf>
    <xf numFmtId="0" fontId="6" fillId="3" borderId="0" xfId="11" applyFont="1" applyFill="1" applyAlignment="1">
      <alignment horizontal="left"/>
    </xf>
    <xf numFmtId="164" fontId="6" fillId="3" borderId="0" xfId="8" applyNumberFormat="1" applyFont="1" applyFill="1" applyBorder="1" applyAlignment="1"/>
    <xf numFmtId="164" fontId="6" fillId="2" borderId="0" xfId="8" applyNumberFormat="1" applyFont="1" applyFill="1" applyAlignment="1">
      <alignment horizontal="right"/>
    </xf>
    <xf numFmtId="164" fontId="6" fillId="3" borderId="0" xfId="8" applyNumberFormat="1" applyFont="1" applyFill="1" applyBorder="1" applyAlignment="1">
      <alignment horizontal="right"/>
    </xf>
    <xf numFmtId="0" fontId="28" fillId="2" borderId="0" xfId="0" applyFont="1" applyFill="1"/>
    <xf numFmtId="0" fontId="6" fillId="3" borderId="0" xfId="11" applyFont="1" applyFill="1" applyBorder="1" applyAlignment="1">
      <alignment horizontal="left" vertical="center"/>
    </xf>
    <xf numFmtId="0" fontId="6" fillId="3" borderId="0" xfId="11" applyFont="1" applyFill="1" applyBorder="1" applyAlignment="1">
      <alignment horizontal="left" vertical="center" wrapText="1"/>
    </xf>
    <xf numFmtId="164" fontId="6" fillId="3" borderId="0" xfId="8" applyNumberFormat="1" applyFont="1" applyFill="1" applyBorder="1" applyAlignment="1">
      <alignment horizontal="right" vertical="center"/>
    </xf>
    <xf numFmtId="0" fontId="28" fillId="2" borderId="0" xfId="0" applyFont="1" applyFill="1" applyAlignment="1">
      <alignment vertical="center"/>
    </xf>
    <xf numFmtId="0" fontId="17" fillId="2" borderId="0" xfId="0" applyFont="1" applyFill="1" applyAlignment="1">
      <alignment vertical="center"/>
    </xf>
    <xf numFmtId="164" fontId="2" fillId="3" borderId="7" xfId="8" applyNumberFormat="1" applyFont="1" applyFill="1" applyBorder="1" applyAlignment="1">
      <alignment horizontal="right"/>
    </xf>
    <xf numFmtId="0" fontId="5" fillId="3" borderId="0" xfId="11" applyFont="1" applyFill="1" applyAlignment="1">
      <alignment horizontal="left" vertical="center" wrapText="1"/>
    </xf>
    <xf numFmtId="166" fontId="6" fillId="2" borderId="0" xfId="10" applyNumberFormat="1" applyFont="1" applyFill="1"/>
    <xf numFmtId="0" fontId="2" fillId="3" borderId="7" xfId="9" applyFont="1" applyFill="1" applyBorder="1" applyAlignment="1" applyProtection="1">
      <alignment horizontal="left"/>
    </xf>
    <xf numFmtId="0" fontId="17" fillId="2" borderId="7" xfId="0" applyFont="1" applyFill="1" applyBorder="1"/>
    <xf numFmtId="166" fontId="6" fillId="3" borderId="7" xfId="10" applyNumberFormat="1" applyFont="1" applyFill="1" applyBorder="1" applyAlignment="1" applyProtection="1">
      <alignment wrapText="1"/>
    </xf>
    <xf numFmtId="0" fontId="2" fillId="3" borderId="0" xfId="11" applyFont="1" applyFill="1" applyBorder="1" applyAlignment="1">
      <alignment horizontal="left"/>
    </xf>
    <xf numFmtId="164" fontId="2" fillId="2" borderId="0" xfId="12" applyNumberFormat="1" applyFont="1" applyFill="1" applyBorder="1" applyAlignment="1">
      <alignment horizontal="right" vertical="center" wrapText="1"/>
    </xf>
    <xf numFmtId="167" fontId="17" fillId="2" borderId="0" xfId="0" applyNumberFormat="1" applyFont="1" applyFill="1"/>
    <xf numFmtId="0" fontId="6" fillId="2" borderId="0" xfId="0" applyFont="1" applyFill="1" applyAlignment="1">
      <alignment horizontal="left"/>
    </xf>
    <xf numFmtId="0" fontId="6" fillId="3" borderId="0" xfId="11" applyFont="1" applyFill="1" applyBorder="1" applyAlignment="1">
      <alignment horizontal="left" indent="1"/>
    </xf>
    <xf numFmtId="164" fontId="6" fillId="2" borderId="0" xfId="12" applyNumberFormat="1" applyFont="1" applyFill="1" applyBorder="1" applyAlignment="1">
      <alignment horizontal="right" vertical="center" wrapText="1"/>
    </xf>
    <xf numFmtId="0" fontId="6" fillId="3" borderId="0" xfId="11" applyFont="1" applyFill="1" applyAlignment="1">
      <alignment horizontal="left" indent="1"/>
    </xf>
    <xf numFmtId="0" fontId="29" fillId="3" borderId="0" xfId="11" applyFont="1" applyFill="1" applyAlignment="1">
      <alignment horizontal="left" indent="2"/>
    </xf>
    <xf numFmtId="0" fontId="29" fillId="3" borderId="0" xfId="11" applyFont="1" applyFill="1" applyAlignment="1">
      <alignment horizontal="left" indent="1"/>
    </xf>
    <xf numFmtId="0" fontId="6" fillId="3" borderId="0" xfId="11" applyFont="1" applyFill="1" applyBorder="1" applyAlignment="1">
      <alignment horizontal="left" wrapText="1" indent="1"/>
    </xf>
    <xf numFmtId="0" fontId="2" fillId="2" borderId="7" xfId="11" applyFont="1" applyFill="1" applyBorder="1" applyAlignment="1">
      <alignment horizontal="left"/>
    </xf>
    <xf numFmtId="164" fontId="2" fillId="2" borderId="7" xfId="12" applyNumberFormat="1" applyFont="1" applyFill="1" applyBorder="1" applyAlignment="1">
      <alignment horizontal="right" vertical="center" wrapText="1"/>
    </xf>
    <xf numFmtId="166" fontId="5" fillId="2" borderId="0" xfId="10" applyNumberFormat="1" applyFont="1" applyFill="1"/>
    <xf numFmtId="0" fontId="5" fillId="3" borderId="0" xfId="11" applyFont="1" applyFill="1" applyAlignment="1">
      <alignment wrapText="1"/>
    </xf>
    <xf numFmtId="0" fontId="5" fillId="2" borderId="0" xfId="11" applyFont="1" applyFill="1" applyBorder="1" applyAlignment="1">
      <alignment wrapText="1"/>
    </xf>
    <xf numFmtId="0" fontId="2" fillId="3" borderId="0" xfId="11" applyFont="1" applyFill="1" applyBorder="1" applyAlignment="1">
      <alignment vertical="center"/>
    </xf>
    <xf numFmtId="0" fontId="6" fillId="2" borderId="0" xfId="12" applyFont="1" applyFill="1" applyBorder="1" applyAlignment="1">
      <alignment horizontal="right" vertical="center" wrapText="1"/>
    </xf>
    <xf numFmtId="1" fontId="17" fillId="2" borderId="0" xfId="0" applyNumberFormat="1" applyFont="1" applyFill="1"/>
    <xf numFmtId="0" fontId="17" fillId="2" borderId="0" xfId="0" applyFont="1" applyFill="1" applyBorder="1"/>
    <xf numFmtId="0" fontId="6" fillId="2" borderId="0" xfId="0" applyFont="1" applyFill="1" applyAlignment="1">
      <alignment horizontal="left" vertical="center"/>
    </xf>
    <xf numFmtId="0" fontId="17" fillId="2" borderId="3" xfId="0" applyFont="1" applyFill="1" applyBorder="1"/>
    <xf numFmtId="0" fontId="2" fillId="2" borderId="3" xfId="11" applyFont="1" applyFill="1" applyBorder="1" applyAlignment="1">
      <alignment horizontal="left" wrapText="1"/>
    </xf>
    <xf numFmtId="164" fontId="2" fillId="2" borderId="3" xfId="12" applyNumberFormat="1" applyFont="1" applyFill="1" applyBorder="1" applyAlignment="1">
      <alignment horizontal="right" vertical="center" wrapText="1"/>
    </xf>
    <xf numFmtId="0" fontId="6" fillId="2" borderId="0" xfId="12" applyFont="1" applyFill="1" applyBorder="1" applyAlignment="1">
      <alignment horizontal="left" vertical="center" wrapText="1"/>
    </xf>
    <xf numFmtId="0" fontId="17" fillId="2" borderId="0" xfId="0" applyFont="1" applyFill="1" applyAlignment="1">
      <alignment horizontal="left" vertical="center"/>
    </xf>
    <xf numFmtId="0" fontId="2" fillId="2" borderId="7" xfId="11" applyFont="1" applyFill="1" applyBorder="1" applyAlignment="1">
      <alignment horizontal="left" wrapText="1"/>
    </xf>
    <xf numFmtId="0" fontId="6" fillId="3" borderId="0" xfId="11" applyFont="1" applyFill="1" applyAlignment="1">
      <alignment horizontal="left" indent="2"/>
    </xf>
    <xf numFmtId="0" fontId="6" fillId="3" borderId="0" xfId="11" applyFont="1" applyFill="1" applyBorder="1" applyAlignment="1">
      <alignment horizontal="left" vertical="center" wrapText="1" indent="1"/>
    </xf>
    <xf numFmtId="164" fontId="6" fillId="2" borderId="0" xfId="0" applyNumberFormat="1" applyFont="1" applyFill="1" applyAlignment="1">
      <alignment vertical="center"/>
    </xf>
    <xf numFmtId="164" fontId="2" fillId="2" borderId="3" xfId="11" applyNumberFormat="1" applyFont="1" applyFill="1" applyBorder="1" applyAlignment="1">
      <alignment horizontal="right" wrapText="1"/>
    </xf>
    <xf numFmtId="164" fontId="6" fillId="2" borderId="0" xfId="8" applyNumberFormat="1" applyFont="1" applyFill="1" applyAlignment="1">
      <alignment horizontal="right" vertical="center"/>
    </xf>
    <xf numFmtId="168" fontId="2" fillId="2" borderId="0" xfId="17" applyNumberFormat="1" applyFont="1" applyFill="1" applyAlignment="1" applyProtection="1">
      <alignment horizontal="left"/>
      <protection locked="0"/>
    </xf>
    <xf numFmtId="0" fontId="2" fillId="2" borderId="0" xfId="16" applyFont="1" applyFill="1" applyBorder="1"/>
    <xf numFmtId="168" fontId="2" fillId="2" borderId="7" xfId="18" applyNumberFormat="1" applyFont="1" applyFill="1" applyBorder="1" applyAlignment="1" applyProtection="1">
      <alignment horizontal="left"/>
      <protection locked="0"/>
    </xf>
    <xf numFmtId="168" fontId="6" fillId="2" borderId="7" xfId="18" applyFont="1" applyFill="1" applyBorder="1"/>
    <xf numFmtId="168" fontId="6" fillId="2" borderId="7" xfId="18" applyFont="1" applyFill="1" applyBorder="1" applyAlignment="1"/>
    <xf numFmtId="168" fontId="6" fillId="2" borderId="7" xfId="18" applyFont="1" applyFill="1" applyBorder="1" applyAlignment="1">
      <alignment horizontal="right"/>
    </xf>
    <xf numFmtId="0" fontId="6" fillId="2" borderId="7" xfId="16" quotePrefix="1" applyFont="1" applyFill="1" applyBorder="1" applyAlignment="1">
      <alignment horizontal="left" wrapText="1"/>
    </xf>
    <xf numFmtId="0" fontId="6" fillId="2" borderId="7" xfId="13" applyFont="1" applyFill="1" applyBorder="1" applyAlignment="1">
      <alignment horizontal="right" vertical="center" wrapText="1"/>
    </xf>
    <xf numFmtId="0" fontId="6" fillId="2" borderId="0" xfId="16" quotePrefix="1" applyFont="1" applyFill="1" applyBorder="1" applyAlignment="1">
      <alignment horizontal="left"/>
    </xf>
    <xf numFmtId="0" fontId="2" fillId="2" borderId="0" xfId="16" quotePrefix="1" applyFont="1" applyFill="1" applyBorder="1" applyAlignment="1">
      <alignment horizontal="left"/>
    </xf>
    <xf numFmtId="3" fontId="9" fillId="2" borderId="0" xfId="0" applyNumberFormat="1" applyFont="1" applyFill="1" applyAlignment="1">
      <alignment horizontal="right" wrapText="1"/>
    </xf>
    <xf numFmtId="3" fontId="10" fillId="2" borderId="0" xfId="0" applyNumberFormat="1" applyFont="1" applyFill="1" applyAlignment="1">
      <alignment horizontal="right" wrapText="1"/>
    </xf>
    <xf numFmtId="168" fontId="6" fillId="2" borderId="0" xfId="18" applyFont="1" applyFill="1"/>
    <xf numFmtId="3" fontId="6" fillId="2" borderId="0" xfId="18" applyNumberFormat="1" applyFont="1" applyFill="1"/>
    <xf numFmtId="0" fontId="6" fillId="2" borderId="0" xfId="0" applyFont="1" applyFill="1" applyBorder="1"/>
    <xf numFmtId="3" fontId="2" fillId="2" borderId="0" xfId="18" applyNumberFormat="1" applyFont="1" applyFill="1" applyBorder="1"/>
    <xf numFmtId="0" fontId="6" fillId="2" borderId="0" xfId="0" applyFont="1" applyFill="1" applyBorder="1" applyAlignment="1">
      <alignment horizontal="left" vertical="center"/>
    </xf>
    <xf numFmtId="3" fontId="6" fillId="2" borderId="0" xfId="18" applyNumberFormat="1" applyFont="1" applyFill="1" applyBorder="1" applyAlignment="1">
      <alignment vertical="center"/>
    </xf>
    <xf numFmtId="0" fontId="6" fillId="2" borderId="0" xfId="0" applyFont="1" applyFill="1" applyBorder="1" applyAlignment="1">
      <alignment horizontal="left"/>
    </xf>
    <xf numFmtId="3" fontId="6" fillId="2" borderId="0" xfId="18" applyNumberFormat="1" applyFont="1" applyFill="1" applyBorder="1"/>
    <xf numFmtId="0" fontId="6" fillId="2" borderId="0" xfId="16" applyFont="1" applyFill="1" applyBorder="1"/>
    <xf numFmtId="0" fontId="6" fillId="2" borderId="0" xfId="16" quotePrefix="1" applyFont="1" applyFill="1" applyAlignment="1">
      <alignment horizontal="left"/>
    </xf>
    <xf numFmtId="0" fontId="6" fillId="2" borderId="0" xfId="19" applyFont="1" applyFill="1"/>
    <xf numFmtId="3" fontId="6" fillId="2" borderId="0" xfId="19" quotePrefix="1" applyNumberFormat="1" applyFont="1" applyFill="1" applyBorder="1" applyAlignment="1">
      <alignment horizontal="right" wrapText="1"/>
    </xf>
    <xf numFmtId="3" fontId="2" fillId="2" borderId="0" xfId="19" quotePrefix="1" applyNumberFormat="1" applyFont="1" applyFill="1" applyBorder="1" applyAlignment="1">
      <alignment horizontal="right" wrapText="1"/>
    </xf>
    <xf numFmtId="0" fontId="6" fillId="2" borderId="0" xfId="19" applyFont="1" applyFill="1" applyBorder="1"/>
    <xf numFmtId="0" fontId="2" fillId="2" borderId="0" xfId="19" applyFont="1" applyFill="1" applyBorder="1"/>
    <xf numFmtId="0" fontId="6" fillId="2" borderId="0" xfId="19" applyFont="1" applyFill="1" applyBorder="1" applyAlignment="1">
      <alignment vertical="center" wrapText="1"/>
    </xf>
    <xf numFmtId="0" fontId="2" fillId="2" borderId="0" xfId="19" applyFont="1" applyFill="1"/>
    <xf numFmtId="0" fontId="2" fillId="2" borderId="7" xfId="19" applyFont="1" applyFill="1" applyBorder="1"/>
    <xf numFmtId="0" fontId="0" fillId="2" borderId="7" xfId="0" applyFill="1" applyBorder="1"/>
    <xf numFmtId="0" fontId="10" fillId="2" borderId="7" xfId="19" applyFont="1" applyFill="1" applyBorder="1" applyAlignment="1"/>
    <xf numFmtId="0" fontId="6" fillId="2" borderId="7" xfId="19" applyFont="1" applyFill="1" applyBorder="1"/>
    <xf numFmtId="0" fontId="2" fillId="2" borderId="0" xfId="19" applyFont="1" applyFill="1" applyBorder="1" applyAlignment="1"/>
    <xf numFmtId="166" fontId="9" fillId="2" borderId="0" xfId="21" applyNumberFormat="1" applyFont="1" applyFill="1" applyAlignment="1"/>
    <xf numFmtId="166" fontId="6" fillId="2" borderId="0" xfId="19" applyNumberFormat="1" applyFont="1" applyFill="1" applyAlignment="1"/>
    <xf numFmtId="0" fontId="0" fillId="2" borderId="0" xfId="0" applyFill="1" applyAlignment="1"/>
    <xf numFmtId="0" fontId="2" fillId="2" borderId="0" xfId="19" applyFont="1" applyFill="1" applyBorder="1" applyAlignment="1">
      <alignment vertical="center"/>
    </xf>
    <xf numFmtId="166" fontId="10" fillId="2" borderId="0" xfId="21" applyNumberFormat="1" applyFont="1" applyFill="1"/>
    <xf numFmtId="166" fontId="6" fillId="2" borderId="0" xfId="19" applyNumberFormat="1" applyFont="1" applyFill="1"/>
    <xf numFmtId="3" fontId="2" fillId="2" borderId="0" xfId="19" applyNumberFormat="1" applyFont="1" applyFill="1" applyBorder="1"/>
    <xf numFmtId="3" fontId="6" fillId="2" borderId="0" xfId="19" applyNumberFormat="1" applyFont="1" applyFill="1"/>
    <xf numFmtId="3" fontId="6" fillId="2" borderId="0" xfId="19" applyNumberFormat="1" applyFont="1" applyFill="1" applyBorder="1"/>
    <xf numFmtId="0" fontId="6" fillId="2" borderId="3" xfId="19" applyFont="1" applyFill="1" applyBorder="1"/>
    <xf numFmtId="3" fontId="6" fillId="2" borderId="3" xfId="19" applyNumberFormat="1" applyFont="1" applyFill="1" applyBorder="1" applyAlignment="1">
      <alignment horizontal="right"/>
    </xf>
    <xf numFmtId="3" fontId="6" fillId="2" borderId="3" xfId="19" applyNumberFormat="1" applyFont="1" applyFill="1" applyBorder="1"/>
    <xf numFmtId="3" fontId="9" fillId="2" borderId="0" xfId="21" applyNumberFormat="1" applyFont="1" applyFill="1" applyAlignment="1"/>
    <xf numFmtId="3" fontId="10" fillId="2" borderId="0" xfId="21" applyNumberFormat="1" applyFont="1" applyFill="1"/>
    <xf numFmtId="3" fontId="2" fillId="2" borderId="0" xfId="19" applyNumberFormat="1" applyFont="1" applyFill="1"/>
    <xf numFmtId="166" fontId="2" fillId="2" borderId="0" xfId="19" applyNumberFormat="1" applyFont="1" applyFill="1"/>
    <xf numFmtId="0" fontId="2" fillId="2" borderId="0" xfId="19" applyFont="1" applyFill="1" applyBorder="1" applyAlignment="1">
      <alignment wrapText="1"/>
    </xf>
    <xf numFmtId="0" fontId="6" fillId="2" borderId="7" xfId="0" applyFont="1" applyFill="1" applyBorder="1"/>
    <xf numFmtId="0" fontId="6" fillId="2" borderId="0" xfId="19" applyFont="1" applyFill="1" applyAlignment="1">
      <alignment vertical="center"/>
    </xf>
    <xf numFmtId="3" fontId="10" fillId="2" borderId="0" xfId="0" applyNumberFormat="1" applyFont="1" applyFill="1" applyAlignment="1">
      <alignment vertical="center"/>
    </xf>
    <xf numFmtId="0" fontId="6" fillId="2" borderId="0" xfId="19" applyFont="1" applyFill="1" applyBorder="1" applyAlignment="1">
      <alignment vertical="center"/>
    </xf>
    <xf numFmtId="170" fontId="6" fillId="2" borderId="0" xfId="18" applyNumberFormat="1" applyFont="1" applyFill="1" applyBorder="1"/>
    <xf numFmtId="0" fontId="5" fillId="2" borderId="0" xfId="12" applyFont="1" applyFill="1" applyAlignment="1"/>
    <xf numFmtId="0" fontId="5" fillId="2" borderId="0" xfId="12" applyFont="1" applyFill="1"/>
    <xf numFmtId="3" fontId="6" fillId="2" borderId="0" xfId="19" applyNumberFormat="1" applyFont="1" applyFill="1" applyBorder="1" applyAlignment="1">
      <alignment horizontal="right" wrapText="1"/>
    </xf>
    <xf numFmtId="0" fontId="6" fillId="2" borderId="0" xfId="19" applyFont="1" applyFill="1" applyAlignment="1">
      <alignment horizontal="left" vertical="center"/>
    </xf>
    <xf numFmtId="0" fontId="6" fillId="2" borderId="3" xfId="19" applyFont="1" applyFill="1" applyBorder="1" applyAlignment="1">
      <alignment vertical="center"/>
    </xf>
    <xf numFmtId="3" fontId="9" fillId="2" borderId="0" xfId="21" applyNumberFormat="1" applyFont="1" applyFill="1"/>
    <xf numFmtId="3" fontId="9" fillId="2" borderId="0" xfId="21" applyNumberFormat="1" applyFont="1" applyFill="1" applyBorder="1"/>
    <xf numFmtId="0" fontId="5" fillId="2" borderId="0" xfId="12" applyFont="1" applyFill="1" applyAlignment="1">
      <alignment horizontal="left" wrapText="1"/>
    </xf>
    <xf numFmtId="0" fontId="5" fillId="2" borderId="0" xfId="12" applyFont="1" applyFill="1" applyAlignment="1">
      <alignment wrapText="1"/>
    </xf>
    <xf numFmtId="0" fontId="2" fillId="2" borderId="0" xfId="16" quotePrefix="1" applyFont="1" applyFill="1" applyBorder="1" applyAlignment="1">
      <alignment horizontal="left" vertical="center"/>
    </xf>
    <xf numFmtId="0" fontId="6" fillId="2" borderId="0" xfId="16" quotePrefix="1" applyFont="1" applyFill="1" applyBorder="1" applyAlignment="1">
      <alignment horizontal="left" vertical="center"/>
    </xf>
    <xf numFmtId="3" fontId="2" fillId="2" borderId="0" xfId="19" applyNumberFormat="1" applyFont="1" applyFill="1" applyBorder="1" applyAlignment="1">
      <alignment horizontal="right" wrapText="1"/>
    </xf>
    <xf numFmtId="168" fontId="6" fillId="2" borderId="0" xfId="18" applyFont="1" applyFill="1" applyAlignment="1">
      <alignment vertical="center"/>
    </xf>
    <xf numFmtId="3" fontId="37" fillId="2" borderId="0" xfId="19" applyNumberFormat="1" applyFont="1" applyFill="1"/>
    <xf numFmtId="0" fontId="2" fillId="2" borderId="0" xfId="16" applyFont="1" applyFill="1" applyBorder="1" applyAlignment="1">
      <alignment vertical="center"/>
    </xf>
    <xf numFmtId="0" fontId="6" fillId="2" borderId="0" xfId="16" applyFont="1" applyFill="1" applyBorder="1" applyAlignment="1">
      <alignment vertical="center"/>
    </xf>
    <xf numFmtId="0" fontId="6" fillId="2" borderId="0" xfId="16" quotePrefix="1" applyFont="1" applyFill="1" applyAlignment="1">
      <alignment horizontal="left" vertical="center"/>
    </xf>
    <xf numFmtId="0" fontId="38" fillId="2" borderId="0" xfId="0" applyFont="1" applyFill="1" applyAlignment="1">
      <alignment vertical="center"/>
    </xf>
    <xf numFmtId="0" fontId="38" fillId="2" borderId="0" xfId="0" applyFont="1" applyFill="1"/>
    <xf numFmtId="169" fontId="5" fillId="2" borderId="0" xfId="20" quotePrefix="1" applyFont="1" applyFill="1" applyBorder="1" applyAlignment="1" applyProtection="1">
      <alignment horizontal="left" wrapText="1"/>
      <protection locked="0"/>
    </xf>
    <xf numFmtId="0" fontId="38" fillId="2" borderId="0" xfId="0" applyFont="1" applyFill="1" applyAlignment="1">
      <alignment vertical="top"/>
    </xf>
    <xf numFmtId="168" fontId="5" fillId="2" borderId="0" xfId="18" applyFont="1" applyFill="1" applyAlignment="1"/>
    <xf numFmtId="168" fontId="5" fillId="2" borderId="0" xfId="18" applyFont="1" applyFill="1" applyAlignment="1">
      <alignment wrapText="1"/>
    </xf>
    <xf numFmtId="0" fontId="2" fillId="2" borderId="0" xfId="19" applyFont="1" applyFill="1" applyBorder="1" applyAlignment="1">
      <alignment vertical="center" wrapText="1"/>
    </xf>
    <xf numFmtId="3" fontId="2" fillId="2" borderId="0" xfId="19" applyNumberFormat="1" applyFont="1" applyFill="1" applyBorder="1" applyAlignment="1">
      <alignment vertical="center"/>
    </xf>
    <xf numFmtId="166" fontId="2" fillId="2" borderId="0" xfId="21" applyNumberFormat="1" applyFont="1" applyFill="1"/>
    <xf numFmtId="3" fontId="2" fillId="2" borderId="0" xfId="21" applyNumberFormat="1" applyFont="1" applyFill="1"/>
    <xf numFmtId="3" fontId="6" fillId="2" borderId="0" xfId="19" applyNumberFormat="1" applyFont="1" applyFill="1" applyAlignment="1">
      <alignment vertical="center"/>
    </xf>
    <xf numFmtId="0" fontId="0" fillId="2" borderId="0" xfId="0" applyFill="1" applyAlignment="1">
      <alignment vertical="center"/>
    </xf>
    <xf numFmtId="3" fontId="6" fillId="2" borderId="3" xfId="19" applyNumberFormat="1" applyFont="1" applyFill="1" applyBorder="1" applyAlignment="1">
      <alignment vertical="center"/>
    </xf>
    <xf numFmtId="3" fontId="10" fillId="2" borderId="3" xfId="0" applyNumberFormat="1" applyFont="1" applyFill="1" applyBorder="1" applyAlignment="1">
      <alignment vertical="center"/>
    </xf>
    <xf numFmtId="3" fontId="9" fillId="2" borderId="0" xfId="21" applyNumberFormat="1" applyFont="1" applyFill="1" applyAlignment="1">
      <alignment vertical="center"/>
    </xf>
    <xf numFmtId="166" fontId="6" fillId="2" borderId="0" xfId="19" applyNumberFormat="1" applyFont="1" applyFill="1" applyAlignment="1">
      <alignment vertical="center"/>
    </xf>
    <xf numFmtId="0" fontId="36" fillId="2" borderId="0" xfId="19" applyFont="1" applyFill="1"/>
    <xf numFmtId="0" fontId="36" fillId="2" borderId="0" xfId="19" applyNumberFormat="1" applyFont="1" applyFill="1"/>
    <xf numFmtId="164" fontId="6" fillId="2" borderId="0" xfId="19" applyNumberFormat="1" applyFont="1" applyFill="1"/>
    <xf numFmtId="168" fontId="32" fillId="2" borderId="7" xfId="19" applyNumberFormat="1" applyFont="1" applyFill="1" applyBorder="1" applyAlignment="1" applyProtection="1">
      <alignment horizontal="left"/>
      <protection locked="0"/>
    </xf>
    <xf numFmtId="0" fontId="36" fillId="2" borderId="7" xfId="19" applyNumberFormat="1" applyFont="1" applyFill="1" applyBorder="1"/>
    <xf numFmtId="0" fontId="36" fillId="2" borderId="7" xfId="19" applyFont="1" applyFill="1" applyBorder="1"/>
    <xf numFmtId="0" fontId="6" fillId="2" borderId="7" xfId="19" applyNumberFormat="1" applyFont="1" applyFill="1" applyBorder="1"/>
    <xf numFmtId="0" fontId="6" fillId="2" borderId="7" xfId="19" applyNumberFormat="1" applyFont="1" applyFill="1" applyBorder="1" applyAlignment="1" applyProtection="1">
      <alignment horizontal="right"/>
      <protection locked="0"/>
    </xf>
    <xf numFmtId="0" fontId="6" fillId="2" borderId="7" xfId="16" quotePrefix="1" applyFont="1" applyFill="1" applyBorder="1" applyAlignment="1">
      <alignment horizontal="left"/>
    </xf>
    <xf numFmtId="168" fontId="32" fillId="2" borderId="0" xfId="18" applyFont="1" applyFill="1" applyBorder="1" applyAlignment="1">
      <alignment vertical="center"/>
    </xf>
    <xf numFmtId="164" fontId="2" fillId="2" borderId="0" xfId="19" applyNumberFormat="1" applyFont="1" applyFill="1" applyBorder="1"/>
    <xf numFmtId="0" fontId="6" fillId="2" borderId="0" xfId="19" applyFont="1" applyFill="1" applyBorder="1" applyAlignment="1">
      <alignment horizontal="left" vertical="center" indent="1"/>
    </xf>
    <xf numFmtId="164" fontId="6" fillId="2" borderId="0" xfId="19" applyNumberFormat="1" applyFont="1" applyFill="1" applyBorder="1"/>
    <xf numFmtId="0" fontId="2" fillId="2" borderId="7" xfId="19" applyFont="1" applyFill="1" applyBorder="1" applyAlignment="1">
      <alignment horizontal="left" vertical="center"/>
    </xf>
    <xf numFmtId="164" fontId="2" fillId="2" borderId="7" xfId="19" applyNumberFormat="1" applyFont="1" applyFill="1" applyBorder="1"/>
    <xf numFmtId="168" fontId="39" fillId="2" borderId="0" xfId="17" applyFont="1" applyFill="1" applyAlignment="1">
      <alignment vertical="center" wrapText="1"/>
    </xf>
    <xf numFmtId="168" fontId="39" fillId="2" borderId="0" xfId="17" applyFont="1" applyFill="1"/>
    <xf numFmtId="0" fontId="40" fillId="2" borderId="0" xfId="0" applyFont="1" applyFill="1" applyBorder="1"/>
    <xf numFmtId="0" fontId="2" fillId="2" borderId="7" xfId="0" applyFont="1" applyFill="1" applyBorder="1"/>
    <xf numFmtId="0" fontId="6" fillId="2" borderId="7" xfId="0" applyFont="1" applyFill="1" applyBorder="1" applyAlignment="1">
      <alignment horizontal="center"/>
    </xf>
    <xf numFmtId="0" fontId="6" fillId="2" borderId="7" xfId="0" applyFont="1" applyFill="1" applyBorder="1" applyAlignment="1">
      <alignment horizontal="right"/>
    </xf>
    <xf numFmtId="0" fontId="2" fillId="2" borderId="0" xfId="0" applyFont="1" applyFill="1" applyBorder="1" applyAlignment="1">
      <alignment vertical="center" wrapText="1"/>
    </xf>
    <xf numFmtId="170" fontId="9" fillId="2" borderId="0" xfId="0" applyNumberFormat="1" applyFont="1" applyFill="1" applyAlignment="1">
      <alignment vertical="center"/>
    </xf>
    <xf numFmtId="0" fontId="2" fillId="2" borderId="0" xfId="0" applyFont="1" applyFill="1" applyBorder="1"/>
    <xf numFmtId="170" fontId="10" fillId="2" borderId="0" xfId="0" applyNumberFormat="1" applyFont="1" applyFill="1"/>
    <xf numFmtId="0" fontId="6" fillId="2" borderId="0" xfId="19" applyFont="1" applyFill="1" applyBorder="1" applyAlignment="1">
      <alignment shrinkToFit="1"/>
    </xf>
    <xf numFmtId="0" fontId="6" fillId="2" borderId="0" xfId="19" applyFont="1" applyFill="1" applyBorder="1" applyAlignment="1">
      <alignment horizontal="left" shrinkToFit="1"/>
    </xf>
    <xf numFmtId="3" fontId="9" fillId="2" borderId="0" xfId="0" applyNumberFormat="1" applyFont="1" applyFill="1" applyBorder="1" applyAlignment="1">
      <alignment vertical="center"/>
    </xf>
    <xf numFmtId="3" fontId="10" fillId="2" borderId="0" xfId="0" applyNumberFormat="1" applyFont="1" applyFill="1" applyBorder="1"/>
    <xf numFmtId="3" fontId="10" fillId="2" borderId="0" xfId="0" applyNumberFormat="1" applyFont="1" applyFill="1" applyBorder="1" applyAlignment="1">
      <alignment horizontal="right"/>
    </xf>
    <xf numFmtId="3" fontId="10" fillId="2" borderId="0" xfId="0" applyNumberFormat="1" applyFont="1" applyFill="1" applyAlignment="1">
      <alignment horizontal="right"/>
    </xf>
    <xf numFmtId="0" fontId="2" fillId="2" borderId="0" xfId="0" applyFont="1" applyFill="1" applyAlignment="1">
      <alignment vertical="center" wrapText="1"/>
    </xf>
    <xf numFmtId="3" fontId="2" fillId="2" borderId="0" xfId="0" applyNumberFormat="1" applyFont="1" applyFill="1" applyBorder="1" applyAlignment="1">
      <alignment horizontal="right" vertical="center"/>
    </xf>
    <xf numFmtId="3" fontId="6" fillId="2" borderId="0" xfId="0" applyNumberFormat="1" applyFont="1" applyFill="1" applyBorder="1"/>
    <xf numFmtId="165" fontId="10" fillId="2" borderId="3" xfId="0" applyNumberFormat="1" applyFont="1" applyFill="1" applyBorder="1"/>
    <xf numFmtId="3" fontId="2" fillId="2" borderId="0" xfId="0" applyNumberFormat="1" applyFont="1" applyFill="1" applyAlignment="1">
      <alignment vertical="center"/>
    </xf>
    <xf numFmtId="3" fontId="6" fillId="2" borderId="0" xfId="0" applyNumberFormat="1" applyFont="1" applyFill="1" applyAlignment="1">
      <alignment horizontal="right"/>
    </xf>
    <xf numFmtId="3" fontId="6" fillId="2" borderId="0" xfId="0" applyNumberFormat="1" applyFont="1" applyFill="1" applyBorder="1" applyAlignment="1">
      <alignment horizontal="center" vertical="center"/>
    </xf>
    <xf numFmtId="0" fontId="6" fillId="2" borderId="0" xfId="0" applyFont="1" applyFill="1" applyAlignment="1">
      <alignment vertical="top"/>
    </xf>
    <xf numFmtId="0" fontId="36" fillId="2" borderId="0" xfId="0" applyFont="1" applyFill="1"/>
    <xf numFmtId="0" fontId="32" fillId="2" borderId="7" xfId="0" applyFont="1" applyFill="1" applyBorder="1"/>
    <xf numFmtId="0" fontId="36" fillId="2" borderId="7" xfId="0" applyFont="1" applyFill="1" applyBorder="1"/>
    <xf numFmtId="0" fontId="2" fillId="2" borderId="0" xfId="22" applyFont="1" applyFill="1" applyBorder="1" applyAlignment="1">
      <alignment horizontal="left" vertical="center"/>
    </xf>
    <xf numFmtId="0" fontId="6" fillId="2" borderId="0" xfId="0" applyFont="1" applyFill="1" applyBorder="1" applyAlignment="1">
      <alignment horizontal="right" wrapText="1"/>
    </xf>
    <xf numFmtId="0" fontId="35" fillId="3" borderId="0" xfId="22" applyFont="1" applyFill="1" applyAlignment="1"/>
    <xf numFmtId="3" fontId="2" fillId="2" borderId="0" xfId="0" applyNumberFormat="1" applyFont="1" applyFill="1" applyBorder="1" applyAlignment="1"/>
    <xf numFmtId="0" fontId="29" fillId="3" borderId="0" xfId="22" applyFont="1" applyFill="1" applyAlignment="1">
      <alignment horizontal="left" indent="1"/>
    </xf>
    <xf numFmtId="3" fontId="6" fillId="2" borderId="0" xfId="0" applyNumberFormat="1" applyFont="1" applyFill="1" applyBorder="1" applyAlignment="1"/>
    <xf numFmtId="0" fontId="29" fillId="3" borderId="0" xfId="22" applyFont="1" applyFill="1" applyBorder="1" applyAlignment="1">
      <alignment horizontal="left" indent="1"/>
    </xf>
    <xf numFmtId="0" fontId="6" fillId="2" borderId="0" xfId="22" applyFont="1" applyFill="1" applyBorder="1" applyAlignment="1">
      <alignment horizontal="left" indent="1"/>
    </xf>
    <xf numFmtId="0" fontId="2" fillId="2" borderId="0" xfId="22" applyFont="1" applyFill="1" applyBorder="1" applyAlignment="1">
      <alignment horizontal="left"/>
    </xf>
    <xf numFmtId="0" fontId="2" fillId="2" borderId="7" xfId="22" applyFont="1" applyFill="1" applyBorder="1" applyAlignment="1">
      <alignment horizontal="left"/>
    </xf>
    <xf numFmtId="3" fontId="2" fillId="2" borderId="7" xfId="0" applyNumberFormat="1" applyFont="1" applyFill="1" applyBorder="1" applyAlignment="1"/>
    <xf numFmtId="0" fontId="23" fillId="3" borderId="0" xfId="0" applyFont="1" applyFill="1"/>
    <xf numFmtId="0" fontId="0" fillId="3" borderId="0" xfId="0" applyFill="1"/>
    <xf numFmtId="0" fontId="23" fillId="3" borderId="0" xfId="0" applyFont="1" applyFill="1" applyAlignment="1">
      <alignment horizontal="left" wrapText="1"/>
    </xf>
    <xf numFmtId="3" fontId="2" fillId="2" borderId="0" xfId="0" applyNumberFormat="1" applyFont="1" applyFill="1" applyAlignment="1"/>
    <xf numFmtId="3" fontId="6" fillId="2" borderId="0" xfId="0" applyNumberFormat="1" applyFont="1" applyFill="1" applyAlignment="1"/>
    <xf numFmtId="0" fontId="5" fillId="3" borderId="0" xfId="7" applyFont="1" applyFill="1" applyBorder="1" applyAlignment="1">
      <alignment vertical="center"/>
    </xf>
    <xf numFmtId="0" fontId="5" fillId="3" borderId="2" xfId="7" applyFont="1" applyFill="1" applyBorder="1" applyAlignment="1">
      <alignment vertical="center"/>
    </xf>
    <xf numFmtId="0" fontId="23" fillId="3" borderId="0" xfId="0" applyFont="1" applyFill="1" applyAlignment="1">
      <alignment horizontal="left"/>
    </xf>
    <xf numFmtId="164" fontId="12" fillId="2" borderId="0" xfId="0" applyNumberFormat="1" applyFont="1" applyFill="1"/>
    <xf numFmtId="164" fontId="13" fillId="2" borderId="0" xfId="0" applyNumberFormat="1" applyFont="1" applyFill="1"/>
    <xf numFmtId="1" fontId="13" fillId="2" borderId="0" xfId="0" applyNumberFormat="1" applyFont="1" applyFill="1"/>
    <xf numFmtId="0" fontId="41" fillId="2" borderId="0" xfId="2" applyFont="1" applyFill="1" applyAlignment="1">
      <alignment vertical="center"/>
    </xf>
    <xf numFmtId="3" fontId="6" fillId="2" borderId="7" xfId="18" applyNumberFormat="1" applyFont="1" applyFill="1" applyBorder="1"/>
    <xf numFmtId="0" fontId="10" fillId="2" borderId="7" xfId="19" applyFont="1" applyFill="1" applyBorder="1"/>
    <xf numFmtId="0" fontId="2" fillId="2" borderId="0" xfId="16" quotePrefix="1" applyFont="1" applyFill="1" applyAlignment="1">
      <alignment horizontal="left" wrapText="1"/>
    </xf>
    <xf numFmtId="3" fontId="2" fillId="2" borderId="0" xfId="19" applyNumberFormat="1" applyFont="1" applyFill="1" applyAlignment="1">
      <alignment vertical="center"/>
    </xf>
    <xf numFmtId="0" fontId="2" fillId="2" borderId="0" xfId="19" applyFont="1" applyFill="1" applyAlignment="1">
      <alignment vertical="center"/>
    </xf>
    <xf numFmtId="0" fontId="9" fillId="2" borderId="0" xfId="21" applyNumberFormat="1" applyFont="1" applyFill="1" applyAlignment="1">
      <alignment horizontal="right"/>
    </xf>
    <xf numFmtId="170" fontId="2" fillId="2" borderId="0" xfId="19" applyNumberFormat="1" applyFont="1" applyFill="1" applyAlignment="1">
      <alignment vertical="center"/>
    </xf>
    <xf numFmtId="170" fontId="6" fillId="2" borderId="0" xfId="19" applyNumberFormat="1" applyFont="1" applyFill="1"/>
    <xf numFmtId="0" fontId="6" fillId="2" borderId="0" xfId="19" applyFont="1" applyFill="1" applyAlignment="1">
      <alignment horizontal="left"/>
    </xf>
    <xf numFmtId="0" fontId="6" fillId="2" borderId="0" xfId="19" applyFont="1" applyFill="1" applyAlignment="1">
      <alignment horizontal="left" indent="1"/>
    </xf>
    <xf numFmtId="170" fontId="2" fillId="2" borderId="0" xfId="19" applyNumberFormat="1" applyFont="1" applyFill="1"/>
    <xf numFmtId="164" fontId="6" fillId="2" borderId="0" xfId="24" applyNumberFormat="1" applyFont="1" applyFill="1"/>
    <xf numFmtId="3" fontId="6" fillId="2" borderId="0" xfId="0" applyNumberFormat="1" applyFont="1" applyFill="1" applyAlignment="1">
      <alignment vertical="center"/>
    </xf>
    <xf numFmtId="3" fontId="6" fillId="2" borderId="7" xfId="0" applyNumberFormat="1" applyFont="1" applyFill="1" applyBorder="1" applyAlignment="1">
      <alignment horizontal="left" vertical="center"/>
    </xf>
    <xf numFmtId="171" fontId="6" fillId="2" borderId="0" xfId="19" applyNumberFormat="1" applyFont="1" applyFill="1"/>
    <xf numFmtId="0" fontId="2" fillId="2" borderId="0" xfId="16" quotePrefix="1" applyFont="1" applyFill="1" applyAlignment="1">
      <alignment horizontal="left" vertical="center" wrapText="1"/>
    </xf>
    <xf numFmtId="0" fontId="9" fillId="2" borderId="0" xfId="21" applyNumberFormat="1" applyFont="1" applyFill="1" applyAlignment="1">
      <alignment vertical="center"/>
    </xf>
    <xf numFmtId="0" fontId="9" fillId="2" borderId="0" xfId="21" applyNumberFormat="1" applyFont="1" applyFill="1"/>
    <xf numFmtId="0" fontId="6" fillId="2" borderId="7" xfId="19" applyFont="1" applyFill="1" applyBorder="1" applyAlignment="1" applyProtection="1">
      <alignment horizontal="right"/>
      <protection locked="0"/>
    </xf>
    <xf numFmtId="0" fontId="2" fillId="2" borderId="0" xfId="16" quotePrefix="1" applyFont="1" applyFill="1" applyAlignment="1">
      <alignment horizontal="left"/>
    </xf>
    <xf numFmtId="0" fontId="6" fillId="2" borderId="0" xfId="19" applyFont="1" applyFill="1" applyAlignment="1">
      <alignment horizontal="left" vertical="center" indent="1"/>
    </xf>
    <xf numFmtId="164" fontId="6" fillId="2" borderId="7" xfId="19" applyNumberFormat="1" applyFont="1" applyFill="1" applyBorder="1"/>
    <xf numFmtId="0" fontId="40" fillId="2" borderId="0" xfId="0" applyFont="1" applyFill="1"/>
    <xf numFmtId="0" fontId="2" fillId="2" borderId="0" xfId="0" applyFont="1" applyFill="1" applyAlignment="1">
      <alignment wrapText="1"/>
    </xf>
    <xf numFmtId="170" fontId="10" fillId="2" borderId="0" xfId="0" applyNumberFormat="1" applyFont="1" applyFill="1" applyAlignment="1">
      <alignment horizontal="right"/>
    </xf>
    <xf numFmtId="0" fontId="6" fillId="2" borderId="0" xfId="19" applyFont="1" applyFill="1" applyAlignment="1">
      <alignment shrinkToFit="1"/>
    </xf>
    <xf numFmtId="0" fontId="6" fillId="2" borderId="0" xfId="19" applyFont="1" applyFill="1" applyAlignment="1">
      <alignment horizontal="left" shrinkToFit="1"/>
    </xf>
    <xf numFmtId="1" fontId="10" fillId="2" borderId="0" xfId="0" applyNumberFormat="1" applyFont="1" applyFill="1" applyAlignment="1">
      <alignment horizontal="right"/>
    </xf>
    <xf numFmtId="0" fontId="9" fillId="2" borderId="0" xfId="0" applyFont="1" applyFill="1" applyAlignment="1">
      <alignment horizontal="right" vertical="center"/>
    </xf>
    <xf numFmtId="171" fontId="10" fillId="2" borderId="7" xfId="0" applyNumberFormat="1" applyFont="1" applyFill="1" applyBorder="1"/>
    <xf numFmtId="0" fontId="5" fillId="2" borderId="0" xfId="26" applyFont="1" applyFill="1" applyAlignment="1">
      <alignment vertical="center"/>
    </xf>
    <xf numFmtId="171" fontId="6" fillId="2" borderId="7" xfId="19" applyNumberFormat="1" applyFont="1" applyFill="1" applyBorder="1"/>
    <xf numFmtId="0" fontId="2" fillId="2" borderId="9" xfId="19" applyFont="1" applyFill="1" applyBorder="1" applyAlignment="1"/>
    <xf numFmtId="1" fontId="42" fillId="0" borderId="0" xfId="0" applyNumberFormat="1" applyFont="1"/>
    <xf numFmtId="3" fontId="17" fillId="2" borderId="0" xfId="0" applyNumberFormat="1" applyFont="1" applyFill="1"/>
    <xf numFmtId="1" fontId="0" fillId="2" borderId="0" xfId="0" applyNumberFormat="1" applyFill="1"/>
    <xf numFmtId="0" fontId="2" fillId="2" borderId="0" xfId="1" applyFont="1" applyFill="1" applyAlignment="1">
      <alignment horizontal="left"/>
    </xf>
    <xf numFmtId="0" fontId="6" fillId="2" borderId="0" xfId="1" applyFont="1" applyFill="1" applyAlignment="1">
      <alignment horizontal="right"/>
    </xf>
    <xf numFmtId="0" fontId="2" fillId="2" borderId="0" xfId="1" applyFont="1" applyFill="1" applyAlignment="1">
      <alignment horizontal="right"/>
    </xf>
    <xf numFmtId="0" fontId="8" fillId="2" borderId="0" xfId="2" applyFont="1" applyFill="1"/>
    <xf numFmtId="0" fontId="8" fillId="2" borderId="0" xfId="1" applyFont="1" applyFill="1"/>
    <xf numFmtId="0" fontId="10" fillId="2" borderId="0" xfId="0" applyFont="1" applyFill="1" applyAlignment="1">
      <alignment vertical="center"/>
    </xf>
    <xf numFmtId="0" fontId="45" fillId="2" borderId="0" xfId="0" applyFont="1" applyFill="1" applyAlignment="1">
      <alignment vertical="center"/>
    </xf>
    <xf numFmtId="0" fontId="46" fillId="2" borderId="0" xfId="27" applyFont="1" applyFill="1" applyAlignment="1">
      <alignment vertical="center"/>
    </xf>
    <xf numFmtId="0" fontId="4" fillId="2" borderId="0" xfId="0" applyFont="1" applyFill="1" applyAlignment="1">
      <alignment vertical="center"/>
    </xf>
    <xf numFmtId="0" fontId="47" fillId="2" borderId="0" xfId="27" quotePrefix="1" applyFont="1" applyFill="1" applyAlignment="1">
      <alignment vertical="center"/>
    </xf>
    <xf numFmtId="0" fontId="48" fillId="2" borderId="0" xfId="0" applyFont="1" applyFill="1" applyAlignment="1">
      <alignment vertical="center"/>
    </xf>
    <xf numFmtId="0" fontId="44" fillId="2" borderId="0" xfId="7" quotePrefix="1" applyFont="1" applyFill="1" applyAlignment="1">
      <alignment vertical="center"/>
    </xf>
    <xf numFmtId="0" fontId="4" fillId="2" borderId="0" xfId="28" applyFont="1" applyFill="1" applyAlignment="1" applyProtection="1">
      <alignment vertical="center"/>
    </xf>
    <xf numFmtId="0" fontId="50" fillId="2" borderId="0" xfId="28" applyFont="1" applyFill="1" applyAlignment="1" applyProtection="1">
      <alignment vertical="center"/>
    </xf>
    <xf numFmtId="0" fontId="51" fillId="2" borderId="0" xfId="0" applyFont="1" applyFill="1" applyAlignment="1">
      <alignment vertical="center"/>
    </xf>
    <xf numFmtId="0" fontId="4" fillId="2" borderId="0" xfId="29" applyFill="1" applyAlignment="1">
      <alignment horizontal="left" vertical="center"/>
    </xf>
    <xf numFmtId="0" fontId="4" fillId="2" borderId="0" xfId="30" applyFont="1" applyFill="1" applyAlignment="1" applyProtection="1">
      <alignment vertical="center"/>
    </xf>
    <xf numFmtId="0" fontId="44" fillId="2" borderId="0" xfId="7" applyFont="1" applyFill="1" applyAlignment="1">
      <alignment vertical="center"/>
    </xf>
    <xf numFmtId="0" fontId="53" fillId="2" borderId="0" xfId="0" applyFont="1" applyFill="1"/>
    <xf numFmtId="0" fontId="4" fillId="2" borderId="0" xfId="31" applyFont="1" applyFill="1" applyAlignment="1">
      <alignment horizontal="left" vertical="center"/>
    </xf>
    <xf numFmtId="0" fontId="8" fillId="2" borderId="0" xfId="31" applyFont="1" applyFill="1" applyAlignment="1">
      <alignment vertical="center"/>
    </xf>
    <xf numFmtId="0" fontId="4" fillId="2" borderId="0" xfId="31" applyFont="1" applyFill="1" applyAlignment="1">
      <alignment vertical="center"/>
    </xf>
    <xf numFmtId="0" fontId="4" fillId="2" borderId="0" xfId="0" applyFont="1" applyFill="1" applyAlignment="1">
      <alignment horizontal="left" vertical="center"/>
    </xf>
    <xf numFmtId="0" fontId="55" fillId="2" borderId="0" xfId="7" quotePrefix="1" applyFont="1" applyFill="1" applyAlignment="1">
      <alignment vertical="center"/>
    </xf>
    <xf numFmtId="0" fontId="48" fillId="2" borderId="0" xfId="28" applyFont="1" applyFill="1" applyAlignment="1" applyProtection="1">
      <alignment vertical="center"/>
    </xf>
    <xf numFmtId="0" fontId="47" fillId="2" borderId="0" xfId="7" quotePrefix="1" applyFont="1" applyFill="1" applyAlignment="1">
      <alignment vertical="center"/>
    </xf>
    <xf numFmtId="0" fontId="48" fillId="2" borderId="0" xfId="0" applyFont="1" applyFill="1"/>
    <xf numFmtId="2" fontId="10" fillId="2" borderId="0" xfId="0" applyNumberFormat="1" applyFont="1" applyFill="1" applyAlignment="1">
      <alignment vertical="center"/>
    </xf>
    <xf numFmtId="2" fontId="0" fillId="2" borderId="0" xfId="0" applyNumberFormat="1" applyFill="1" applyAlignment="1">
      <alignment vertical="center"/>
    </xf>
    <xf numFmtId="165" fontId="10" fillId="2" borderId="0" xfId="0" applyNumberFormat="1" applyFont="1" applyFill="1" applyAlignment="1">
      <alignment vertical="center"/>
    </xf>
    <xf numFmtId="0" fontId="6" fillId="2" borderId="7" xfId="3" applyFont="1" applyFill="1" applyBorder="1" applyAlignment="1">
      <alignment horizontal="right" vertical="center" wrapText="1"/>
    </xf>
    <xf numFmtId="0" fontId="4" fillId="2" borderId="0" xfId="2" applyFont="1" applyFill="1" applyAlignment="1">
      <alignment vertical="center"/>
    </xf>
    <xf numFmtId="0" fontId="4" fillId="2" borderId="0" xfId="1" applyFont="1" applyFill="1" applyAlignment="1">
      <alignment vertical="center"/>
    </xf>
    <xf numFmtId="0" fontId="2" fillId="2" borderId="0" xfId="1" applyFont="1" applyFill="1"/>
    <xf numFmtId="0" fontId="6" fillId="2" borderId="0" xfId="1" applyFont="1" applyFill="1" applyAlignment="1">
      <alignment horizontal="centerContinuous"/>
    </xf>
    <xf numFmtId="0" fontId="6" fillId="2" borderId="0" xfId="2" applyFont="1" applyFill="1"/>
    <xf numFmtId="0" fontId="6" fillId="2" borderId="0" xfId="1" applyFont="1" applyFill="1" applyAlignment="1">
      <alignment horizontal="left" indent="1"/>
    </xf>
    <xf numFmtId="3" fontId="6" fillId="2" borderId="0" xfId="1" applyNumberFormat="1" applyFont="1" applyFill="1" applyAlignment="1">
      <alignment horizontal="right"/>
    </xf>
    <xf numFmtId="0" fontId="56" fillId="2" borderId="0" xfId="2" applyFont="1" applyFill="1"/>
    <xf numFmtId="0" fontId="56" fillId="2" borderId="0" xfId="1" applyFont="1" applyFill="1"/>
    <xf numFmtId="0" fontId="6" fillId="2" borderId="0" xfId="2" applyFont="1" applyFill="1" applyAlignment="1">
      <alignment horizontal="right"/>
    </xf>
    <xf numFmtId="0" fontId="2" fillId="2" borderId="3" xfId="1" applyFont="1" applyFill="1" applyBorder="1"/>
    <xf numFmtId="0" fontId="6" fillId="2" borderId="0" xfId="3" applyFont="1" applyFill="1"/>
    <xf numFmtId="0" fontId="2" fillId="2" borderId="7" xfId="1" applyFont="1" applyFill="1" applyBorder="1"/>
    <xf numFmtId="0" fontId="4" fillId="2" borderId="0" xfId="3" applyFont="1" applyFill="1" applyAlignment="1">
      <alignment vertical="center"/>
    </xf>
    <xf numFmtId="0" fontId="2" fillId="2" borderId="0" xfId="22" applyFont="1" applyFill="1" applyBorder="1" applyAlignment="1">
      <alignment horizontal="center" vertical="center"/>
    </xf>
    <xf numFmtId="0" fontId="0" fillId="2" borderId="0" xfId="0" applyFill="1" applyAlignment="1">
      <alignment horizontal="center" vertical="center"/>
    </xf>
    <xf numFmtId="0" fontId="6" fillId="2" borderId="7" xfId="0" applyFont="1" applyFill="1" applyBorder="1" applyAlignment="1">
      <alignment horizontal="right" vertical="center" wrapText="1"/>
    </xf>
    <xf numFmtId="0" fontId="6" fillId="2" borderId="1" xfId="0" applyFont="1" applyFill="1" applyBorder="1" applyAlignment="1">
      <alignment horizontal="right" vertical="center" wrapText="1"/>
    </xf>
    <xf numFmtId="167" fontId="17" fillId="2" borderId="0" xfId="0" applyNumberFormat="1" applyFont="1" applyFill="1" applyAlignment="1">
      <alignment vertical="center"/>
    </xf>
    <xf numFmtId="0" fontId="2" fillId="3" borderId="7" xfId="9" applyFont="1" applyFill="1" applyBorder="1" applyAlignment="1">
      <alignment horizontal="left"/>
    </xf>
    <xf numFmtId="166" fontId="6" fillId="3" borderId="7" xfId="10" applyNumberFormat="1" applyFont="1" applyFill="1" applyBorder="1" applyAlignment="1">
      <alignment wrapText="1"/>
    </xf>
    <xf numFmtId="0" fontId="2" fillId="3" borderId="0" xfId="9" applyFont="1" applyFill="1" applyAlignment="1">
      <alignment horizontal="left"/>
    </xf>
    <xf numFmtId="0" fontId="2" fillId="3" borderId="0" xfId="11" applyFont="1" applyFill="1" applyAlignment="1">
      <alignment horizontal="left"/>
    </xf>
    <xf numFmtId="164" fontId="2" fillId="2" borderId="0" xfId="12" applyNumberFormat="1" applyFont="1" applyFill="1" applyAlignment="1">
      <alignment horizontal="right" vertical="center" wrapText="1"/>
    </xf>
    <xf numFmtId="164" fontId="6" fillId="2" borderId="0" xfId="12" applyNumberFormat="1" applyFont="1" applyFill="1" applyAlignment="1">
      <alignment horizontal="right" vertical="center" wrapText="1"/>
    </xf>
    <xf numFmtId="0" fontId="6" fillId="3" borderId="0" xfId="11" applyFont="1" applyFill="1" applyAlignment="1">
      <alignment horizontal="left" wrapText="1" indent="1"/>
    </xf>
    <xf numFmtId="0" fontId="5" fillId="2" borderId="0" xfId="11" applyFont="1" applyFill="1" applyAlignment="1">
      <alignment wrapText="1"/>
    </xf>
    <xf numFmtId="0" fontId="43" fillId="2" borderId="0" xfId="0" applyFont="1" applyFill="1" applyAlignment="1">
      <alignment horizontal="left" vertical="center"/>
    </xf>
    <xf numFmtId="0" fontId="59" fillId="2" borderId="0" xfId="7" applyFont="1" applyFill="1" applyAlignment="1">
      <alignment horizontal="left" vertical="center"/>
    </xf>
    <xf numFmtId="0" fontId="60" fillId="2" borderId="0" xfId="7" applyFont="1" applyFill="1" applyAlignment="1">
      <alignment horizontal="left" vertical="center"/>
    </xf>
    <xf numFmtId="0" fontId="5" fillId="2" borderId="0" xfId="11" applyFont="1" applyFill="1" applyAlignment="1">
      <alignment horizontal="left" vertical="center" wrapText="1"/>
    </xf>
    <xf numFmtId="0" fontId="5" fillId="2" borderId="0" xfId="0" applyFont="1" applyFill="1" applyAlignment="1">
      <alignment horizontal="left" vertical="center" wrapText="1"/>
    </xf>
    <xf numFmtId="0" fontId="2" fillId="2" borderId="0" xfId="28" applyFont="1" applyFill="1" applyAlignment="1" applyProtection="1">
      <alignment horizontal="left" vertical="center" wrapText="1"/>
    </xf>
    <xf numFmtId="0" fontId="6" fillId="3" borderId="7" xfId="10" applyNumberFormat="1" applyFont="1" applyFill="1" applyBorder="1" applyAlignment="1">
      <alignment horizontal="center" vertical="center" wrapText="1"/>
    </xf>
    <xf numFmtId="0" fontId="17" fillId="0" borderId="7" xfId="0" applyFont="1" applyBorder="1" applyAlignment="1">
      <alignment horizontal="center" vertical="center" wrapText="1"/>
    </xf>
    <xf numFmtId="0" fontId="6" fillId="3" borderId="7" xfId="11" applyFont="1" applyFill="1" applyBorder="1" applyAlignment="1">
      <alignment horizontal="left" vertical="center"/>
    </xf>
    <xf numFmtId="0" fontId="6" fillId="2" borderId="2" xfId="12" applyFont="1" applyFill="1" applyBorder="1" applyAlignment="1">
      <alignment horizontal="center" vertical="center" wrapText="1"/>
    </xf>
    <xf numFmtId="0" fontId="5" fillId="3" borderId="0" xfId="13" applyFont="1" applyFill="1" applyAlignment="1">
      <alignment horizontal="left" vertical="center" wrapText="1"/>
    </xf>
    <xf numFmtId="0" fontId="5" fillId="3" borderId="0" xfId="11" applyFont="1" applyFill="1" applyAlignment="1">
      <alignment horizontal="left" vertical="center" wrapText="1"/>
    </xf>
    <xf numFmtId="0" fontId="11" fillId="2" borderId="0" xfId="0" applyFont="1" applyFill="1" applyAlignment="1">
      <alignment horizontal="left" vertical="center" wrapText="1"/>
    </xf>
    <xf numFmtId="0" fontId="5" fillId="3" borderId="0" xfId="13"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11" applyFont="1" applyFill="1" applyBorder="1" applyAlignment="1">
      <alignment horizontal="left" vertical="center" wrapText="1"/>
    </xf>
    <xf numFmtId="0" fontId="2" fillId="3" borderId="0" xfId="11" applyFont="1" applyFill="1" applyBorder="1" applyAlignment="1">
      <alignment horizontal="left" vertical="center"/>
    </xf>
    <xf numFmtId="0" fontId="2" fillId="2" borderId="0" xfId="7" applyFont="1" applyFill="1" applyAlignment="1" applyProtection="1">
      <alignment horizontal="left" vertical="center" wrapText="1"/>
    </xf>
    <xf numFmtId="0" fontId="6" fillId="3" borderId="7" xfId="10" applyNumberFormat="1" applyFont="1" applyFill="1" applyBorder="1" applyAlignment="1" applyProtection="1">
      <alignment horizontal="center" vertical="center" wrapText="1"/>
    </xf>
    <xf numFmtId="0" fontId="0" fillId="0" borderId="7" xfId="0" applyNumberFormat="1" applyBorder="1" applyAlignment="1">
      <alignment horizontal="center" vertical="center" wrapText="1"/>
    </xf>
    <xf numFmtId="0" fontId="17" fillId="0" borderId="7" xfId="0" applyNumberFormat="1" applyFont="1" applyBorder="1" applyAlignment="1">
      <alignment horizontal="center" vertical="center" wrapText="1"/>
    </xf>
    <xf numFmtId="0" fontId="5" fillId="2" borderId="0" xfId="7" applyFont="1" applyFill="1" applyBorder="1" applyAlignment="1">
      <alignment horizontal="left" vertical="center" wrapText="1"/>
    </xf>
    <xf numFmtId="0" fontId="5" fillId="2" borderId="0" xfId="0" applyFont="1" applyFill="1" applyAlignment="1">
      <alignment horizontal="left"/>
    </xf>
    <xf numFmtId="0" fontId="5" fillId="2" borderId="0" xfId="0" applyFont="1" applyFill="1" applyAlignment="1">
      <alignment horizontal="left" vertical="center"/>
    </xf>
    <xf numFmtId="0" fontId="2" fillId="3" borderId="7" xfId="9" applyFont="1" applyFill="1" applyBorder="1" applyAlignment="1" applyProtection="1">
      <alignment horizontal="left"/>
    </xf>
    <xf numFmtId="0" fontId="6" fillId="3" borderId="1" xfId="10" applyNumberFormat="1" applyFont="1" applyFill="1" applyBorder="1" applyAlignment="1" applyProtection="1">
      <alignment horizontal="center" vertical="center" wrapText="1"/>
    </xf>
    <xf numFmtId="0" fontId="17" fillId="2" borderId="1" xfId="0" applyNumberFormat="1" applyFont="1" applyFill="1" applyBorder="1" applyAlignment="1">
      <alignment horizontal="center" vertical="center" wrapText="1"/>
    </xf>
    <xf numFmtId="0" fontId="6" fillId="3" borderId="8" xfId="11" applyFont="1" applyFill="1" applyBorder="1" applyAlignment="1">
      <alignment horizontal="left" vertical="center"/>
    </xf>
    <xf numFmtId="0" fontId="6" fillId="2" borderId="0" xfId="12" applyFont="1" applyFill="1" applyBorder="1" applyAlignment="1">
      <alignment horizontal="center" vertical="center" wrapText="1"/>
    </xf>
    <xf numFmtId="0" fontId="2" fillId="2" borderId="0" xfId="11" applyFont="1" applyFill="1" applyBorder="1" applyAlignment="1">
      <alignment horizontal="left" wrapText="1"/>
    </xf>
    <xf numFmtId="0" fontId="2" fillId="2" borderId="7" xfId="11" applyFont="1" applyFill="1" applyBorder="1" applyAlignment="1">
      <alignment horizontal="left" wrapText="1"/>
    </xf>
    <xf numFmtId="0" fontId="5" fillId="3" borderId="2" xfId="13" applyFont="1" applyFill="1" applyBorder="1" applyAlignment="1">
      <alignment horizontal="left" vertical="center" wrapText="1"/>
    </xf>
    <xf numFmtId="0" fontId="5" fillId="4" borderId="0" xfId="32" applyFont="1" applyFill="1" applyAlignment="1">
      <alignment horizontal="left" vertical="center"/>
    </xf>
    <xf numFmtId="0" fontId="2" fillId="2" borderId="0" xfId="1" applyFont="1" applyFill="1" applyAlignment="1">
      <alignment horizontal="left" vertical="center" wrapText="1"/>
    </xf>
    <xf numFmtId="0" fontId="6" fillId="2" borderId="2" xfId="3" applyFont="1" applyFill="1" applyBorder="1" applyAlignment="1">
      <alignment horizontal="center" vertical="center"/>
    </xf>
    <xf numFmtId="0" fontId="5" fillId="2" borderId="2" xfId="19" applyFont="1" applyFill="1" applyBorder="1" applyAlignment="1">
      <alignment horizontal="left" vertical="center"/>
    </xf>
    <xf numFmtId="0" fontId="5" fillId="4" borderId="0" xfId="32" applyFont="1" applyFill="1" applyAlignment="1">
      <alignment horizontal="left" vertical="center" wrapText="1"/>
    </xf>
    <xf numFmtId="0" fontId="5" fillId="4" borderId="0" xfId="32" applyFont="1" applyFill="1" applyAlignment="1">
      <alignment vertical="center"/>
    </xf>
    <xf numFmtId="49" fontId="5" fillId="2" borderId="0" xfId="3" applyNumberFormat="1" applyFont="1" applyFill="1" applyAlignment="1">
      <alignment horizontal="left" vertical="center" wrapText="1"/>
    </xf>
    <xf numFmtId="0" fontId="5" fillId="2" borderId="0" xfId="1" applyFont="1" applyFill="1" applyAlignment="1">
      <alignment horizontal="left" vertical="center" wrapText="1"/>
    </xf>
    <xf numFmtId="0" fontId="10" fillId="2" borderId="2" xfId="0" applyFont="1" applyFill="1" applyBorder="1" applyAlignment="1">
      <alignment horizontal="center" vertical="center"/>
    </xf>
    <xf numFmtId="0" fontId="5" fillId="2" borderId="2" xfId="7" applyFont="1" applyFill="1" applyBorder="1" applyAlignment="1">
      <alignment horizontal="left" vertical="center"/>
    </xf>
    <xf numFmtId="0" fontId="5" fillId="2" borderId="0" xfId="7" applyFont="1" applyFill="1" applyBorder="1" applyAlignment="1">
      <alignment horizontal="left" vertical="center"/>
    </xf>
    <xf numFmtId="0" fontId="11" fillId="2" borderId="0" xfId="0" applyFont="1" applyFill="1" applyBorder="1" applyAlignment="1">
      <alignment horizontal="left" vertical="center" wrapText="1"/>
    </xf>
    <xf numFmtId="0" fontId="5" fillId="2" borderId="0" xfId="7" applyFont="1" applyFill="1" applyAlignment="1">
      <alignment horizontal="left" vertical="center"/>
    </xf>
    <xf numFmtId="0" fontId="11" fillId="2" borderId="0" xfId="0" applyFont="1" applyFill="1" applyBorder="1" applyAlignment="1">
      <alignment horizontal="left" vertical="center"/>
    </xf>
    <xf numFmtId="0" fontId="11" fillId="2" borderId="0" xfId="0" applyFont="1" applyFill="1" applyAlignment="1">
      <alignment horizontal="left"/>
    </xf>
    <xf numFmtId="0" fontId="5" fillId="0" borderId="0" xfId="0" applyFont="1" applyAlignment="1">
      <alignment horizontal="left" vertical="top" wrapText="1"/>
    </xf>
    <xf numFmtId="0" fontId="11" fillId="2" borderId="0" xfId="0" applyFont="1" applyFill="1" applyAlignment="1">
      <alignment horizontal="left" vertical="center"/>
    </xf>
    <xf numFmtId="0" fontId="23" fillId="2" borderId="0" xfId="0" applyFont="1" applyFill="1" applyAlignment="1">
      <alignment horizontal="left" vertical="center" wrapText="1"/>
    </xf>
    <xf numFmtId="0" fontId="57" fillId="2" borderId="2" xfId="7" applyFont="1" applyFill="1" applyBorder="1" applyAlignment="1">
      <alignment horizontal="left" vertical="center"/>
    </xf>
    <xf numFmtId="0" fontId="5" fillId="0" borderId="0" xfId="0" applyFont="1" applyAlignment="1">
      <alignment horizontal="left" vertical="center" wrapText="1"/>
    </xf>
    <xf numFmtId="169" fontId="5" fillId="2" borderId="0" xfId="20" quotePrefix="1" applyFont="1" applyFill="1" applyBorder="1" applyAlignment="1" applyProtection="1">
      <alignment horizontal="left" vertical="center" wrapText="1"/>
      <protection locked="0"/>
    </xf>
    <xf numFmtId="0" fontId="2" fillId="2" borderId="0" xfId="16" applyFont="1" applyFill="1" applyAlignment="1">
      <alignment horizontal="left" vertical="center" wrapText="1"/>
    </xf>
    <xf numFmtId="0" fontId="6" fillId="2" borderId="2" xfId="19" quotePrefix="1" applyFont="1" applyFill="1" applyBorder="1" applyAlignment="1">
      <alignment horizontal="center" vertical="center" wrapText="1"/>
    </xf>
    <xf numFmtId="0" fontId="31" fillId="2" borderId="2" xfId="7" applyFont="1" applyFill="1" applyBorder="1" applyAlignment="1">
      <alignment horizontal="left" vertical="center"/>
    </xf>
    <xf numFmtId="0" fontId="20" fillId="2" borderId="2" xfId="7" applyFill="1" applyBorder="1" applyAlignment="1">
      <alignment horizontal="left" vertical="center"/>
    </xf>
    <xf numFmtId="169" fontId="5" fillId="2" borderId="0" xfId="20" quotePrefix="1" applyFont="1" applyFill="1" applyBorder="1" applyAlignment="1" applyProtection="1">
      <alignment horizontal="left" vertical="center"/>
      <protection locked="0"/>
    </xf>
    <xf numFmtId="164" fontId="5" fillId="2" borderId="0" xfId="7" applyNumberFormat="1" applyFont="1" applyFill="1" applyAlignment="1" applyProtection="1">
      <alignment horizontal="left" vertical="center" wrapText="1"/>
      <protection locked="0"/>
    </xf>
    <xf numFmtId="0" fontId="2" fillId="2" borderId="0" xfId="19" applyFont="1" applyFill="1" applyAlignment="1">
      <alignment vertical="center" wrapText="1"/>
    </xf>
    <xf numFmtId="0" fontId="5" fillId="2" borderId="0" xfId="7" applyFont="1" applyFill="1" applyAlignment="1">
      <alignment horizontal="left" vertical="center" wrapText="1"/>
    </xf>
    <xf numFmtId="0" fontId="5" fillId="2" borderId="0" xfId="12" applyFont="1" applyFill="1" applyAlignment="1">
      <alignment horizontal="left" wrapText="1"/>
    </xf>
    <xf numFmtId="0" fontId="5" fillId="2" borderId="0" xfId="12" applyFont="1" applyFill="1" applyAlignment="1">
      <alignment horizontal="left"/>
    </xf>
    <xf numFmtId="0" fontId="10" fillId="2" borderId="7" xfId="19" applyFont="1" applyFill="1" applyBorder="1" applyAlignment="1">
      <alignment horizontal="right"/>
    </xf>
    <xf numFmtId="0" fontId="5" fillId="2" borderId="0" xfId="12" applyFont="1" applyFill="1" applyAlignment="1">
      <alignment horizontal="left" vertical="center" wrapText="1"/>
    </xf>
    <xf numFmtId="169" fontId="5" fillId="2" borderId="0" xfId="20" quotePrefix="1" applyFont="1" applyFill="1" applyBorder="1" applyAlignment="1" applyProtection="1">
      <alignment horizontal="left" wrapText="1"/>
      <protection locked="0"/>
    </xf>
    <xf numFmtId="169" fontId="5" fillId="2" borderId="0" xfId="20" quotePrefix="1" applyFont="1" applyFill="1" applyBorder="1" applyAlignment="1" applyProtection="1">
      <alignment horizontal="left"/>
      <protection locked="0"/>
    </xf>
    <xf numFmtId="168" fontId="39" fillId="2" borderId="0" xfId="18" applyFont="1" applyFill="1" applyAlignment="1">
      <alignment wrapText="1"/>
    </xf>
    <xf numFmtId="0" fontId="2" fillId="2" borderId="0" xfId="19" applyFont="1" applyFill="1" applyAlignment="1">
      <alignment horizontal="left" vertical="center" wrapText="1"/>
    </xf>
    <xf numFmtId="0" fontId="6" fillId="2" borderId="2" xfId="0" applyFont="1" applyFill="1" applyBorder="1" applyAlignment="1">
      <alignment horizontal="center" vertical="center"/>
    </xf>
    <xf numFmtId="168" fontId="32" fillId="2" borderId="0" xfId="19" applyNumberFormat="1" applyFont="1" applyFill="1" applyAlignment="1" applyProtection="1">
      <alignment horizontal="left" vertical="center" wrapText="1"/>
      <protection locked="0"/>
    </xf>
    <xf numFmtId="1" fontId="36" fillId="2" borderId="2" xfId="19" applyNumberFormat="1" applyFont="1" applyFill="1" applyBorder="1" applyAlignment="1" applyProtection="1">
      <alignment horizontal="center" vertical="center"/>
      <protection locked="0"/>
    </xf>
    <xf numFmtId="168" fontId="5" fillId="2" borderId="0" xfId="19" applyNumberFormat="1" applyFont="1" applyFill="1" applyBorder="1" applyAlignment="1" applyProtection="1">
      <alignment horizontal="left" vertical="center" wrapText="1"/>
      <protection locked="0"/>
    </xf>
    <xf numFmtId="168" fontId="5" fillId="2" borderId="0" xfId="18" applyFont="1" applyFill="1" applyAlignment="1">
      <alignment horizontal="left" vertical="center" wrapText="1"/>
    </xf>
    <xf numFmtId="0" fontId="2" fillId="2" borderId="0" xfId="0" applyFont="1" applyFill="1" applyBorder="1" applyAlignment="1">
      <alignment horizontal="left" vertical="center" wrapText="1"/>
    </xf>
    <xf numFmtId="0" fontId="5" fillId="3" borderId="0" xfId="0" applyFont="1" applyFill="1" applyAlignment="1">
      <alignment horizontal="left" vertical="center"/>
    </xf>
    <xf numFmtId="0" fontId="23" fillId="3" borderId="0" xfId="0" applyFont="1" applyFill="1" applyAlignment="1">
      <alignment horizontal="left" vertical="center" wrapText="1"/>
    </xf>
    <xf numFmtId="0" fontId="23" fillId="3" borderId="0" xfId="0" applyFont="1" applyFill="1" applyAlignment="1">
      <alignment horizontal="left" vertical="center"/>
    </xf>
    <xf numFmtId="0" fontId="23" fillId="2" borderId="0" xfId="0" applyFont="1" applyFill="1" applyAlignment="1">
      <alignment horizontal="left" vertical="center"/>
    </xf>
    <xf numFmtId="0" fontId="6" fillId="2" borderId="2" xfId="0" applyFont="1" applyFill="1" applyBorder="1" applyAlignment="1">
      <alignment horizontal="center" vertical="center" wrapText="1"/>
    </xf>
    <xf numFmtId="0" fontId="2" fillId="2" borderId="0" xfId="0" applyFont="1" applyFill="1" applyAlignment="1">
      <alignment horizontal="left" vertical="center" wrapText="1"/>
    </xf>
    <xf numFmtId="0" fontId="2" fillId="2" borderId="2" xfId="22" applyFont="1" applyFill="1" applyBorder="1" applyAlignment="1">
      <alignment horizontal="left" vertical="center"/>
    </xf>
    <xf numFmtId="0" fontId="2" fillId="2" borderId="0" xfId="22" applyFont="1" applyFill="1" applyBorder="1" applyAlignment="1">
      <alignment horizontal="left" vertical="center"/>
    </xf>
    <xf numFmtId="0" fontId="2" fillId="2" borderId="7" xfId="22" applyFont="1" applyFill="1" applyBorder="1" applyAlignment="1">
      <alignment horizontal="left" vertical="center"/>
    </xf>
    <xf numFmtId="0" fontId="2" fillId="2" borderId="2"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2" fillId="2" borderId="1" xfId="23" applyFont="1" applyFill="1" applyBorder="1" applyAlignment="1">
      <alignment horizontal="right" vertical="center" wrapText="1"/>
    </xf>
    <xf numFmtId="0" fontId="2" fillId="2" borderId="1" xfId="0" applyFont="1" applyFill="1" applyBorder="1" applyAlignment="1">
      <alignment horizontal="right" vertical="center" wrapText="1"/>
    </xf>
    <xf numFmtId="0" fontId="5" fillId="3" borderId="2" xfId="7" applyFont="1" applyFill="1" applyBorder="1" applyAlignment="1">
      <alignment horizontal="left" vertical="center"/>
    </xf>
    <xf numFmtId="0" fontId="6" fillId="2" borderId="1" xfId="0" applyFont="1" applyFill="1" applyBorder="1" applyAlignment="1">
      <alignment horizontal="center" vertical="center" wrapText="1"/>
    </xf>
    <xf numFmtId="169" fontId="5" fillId="2" borderId="0" xfId="20" quotePrefix="1" applyFont="1" applyFill="1" applyAlignment="1" applyProtection="1">
      <alignment horizontal="left" vertical="center"/>
      <protection locked="0"/>
    </xf>
    <xf numFmtId="169" fontId="5" fillId="2" borderId="0" xfId="20" quotePrefix="1" applyFont="1" applyFill="1" applyAlignment="1" applyProtection="1">
      <alignment horizontal="left" vertical="center" wrapText="1"/>
      <protection locked="0"/>
    </xf>
    <xf numFmtId="0" fontId="5" fillId="2" borderId="0" xfId="19" applyFont="1" applyFill="1" applyAlignment="1">
      <alignment horizontal="left" vertical="center" wrapText="1"/>
    </xf>
    <xf numFmtId="0" fontId="5" fillId="2" borderId="0" xfId="19" applyFont="1" applyFill="1" applyAlignment="1">
      <alignment horizontal="left" vertical="center"/>
    </xf>
    <xf numFmtId="3" fontId="6" fillId="2" borderId="2" xfId="19" applyNumberFormat="1" applyFont="1" applyFill="1" applyBorder="1" applyAlignment="1">
      <alignment horizontal="center" vertical="center"/>
    </xf>
    <xf numFmtId="0" fontId="11" fillId="2" borderId="0" xfId="0" applyFont="1" applyFill="1" applyAlignment="1">
      <alignment vertical="center" wrapText="1"/>
    </xf>
    <xf numFmtId="0" fontId="5" fillId="2" borderId="0" xfId="0" applyFont="1" applyFill="1" applyAlignment="1">
      <alignment vertical="center" wrapText="1"/>
    </xf>
    <xf numFmtId="0" fontId="31" fillId="2" borderId="2" xfId="25" applyFont="1" applyFill="1" applyBorder="1" applyAlignment="1">
      <alignment horizontal="left" vertical="center"/>
    </xf>
    <xf numFmtId="0" fontId="20" fillId="2" borderId="2" xfId="25" applyFill="1" applyBorder="1" applyAlignment="1">
      <alignment horizontal="left" vertical="center"/>
    </xf>
    <xf numFmtId="0" fontId="5" fillId="2" borderId="0" xfId="12" applyFont="1" applyFill="1" applyAlignment="1">
      <alignment horizontal="left" vertical="center"/>
    </xf>
    <xf numFmtId="168" fontId="5" fillId="2" borderId="0" xfId="19" applyNumberFormat="1" applyFont="1" applyFill="1" applyAlignment="1" applyProtection="1">
      <alignment horizontal="left" vertical="center" wrapText="1"/>
      <protection locked="0"/>
    </xf>
  </cellXfs>
  <cellStyles count="34">
    <cellStyle name="Comma" xfId="8" builtinId="3"/>
    <cellStyle name="Comma 2 3" xfId="10" xr:uid="{44E4D63C-D367-4F03-841B-360C94AF65A9}"/>
    <cellStyle name="Comma 22" xfId="21" xr:uid="{74176994-7D3E-48B9-AE20-8CEFDAAF6225}"/>
    <cellStyle name="Hyperlink" xfId="7" builtinId="8"/>
    <cellStyle name="Hyperlink 2" xfId="27" xr:uid="{0406277B-5D5F-4F93-9205-1D1A300BC1ED}"/>
    <cellStyle name="Hyperlink 3 3" xfId="28" xr:uid="{7114EA3C-C2B5-46A4-B34B-40FEC3530727}"/>
    <cellStyle name="Hyperlink 4" xfId="30" xr:uid="{B3767DC9-6189-4557-AE08-C2E005F365B3}"/>
    <cellStyle name="Hyperlink 8" xfId="25" xr:uid="{E6A5DB34-C809-4AD0-A0F7-22C714FCC3AA}"/>
    <cellStyle name="Normal" xfId="0" builtinId="0"/>
    <cellStyle name="Normal 10 2" xfId="26" xr:uid="{0DA9BACD-9D39-4975-BCCE-8A5A074B953A}"/>
    <cellStyle name="Normal 10 2 2" xfId="14" xr:uid="{83DCEED5-48A7-4758-A3C2-6631028C60DC}"/>
    <cellStyle name="Normal 17" xfId="31" xr:uid="{EB8B6687-A2F4-49BB-B285-6C75BA1C3FEB}"/>
    <cellStyle name="Normal 2" xfId="5" xr:uid="{00000000-0005-0000-0000-000001000000}"/>
    <cellStyle name="Normal 2 2" xfId="19" xr:uid="{F85EB594-F9BD-44F9-A222-E4679D17CC8B}"/>
    <cellStyle name="Normal 2 2 2 2" xfId="32" xr:uid="{503532E8-FADE-4BBF-BA02-7C89118BA068}"/>
    <cellStyle name="Normal 2 2 2 3" xfId="29" xr:uid="{C588287C-D9B7-41B3-8805-05C9C5C6E829}"/>
    <cellStyle name="Normal 2 3" xfId="2" xr:uid="{00000000-0005-0000-0000-000002000000}"/>
    <cellStyle name="Normal 2 3 3" xfId="33" xr:uid="{561A0959-DEEF-4508-93EF-14692EAA43F2}"/>
    <cellStyle name="Normal 2 5" xfId="15" xr:uid="{FF8BC084-FA3E-4464-844F-7B8958DDA7BA}"/>
    <cellStyle name="Normal 3 2 2 2" xfId="12" xr:uid="{6B515F26-869F-474D-996E-9DEBF3D12EA1}"/>
    <cellStyle name="Normal 7 2 2" xfId="13" xr:uid="{86F263B6-C994-45AD-B7B0-C77085DB91F8}"/>
    <cellStyle name="Normal 7 4" xfId="11" xr:uid="{E90989EE-1CFB-4E28-9D8C-368ADFD198AA}"/>
    <cellStyle name="Normal 8" xfId="9" xr:uid="{5FE7C9D4-44B0-4657-93A0-E97C63EFB373}"/>
    <cellStyle name="Normal_2011.06.14 Tables for Mags' courts JCS 2010 Chp3 DRAFT for CC" xfId="22" xr:uid="{0EFE2963-66C0-4FF4-9CB0-39D2971FDF96}"/>
    <cellStyle name="Normal_2012.03.07 Timeliness tables for Chapter 5 CSQ4 2011" xfId="23" xr:uid="{102FEC75-F2D8-4743-BBB2-A06BB731F85B}"/>
    <cellStyle name="Normal_C497TABS" xfId="3" xr:uid="{00000000-0005-0000-0000-000003000000}"/>
    <cellStyle name="Normal_Copy of criminal-stats-2008-chapter-3" xfId="18" xr:uid="{E573C1D7-ECC1-4263-A061-46065211FEAF}"/>
    <cellStyle name="Normal_Copy of criminal-stats-2008-chapter-6" xfId="17" xr:uid="{CFD0F944-3988-4AC2-A3B3-A7A6E94CDF1B}"/>
    <cellStyle name="Normal_TAB 2.4" xfId="16" xr:uid="{5960E48B-A01D-4A52-9DCD-7BAD63F775AE}"/>
    <cellStyle name="Normal_Tab302" xfId="20" xr:uid="{D6E0DE4D-EA1A-4622-9760-011F75893247}"/>
    <cellStyle name="Normal_Table 4.8" xfId="1" xr:uid="{00000000-0005-0000-0000-000004000000}"/>
    <cellStyle name="Percent" xfId="24" builtinId="5"/>
    <cellStyle name="Percent 2" xfId="6" xr:uid="{00000000-0005-0000-0000-000005000000}"/>
    <cellStyle name="Percent 3" xfId="4" xr:uid="{00000000-0005-0000-0000-000006000000}"/>
  </cellStyles>
  <dxfs count="2">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s>
  <tableStyles count="0" defaultTableStyle="TableStyleMedium2" defaultPivotStyle="PivotStyleLight16"/>
  <colors>
    <mruColors>
      <color rgb="FF0000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ublications/Abuse%20during%20childhood/2019/Table%20production/MoJ/New%20MoJ%20cruelty%20Table%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Output"/>
    </sheetNames>
    <sheetDataSet>
      <sheetData sheetId="0"/>
      <sheetData sheetId="1">
        <row r="16">
          <cell r="H16">
            <v>531</v>
          </cell>
          <cell r="I16">
            <v>546</v>
          </cell>
          <cell r="J16">
            <v>453</v>
          </cell>
          <cell r="K16">
            <v>494</v>
          </cell>
          <cell r="L16">
            <v>335</v>
          </cell>
        </row>
        <row r="18">
          <cell r="H18">
            <v>363</v>
          </cell>
          <cell r="I18">
            <v>367</v>
          </cell>
          <cell r="J18">
            <v>314</v>
          </cell>
          <cell r="K18">
            <v>321</v>
          </cell>
          <cell r="L18">
            <v>230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peoplepopulationandcommunity/crimeandjustice/articles/childabuseandthecriminaljusticesystem/march2020" TargetMode="External"/><Relationship Id="rId2" Type="http://schemas.openxmlformats.org/officeDocument/2006/relationships/hyperlink" Target="mailto:crimestatistics@ons.gov.uk" TargetMode="External"/><Relationship Id="rId1" Type="http://schemas.openxmlformats.org/officeDocument/2006/relationships/hyperlink" Target="mailto:crimestatistics@ons.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www.cps.gov.uk/violence-against-women-and-girls-data"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ps.gov.uk/violence-against-women-and-girls-data"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cps.gov.uk/violence-against-women-and-girls-data"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cps.gov.uk/violence-against-women-and-girls-data"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cps.gov.uk/violence-against-women-and-girls-data" TargetMode="External"/><Relationship Id="rId1" Type="http://schemas.openxmlformats.org/officeDocument/2006/relationships/hyperlink" Target="https://www.cps.gov.uk/violence-against-women-and-girls-data"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cps.gov.uk/violence-against-women-and-girls-data"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cps.gov.uk/violence-against-women-and-girls-data"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s://www.cps.gov.uk/violence-against-women-and-girls-data"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cps.gov.uk/violence-against-women-and-girls-data"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cps.gov.uk/violence-against-women-and-girls-dat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cps.gov.uk/violence-against-women-and-girls-data"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cps.gov.uk/violence-against-women-and-girls-data"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gov.uk/government/collections/criminal-justice-statistics-quarterly"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gov.uk/government/collections/criminal-justice-statistics-quarterly"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s://www.gov.uk/government/collections/criminal-justice-statistics-quarterly"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s://www.gov.uk/government/collections/criminal-justice-statistics-quarterly"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s://www.gov.uk/government/collections/criminal-justice-statistics-quarterly"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s://www.gov.uk/government/collections/criminal-justice-statistics-quarterly"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s://www.gov.uk/government/collections/criminal-justice-statistics-quarterly"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s://www.gov.uk/government/collections/criminal-justice-statistics-quarterly" TargetMode="External"/></Relationships>
</file>

<file path=xl/worksheets/_rels/sheet30.xml.rels><?xml version="1.0" encoding="UTF-8" standalone="yes"?>
<Relationships xmlns="http://schemas.openxmlformats.org/package/2006/relationships"><Relationship Id="rId1" Type="http://schemas.openxmlformats.org/officeDocument/2006/relationships/hyperlink" Target="https://www.gov.uk/government/collections/criminal-justice-statistics-quarterly"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s://www.gov.uk/government/collections/criminal-court-statistics"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s://www.gov.uk/government/collections/criminal-court-statistics"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https://www.gov.uk/government/collections/criminal-justice-statistics-quarterly" TargetMode="External"/></Relationships>
</file>

<file path=xl/worksheets/_rels/sheet34.xml.rels><?xml version="1.0" encoding="UTF-8" standalone="yes"?>
<Relationships xmlns="http://schemas.openxmlformats.org/package/2006/relationships"><Relationship Id="rId1" Type="http://schemas.openxmlformats.org/officeDocument/2006/relationships/hyperlink" Target="https://www.gov.uk/government/collections/criminal-justice-statistics-quarterly" TargetMode="External"/></Relationships>
</file>

<file path=xl/worksheets/_rels/sheet35.xml.rels><?xml version="1.0" encoding="UTF-8" standalone="yes"?>
<Relationships xmlns="http://schemas.openxmlformats.org/package/2006/relationships"><Relationship Id="rId1" Type="http://schemas.openxmlformats.org/officeDocument/2006/relationships/hyperlink" Target="https://www.gov.uk/government/collections/criminal-justice-statistics-quarterly"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overnment/collections/criminal-justice-statistics-quarterly" TargetMode="External"/></Relationships>
</file>

<file path=xl/worksheets/_rels/sheet37.xml.rels><?xml version="1.0" encoding="UTF-8" standalone="yes"?>
<Relationships xmlns="http://schemas.openxmlformats.org/package/2006/relationships"><Relationship Id="rId1" Type="http://schemas.openxmlformats.org/officeDocument/2006/relationships/hyperlink" Target="https://www.gov.uk/government/collections/criminal-justice-statistics-quarterly" TargetMode="External"/></Relationships>
</file>

<file path=xl/worksheets/_rels/sheet38.xml.rels><?xml version="1.0" encoding="UTF-8" standalone="yes"?>
<Relationships xmlns="http://schemas.openxmlformats.org/package/2006/relationships"><Relationship Id="rId1" Type="http://schemas.openxmlformats.org/officeDocument/2006/relationships/hyperlink" Target="https://www.gov.uk/government/collections/criminal-justice-statistics-quarterly" TargetMode="External"/></Relationships>
</file>

<file path=xl/worksheets/_rels/sheet39.xml.rels><?xml version="1.0" encoding="UTF-8" standalone="yes"?>
<Relationships xmlns="http://schemas.openxmlformats.org/package/2006/relationships"><Relationship Id="rId1" Type="http://schemas.openxmlformats.org/officeDocument/2006/relationships/hyperlink" Target="https://www.gov.uk/government/collections/criminal-justice-statistics-quarterly" TargetMode="External"/></Relationships>
</file>

<file path=xl/worksheets/_rels/sheet40.xml.rels><?xml version="1.0" encoding="UTF-8" standalone="yes"?>
<Relationships xmlns="http://schemas.openxmlformats.org/package/2006/relationships"><Relationship Id="rId1" Type="http://schemas.openxmlformats.org/officeDocument/2006/relationships/hyperlink" Target="https://www.gov.uk/government/collections/criminal-justice-statistics-quarterly" TargetMode="External"/></Relationships>
</file>

<file path=xl/worksheets/_rels/sheet41.xml.rels><?xml version="1.0" encoding="UTF-8" standalone="yes"?>
<Relationships xmlns="http://schemas.openxmlformats.org/package/2006/relationships"><Relationship Id="rId1" Type="http://schemas.openxmlformats.org/officeDocument/2006/relationships/hyperlink" Target="https://www.gov.uk/government/collections/criminal-justice-statistics-quarterly" TargetMode="Externa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justice.gov.uk/out-of-court-disposals" TargetMode="External"/><Relationship Id="rId1" Type="http://schemas.openxmlformats.org/officeDocument/2006/relationships/hyperlink" Target="https://www.gov.uk/government/collections/criminal-justice-statistics-quarterly"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crimeandjustice/datasets/childphysicalabuseappendixtabl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ps.gov.uk/violence-against-women-and-girls-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A2D12-C6B6-4F6A-87D9-8B48956F6E6F}">
  <dimension ref="A1:B58"/>
  <sheetViews>
    <sheetView tabSelected="1" workbookViewId="0">
      <selection sqref="A1:B1"/>
    </sheetView>
  </sheetViews>
  <sheetFormatPr defaultColWidth="8.88671875" defaultRowHeight="14.4" x14ac:dyDescent="0.3"/>
  <cols>
    <col min="1" max="1" width="60.109375" style="15" customWidth="1"/>
    <col min="2" max="2" width="196.88671875" style="15" customWidth="1"/>
    <col min="3" max="16384" width="8.88671875" style="15"/>
  </cols>
  <sheetData>
    <row r="1" spans="1:2" ht="24.6" customHeight="1" x14ac:dyDescent="0.3">
      <c r="A1" s="370" t="s">
        <v>541</v>
      </c>
      <c r="B1" s="370"/>
    </row>
    <row r="2" spans="1:2" x14ac:dyDescent="0.3">
      <c r="A2" s="206"/>
      <c r="B2" s="206"/>
    </row>
    <row r="3" spans="1:2" x14ac:dyDescent="0.3">
      <c r="A3" s="371" t="s">
        <v>540</v>
      </c>
      <c r="B3" s="372"/>
    </row>
    <row r="4" spans="1:2" x14ac:dyDescent="0.3">
      <c r="A4" s="318"/>
      <c r="B4" s="319"/>
    </row>
    <row r="5" spans="1:2" x14ac:dyDescent="0.3">
      <c r="A5" s="320" t="s">
        <v>444</v>
      </c>
      <c r="B5" s="321"/>
    </row>
    <row r="6" spans="1:2" x14ac:dyDescent="0.3">
      <c r="A6" s="320"/>
      <c r="B6" s="322"/>
    </row>
    <row r="7" spans="1:2" x14ac:dyDescent="0.3">
      <c r="A7" s="320" t="s">
        <v>452</v>
      </c>
      <c r="B7" s="337" t="s">
        <v>532</v>
      </c>
    </row>
    <row r="8" spans="1:2" x14ac:dyDescent="0.3">
      <c r="A8" s="320"/>
      <c r="B8" s="337" t="s">
        <v>539</v>
      </c>
    </row>
    <row r="9" spans="1:2" x14ac:dyDescent="0.3">
      <c r="A9" s="320"/>
      <c r="B9" s="337" t="s">
        <v>533</v>
      </c>
    </row>
    <row r="10" spans="1:2" x14ac:dyDescent="0.3">
      <c r="A10" s="320"/>
      <c r="B10" s="337" t="s">
        <v>503</v>
      </c>
    </row>
    <row r="11" spans="1:2" x14ac:dyDescent="0.3">
      <c r="A11" s="320"/>
      <c r="B11" s="337" t="s">
        <v>451</v>
      </c>
    </row>
    <row r="12" spans="1:2" x14ac:dyDescent="0.3">
      <c r="A12" s="320"/>
      <c r="B12" s="337" t="s">
        <v>502</v>
      </c>
    </row>
    <row r="13" spans="1:2" x14ac:dyDescent="0.3">
      <c r="A13" s="320"/>
      <c r="B13" s="323"/>
    </row>
    <row r="14" spans="1:2" x14ac:dyDescent="0.3">
      <c r="A14" s="320" t="s">
        <v>453</v>
      </c>
      <c r="B14" s="337" t="s">
        <v>529</v>
      </c>
    </row>
    <row r="15" spans="1:2" x14ac:dyDescent="0.3">
      <c r="A15" s="320"/>
      <c r="B15" s="335"/>
    </row>
    <row r="16" spans="1:2" s="338" customFormat="1" ht="13.2" x14ac:dyDescent="0.25">
      <c r="A16" s="320" t="s">
        <v>454</v>
      </c>
      <c r="B16" s="337" t="s">
        <v>455</v>
      </c>
    </row>
    <row r="17" spans="1:2" s="338" customFormat="1" ht="13.2" x14ac:dyDescent="0.25">
      <c r="A17" s="320"/>
      <c r="B17" s="337" t="s">
        <v>456</v>
      </c>
    </row>
    <row r="18" spans="1:2" s="338" customFormat="1" ht="13.2" x14ac:dyDescent="0.25">
      <c r="A18" s="320"/>
      <c r="B18" s="337" t="s">
        <v>457</v>
      </c>
    </row>
    <row r="19" spans="1:2" s="338" customFormat="1" ht="13.2" x14ac:dyDescent="0.25">
      <c r="A19" s="320"/>
      <c r="B19" s="337" t="s">
        <v>458</v>
      </c>
    </row>
    <row r="20" spans="1:2" s="338" customFormat="1" ht="13.2" x14ac:dyDescent="0.25">
      <c r="A20" s="320"/>
      <c r="B20" s="337" t="s">
        <v>459</v>
      </c>
    </row>
    <row r="21" spans="1:2" s="338" customFormat="1" ht="13.2" x14ac:dyDescent="0.25">
      <c r="A21" s="320"/>
      <c r="B21" s="337" t="s">
        <v>460</v>
      </c>
    </row>
    <row r="22" spans="1:2" s="338" customFormat="1" ht="13.2" x14ac:dyDescent="0.25">
      <c r="A22" s="320"/>
      <c r="B22" s="337" t="s">
        <v>461</v>
      </c>
    </row>
    <row r="23" spans="1:2" s="338" customFormat="1" ht="13.2" x14ac:dyDescent="0.25">
      <c r="A23" s="320"/>
      <c r="B23" s="337" t="s">
        <v>462</v>
      </c>
    </row>
    <row r="24" spans="1:2" s="338" customFormat="1" ht="13.2" x14ac:dyDescent="0.25">
      <c r="A24" s="320"/>
      <c r="B24" s="337" t="s">
        <v>463</v>
      </c>
    </row>
    <row r="25" spans="1:2" s="338" customFormat="1" ht="13.2" x14ac:dyDescent="0.25">
      <c r="A25" s="320"/>
      <c r="B25" s="337" t="s">
        <v>464</v>
      </c>
    </row>
    <row r="26" spans="1:2" s="338" customFormat="1" ht="13.2" x14ac:dyDescent="0.25">
      <c r="A26" s="320"/>
      <c r="B26" s="337" t="s">
        <v>465</v>
      </c>
    </row>
    <row r="27" spans="1:2" s="338" customFormat="1" ht="13.2" x14ac:dyDescent="0.25">
      <c r="A27" s="324"/>
      <c r="B27" s="337" t="s">
        <v>466</v>
      </c>
    </row>
    <row r="28" spans="1:2" s="338" customFormat="1" ht="13.2" x14ac:dyDescent="0.25">
      <c r="A28" s="325"/>
      <c r="B28" s="337" t="s">
        <v>467</v>
      </c>
    </row>
    <row r="29" spans="1:2" s="338" customFormat="1" ht="13.2" x14ac:dyDescent="0.25">
      <c r="A29" s="325"/>
      <c r="B29" s="337"/>
    </row>
    <row r="30" spans="1:2" s="338" customFormat="1" ht="13.2" x14ac:dyDescent="0.25">
      <c r="A30" s="320" t="s">
        <v>468</v>
      </c>
      <c r="B30" s="337" t="s">
        <v>538</v>
      </c>
    </row>
    <row r="31" spans="1:2" s="338" customFormat="1" ht="13.2" x14ac:dyDescent="0.25">
      <c r="A31" s="320"/>
      <c r="B31" s="337" t="s">
        <v>469</v>
      </c>
    </row>
    <row r="32" spans="1:2" s="338" customFormat="1" ht="13.2" x14ac:dyDescent="0.25">
      <c r="A32" s="320"/>
      <c r="B32" s="337" t="s">
        <v>470</v>
      </c>
    </row>
    <row r="33" spans="1:2" s="338" customFormat="1" ht="13.2" x14ac:dyDescent="0.25">
      <c r="A33" s="320"/>
      <c r="B33" s="337" t="s">
        <v>471</v>
      </c>
    </row>
    <row r="34" spans="1:2" s="338" customFormat="1" ht="13.2" x14ac:dyDescent="0.25">
      <c r="A34" s="320"/>
      <c r="B34" s="337" t="s">
        <v>472</v>
      </c>
    </row>
    <row r="35" spans="1:2" s="338" customFormat="1" ht="13.2" x14ac:dyDescent="0.25">
      <c r="A35" s="320"/>
      <c r="B35" s="337" t="s">
        <v>473</v>
      </c>
    </row>
    <row r="36" spans="1:2" s="338" customFormat="1" ht="13.2" x14ac:dyDescent="0.25">
      <c r="A36" s="320"/>
      <c r="B36" s="337" t="s">
        <v>522</v>
      </c>
    </row>
    <row r="37" spans="1:2" s="338" customFormat="1" ht="13.2" x14ac:dyDescent="0.25">
      <c r="A37" s="320"/>
      <c r="B37" s="337" t="s">
        <v>474</v>
      </c>
    </row>
    <row r="38" spans="1:2" s="338" customFormat="1" ht="13.2" x14ac:dyDescent="0.25">
      <c r="A38" s="320"/>
      <c r="B38" s="337" t="s">
        <v>475</v>
      </c>
    </row>
    <row r="39" spans="1:2" s="338" customFormat="1" ht="13.2" x14ac:dyDescent="0.25">
      <c r="A39" s="320"/>
      <c r="B39" s="337" t="s">
        <v>476</v>
      </c>
    </row>
    <row r="40" spans="1:2" s="338" customFormat="1" ht="13.2" x14ac:dyDescent="0.25">
      <c r="A40" s="320"/>
      <c r="B40" s="337" t="s">
        <v>477</v>
      </c>
    </row>
    <row r="41" spans="1:2" s="338" customFormat="1" ht="13.2" x14ac:dyDescent="0.25">
      <c r="A41" s="320"/>
      <c r="B41" s="337"/>
    </row>
    <row r="42" spans="1:2" s="338" customFormat="1" ht="13.2" x14ac:dyDescent="0.25">
      <c r="A42" s="320" t="s">
        <v>478</v>
      </c>
      <c r="B42" s="337" t="s">
        <v>479</v>
      </c>
    </row>
    <row r="43" spans="1:2" s="338" customFormat="1" ht="13.2" x14ac:dyDescent="0.25">
      <c r="A43" s="320"/>
      <c r="B43" s="337" t="s">
        <v>480</v>
      </c>
    </row>
    <row r="44" spans="1:2" s="338" customFormat="1" ht="13.2" x14ac:dyDescent="0.25">
      <c r="A44" s="322"/>
      <c r="B44" s="337" t="s">
        <v>481</v>
      </c>
    </row>
    <row r="45" spans="1:2" s="338" customFormat="1" ht="13.2" x14ac:dyDescent="0.25">
      <c r="A45" s="322"/>
      <c r="B45" s="337" t="s">
        <v>482</v>
      </c>
    </row>
    <row r="46" spans="1:2" s="338" customFormat="1" ht="13.2" x14ac:dyDescent="0.25">
      <c r="A46" s="336"/>
      <c r="B46" s="337" t="s">
        <v>483</v>
      </c>
    </row>
    <row r="47" spans="1:2" s="338" customFormat="1" ht="13.2" x14ac:dyDescent="0.25">
      <c r="A47" s="322"/>
      <c r="B47" s="337" t="s">
        <v>484</v>
      </c>
    </row>
    <row r="48" spans="1:2" s="338" customFormat="1" ht="13.2" x14ac:dyDescent="0.25">
      <c r="A48" s="322"/>
      <c r="B48" s="337" t="s">
        <v>485</v>
      </c>
    </row>
    <row r="49" spans="1:2" s="338" customFormat="1" ht="13.2" x14ac:dyDescent="0.25">
      <c r="A49" s="322"/>
      <c r="B49" s="337" t="s">
        <v>486</v>
      </c>
    </row>
    <row r="50" spans="1:2" s="338" customFormat="1" ht="13.2" x14ac:dyDescent="0.25">
      <c r="A50" s="336"/>
      <c r="B50" s="337" t="s">
        <v>487</v>
      </c>
    </row>
    <row r="51" spans="1:2" s="338" customFormat="1" ht="13.2" x14ac:dyDescent="0.25">
      <c r="A51" s="322"/>
      <c r="B51" s="337" t="s">
        <v>488</v>
      </c>
    </row>
    <row r="52" spans="1:2" x14ac:dyDescent="0.3">
      <c r="A52" s="320"/>
      <c r="B52" s="326"/>
    </row>
    <row r="53" spans="1:2" s="330" customFormat="1" ht="13.8" x14ac:dyDescent="0.3">
      <c r="A53" s="328" t="s">
        <v>445</v>
      </c>
      <c r="B53" s="329" t="s">
        <v>446</v>
      </c>
    </row>
    <row r="54" spans="1:2" s="330" customFormat="1" ht="13.8" x14ac:dyDescent="0.3">
      <c r="A54" s="327" t="s">
        <v>447</v>
      </c>
      <c r="B54" s="318"/>
    </row>
    <row r="55" spans="1:2" s="330" customFormat="1" ht="13.8" x14ac:dyDescent="0.3">
      <c r="A55" s="331"/>
      <c r="B55" s="318"/>
    </row>
    <row r="56" spans="1:2" s="330" customFormat="1" ht="13.8" x14ac:dyDescent="0.3">
      <c r="A56" s="332" t="s">
        <v>448</v>
      </c>
      <c r="B56" s="318"/>
    </row>
    <row r="57" spans="1:2" s="330" customFormat="1" ht="13.8" x14ac:dyDescent="0.3">
      <c r="A57" s="333" t="s">
        <v>449</v>
      </c>
      <c r="B57" s="318"/>
    </row>
    <row r="58" spans="1:2" s="330" customFormat="1" ht="13.8" x14ac:dyDescent="0.3">
      <c r="A58" s="329" t="s">
        <v>450</v>
      </c>
      <c r="B58" s="334"/>
    </row>
  </sheetData>
  <mergeCells count="2">
    <mergeCell ref="A1:B1"/>
    <mergeCell ref="A3:B3"/>
  </mergeCells>
  <hyperlinks>
    <hyperlink ref="A58" r:id="rId1" xr:uid="{8C2023C2-2E77-451E-91A3-2A96E5CB907C}"/>
    <hyperlink ref="B53" r:id="rId2" xr:uid="{312171EB-65E1-4A39-9A0E-AE294E0F0DAF}"/>
    <hyperlink ref="B7" location="'Table 1'!A1" display="Table 1: Estimated number of adults aged 18 to 74 who experienced abuse before the age of 16, by type of abuse and sex, year ending March 2019 CSEW" xr:uid="{620E954C-9AB9-4CD9-A9AF-06ED8DF09358}"/>
    <hyperlink ref="B8" location="'Table 2'!A1" display="Table 2: Proportion of adults aged 18 to 74 who experienced abuse before the age of 16, by type of abuse and sex, year ending March 2019 CSEW" xr:uid="{6C76970F-0844-40A4-B1E0-0C5FF8156814}"/>
    <hyperlink ref="B9" location="'Table 3'!A1" display="Table 3: Number and types of abuse for adults who experienced abuse before the age of 16, by sex, year ending March 2019 CSEW" xr:uid="{2DC7DF7F-7DED-43F8-9F16-54D456CBBEA1}"/>
    <hyperlink ref="B10" location="'Table 4'!A1" display="Table 4: Proportion of adults who experienced abuse before the age of 16, by number and types of abuse and sex, year ending March 2019 CSEW" xr:uid="{9E989602-9730-4CBA-AD99-F5E108315D35}"/>
    <hyperlink ref="B11" location="'Table 5'!A1" display="Table 5: Proportion of adults who experienced abuse before the age of 16, by type of abuse and personal characteristics, year ending March 2019 CSEW" xr:uid="{15B37B89-D7FF-4C81-AE73-6D5B730670B6}"/>
    <hyperlink ref="B12" location="'Table 6'!A1" display="Table 6: Proportion of adults who experienced abuse before the age of 16, by type of abuse and household and area characteristics, year ending March 2019 CSEW" xr:uid="{DA86CA7E-BE8A-464C-A461-6C1BCB0A6CB9}"/>
    <hyperlink ref="B14" location="'Table 7'!A1" display="Table 7: Number of adverse childhood experiences that occurred before the age of 16, by type of abuse, year ending March 2019 CSEW" xr:uid="{F1B0CD8E-1375-4A76-9ABC-98463FBAF0F0}"/>
    <hyperlink ref="B16" location="'Table 8a'!A1" display="Table 8a: Number of suspects for child abuse-flagged offences referred to the CPS by the police for a charging decision, year ending March 2015 to year ending March 2019" xr:uid="{F645CCBB-E94D-4EC7-8348-9477BA5C2F3D}"/>
    <hyperlink ref="B17" location="'Table 8b'!A1" display="Table 8b: Number of suspects referred to the CPS by the police for a charging decision for selected flagged offences, year ending March 2015 to year ending March 2019" xr:uid="{B9FCE6B0-E45C-4780-8E8E-013B6E5F5CF3}"/>
    <hyperlink ref="B18" location="'Table 9a'!A1" display="Table 9a: Pre-charge decisions for child abuse flagged cases, year ending March 2010 to year ending March 2019" xr:uid="{B9F98B5C-A78F-4040-84D4-55EEE1CE7F54}"/>
    <hyperlink ref="B19" location="'Table 9b'!A1" display="Table 9b: Pre-charge decisions for selected flagged offences, year ending March 2019" xr:uid="{3009EE74-4E1B-4B41-93FE-DFACA6CC7BB9}"/>
    <hyperlink ref="B20" location="'Table 10a'!A1" display="Table 10a: Overview of prosecution outcomes for child abuse flagged cases, by type, year ending March 2010 to year ending March 2019" xr:uid="{CEF2EA0D-3FA5-455B-B6B7-549A7EB38835}"/>
    <hyperlink ref="B21" location="'Table 10b'!A1" display="Table 10b: Overview of prosecution outcomes, by selected flagged offences, year ending March 2010 to year ending March 2019" xr:uid="{DB2D1694-E0D2-401E-B8FD-2747D58EB643}"/>
    <hyperlink ref="B22" location="'Table 11'!A1" display="Table 11: Detailed breakdown of prosecution outcomes for child abuse flagged cases, by type, year ending March 2015 to year ending March 2019" xr:uid="{C5D4A515-FFC8-4962-928A-E35951E6E4A8}"/>
    <hyperlink ref="B23" location="'Table 12'!A1" display="Table 12: Reasons for non-conviction outcomes for child abuse flagged cases, by type, year ending March 2015 to year ending March 2019" xr:uid="{583A8861-9677-4752-B4E1-80C70BFE96EA}"/>
    <hyperlink ref="B24" location="'Table 13'!A1" display="Table 13: Average number of days to charge for child abuse flagged cases, year ending March 2015 to year ending March 2019" xr:uid="{9BCFC58F-010E-4017-AC83-BF3AD52B6D28}"/>
    <hyperlink ref="B25" location="'Table 14'!A1" display="Table 14: Average number of CPS consultations with the police for child abuse flagged cases, year ending March 2015 to year ending March 2019" xr:uid="{A159E77F-0AAC-4870-BCF6-F9B323715ECE}"/>
    <hyperlink ref="B26" location="'Table 15'!A1" display="Table 15: Average number of days from charge to finalisation for child abuse flagged cases, by type, year ending March 2017 to year ending March 2019" xr:uid="{EF91CE1A-926F-442D-B32F-46D5CA1E6B7C}"/>
    <hyperlink ref="B27" location="'Table 16'!A1" display="Table 16: Characteristics of defendants for child abuse flagged cases, by type, year ending March 2010 to year ending March 2019" xr:uid="{B1F50922-8F73-406F-B1AF-786B44E6F0C4}"/>
    <hyperlink ref="B28" location="'Table 17'!A1" display="Table 17: Gender of victims of child abuse flagged cases, year ending March 2010 to year ending March 2019" xr:uid="{783CB13B-BEF0-42AE-B2DA-4650239AA337}"/>
    <hyperlink ref="B30" location="'Table 18'!A1" display="Table 18: Defendants proceeded against at magistrates' courts for child sexual abuse offences, by offence, year ending December 2014 to year ending December 201" xr:uid="{E2CBA705-9239-469F-B117-804911D10093}"/>
    <hyperlink ref="B31" location="'Table 19'!A1" display="Table 19: Defendants proceeded against at magistrates' courts for child sexual abuse offences, by offence type, sex and age group, year ending December 2014 to year ending December 2018" xr:uid="{8294F742-13B9-4518-A6BF-BAD6EC9B17F2}"/>
    <hyperlink ref="B32" location="'Table 20'!A1" display="Table 20: Defendants proceeded against at magistrates' courts for child sexual abuse offences, by offence type and ethnicity, year ending December 2014 to year ending December 2018" xr:uid="{BD18AC65-7925-4D10-9951-7456A64349B6}"/>
    <hyperlink ref="B33" location="'Table 21'!A1" display="Table 21: Defendants found guilty at all courts for child sexual abuse offences, by offence, year ending December 2014 to year ending December 2018" xr:uid="{420AEA30-B6E0-4200-A55D-97E8F54DEC7F}"/>
    <hyperlink ref="B34" location="'Table 22'!A1" display="Table 22: Defendants found guilty at all courts for child sexual abuse offences, by offence type, sex and age group, year ending December 2014 to year ending December 2018" xr:uid="{376E8578-CF3E-46E2-8F79-71EC8474EA56}"/>
    <hyperlink ref="B35" location="'Table 23'!A1" display="Table 23: Defendants found guilty at all courts for child sexual abuse offences, by offence type and ethnicity, year ending December 2014 to year ending December 2018" xr:uid="{F79E4E6C-6D72-4B64-8F45-4852EF2CC9C1}"/>
    <hyperlink ref="B36" location="'Table 24'!A1" display="Table 24: Conviction ratio for child sexual abuse offences, year ending December 2014 to year ending December 2018" xr:uid="{B31FF702-4A7D-48BA-8B68-BB00510615E1}"/>
    <hyperlink ref="B37" location="'Table 25'!A1" display="Table 25: Outcome for offenders sentenced for child sexual abuse offences, by offence type, year ending December 2014 to year ending December 2018" xr:uid="{0C5FC564-4098-46DA-8B20-D08E6C06A3E6}"/>
    <hyperlink ref="B38" location="'Table 26'!A1" display="Table 26: Length of sentence for offenders sentenced to immediate custody for child sexual abuse offences, by offence type, year ending December 2014 to year ending December 2018" xr:uid="{EC7A2084-2808-4040-BAE4-F61046BAA44C}"/>
    <hyperlink ref="B39" location="'Table 27a'!A1" display="Table 27a: Average number of days taken from offence to completion for child sexual abuse offences, by stage, year ending December 2018" xr:uid="{BACAE313-E71B-4131-A3A3-C43847F08ADF}"/>
    <hyperlink ref="B40" location="'Table 27b'!A1" display="Table 27b: Average number of days taken from offence to completion for child sexual abuse offences, year ending December 2011 to year ending December 2018" xr:uid="{9963CD72-9E9E-42F3-B3B1-29BA998A6822}"/>
    <hyperlink ref="B42" location="'Table 28'!A1" display="Table 28: Defendants proceeded against at magistrates' courts for cruelty to and neglect of children offences, by sex and age group, year ending December 2014 to year ending December 2018" xr:uid="{5EF56BC4-7398-4ED0-84F1-4BAD29DE4337}"/>
    <hyperlink ref="B43" location="'Table 29'!A1" display="Table 29: Defendants proceeded against at magistrates' courts for cruelty to and neglect of children offences, by ethnicity, year ending December 2014 to year ending December 2018" xr:uid="{9793AF2E-AAE9-4B55-A354-EDD7CB0F5363}"/>
    <hyperlink ref="B44" location="'Table 30'!A1" display="Table 30: Defendants proceeded against at magistrates' courts for cruelty to and neglect of children offences, by outcome, year ending December 2014 to year ending December 2018" xr:uid="{5B090F78-0540-427E-9CB7-37FA464FE03E}"/>
    <hyperlink ref="B45" location="'Table 31'!A1" display="Table 31: Defendants for trial at the Crown Court for cruelty to and neglect of children offences, by outcome, year ending December 2014 to year ending December 2018" xr:uid="{C475AE69-2880-4670-980D-543C01A4D9B4}"/>
    <hyperlink ref="B46" location="'Table 32'!A1" display="Table 32: Defendants found guilty at all courts for cruelty to and neglect of children offences, by sex and age group, year ending December 2014 to year ending December 2018" xr:uid="{4F602A5C-E4D8-4E87-A7D9-7D3C4B9F1822}"/>
    <hyperlink ref="B47" location="'Table 33'!A1" display="Table 33: Defendants found guilty at all courts for cruelty to and neglect of children offences, by ethnicity, year ending December 2014 to year ending December 2018" xr:uid="{B8B6E04E-CCC3-43FF-A90E-FB4DDEBF8108}"/>
    <hyperlink ref="B48" location="'Table 34'!A1" display="Table 34: Conviction ratio for cruelty to and neglect of children offences and all violence against the person offences, year ending December 2014 to year ending December 2018" xr:uid="{95A54EFB-4B94-44FC-80FE-2EA7787F53E4}"/>
    <hyperlink ref="B49" location="'Table 35'!A1" display="Table 35: Outcome for offenders sentenced for cruelty to and neglect of children offences, year ending December 2014 to year ending December 2018" xr:uid="{E462FC5C-7ED1-428C-BF1E-E45EFA11ADA0}"/>
    <hyperlink ref="B50" location="'Table 36'!A1" display="Table 36: Length of sentence for offenders sentenced to immediate custody for cruelty to and neglect of children offences, year ending December 2014 to year ending December 2018" xr:uid="{E7AACBC1-443E-48DE-B8A9-8AC2643E55CC}"/>
    <hyperlink ref="B51" location="'Table 37'!A1" display="Table 37: Offenders cautioned for cruelty to and neglect of children offences, by sex and age group, year ending December 2014 to year ending December 2018" xr:uid="{67AD5A61-AAAE-4D24-AB68-F9607C6B1C43}"/>
    <hyperlink ref="A3:B3" r:id="rId3" display="These data tables are published alongside the article Child abuse in the criminal justice system, England and Wales: year ending March 2019." xr:uid="{903B2553-2E3E-4748-9B93-4596B67B295E}"/>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C86C4-06C3-409D-8F43-6D5CD2E0E360}">
  <dimension ref="A1:CU14"/>
  <sheetViews>
    <sheetView workbookViewId="0">
      <selection sqref="A1:F1"/>
    </sheetView>
  </sheetViews>
  <sheetFormatPr defaultColWidth="8.88671875" defaultRowHeight="14.4" x14ac:dyDescent="0.3"/>
  <cols>
    <col min="1" max="1" width="38.5546875" style="15" customWidth="1"/>
    <col min="2" max="6" width="9.6640625" style="15" customWidth="1"/>
    <col min="7" max="16384" width="8.88671875" style="15"/>
  </cols>
  <sheetData>
    <row r="1" spans="1:99" s="2" customFormat="1" ht="33" customHeight="1" x14ac:dyDescent="0.3">
      <c r="A1" s="403" t="s">
        <v>415</v>
      </c>
      <c r="B1" s="403"/>
      <c r="C1" s="403"/>
      <c r="D1" s="403"/>
      <c r="E1" s="403"/>
      <c r="F1" s="403"/>
      <c r="G1" s="1"/>
      <c r="H1" s="275"/>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row>
    <row r="2" spans="1:99" s="6" customFormat="1" ht="13.2" x14ac:dyDescent="0.25">
      <c r="A2" s="3"/>
      <c r="B2" s="3"/>
      <c r="C2" s="4"/>
      <c r="D2" s="4"/>
      <c r="E2" s="4"/>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row>
    <row r="3" spans="1:99" s="6" customFormat="1" ht="13.2" x14ac:dyDescent="0.25">
      <c r="A3" s="312" t="s">
        <v>1</v>
      </c>
      <c r="B3" s="313"/>
      <c r="C3" s="9"/>
      <c r="D3" s="314"/>
      <c r="E3" s="314"/>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row>
    <row r="4" spans="1:99" s="316" customFormat="1" ht="40.200000000000003" customHeight="1" x14ac:dyDescent="0.25">
      <c r="A4" s="11"/>
      <c r="B4" s="12" t="s">
        <v>2</v>
      </c>
      <c r="C4" s="12" t="s">
        <v>3</v>
      </c>
      <c r="D4" s="12" t="s">
        <v>4</v>
      </c>
      <c r="E4" s="12" t="s">
        <v>5</v>
      </c>
      <c r="F4" s="12" t="s">
        <v>6</v>
      </c>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c r="CF4" s="315"/>
      <c r="CG4" s="315"/>
      <c r="CH4" s="315"/>
      <c r="CI4" s="315"/>
      <c r="CJ4" s="315"/>
      <c r="CK4" s="315"/>
      <c r="CL4" s="315"/>
      <c r="CM4" s="315"/>
      <c r="CN4" s="315"/>
      <c r="CO4" s="315"/>
      <c r="CP4" s="315"/>
      <c r="CQ4" s="315"/>
      <c r="CR4" s="315"/>
      <c r="CS4" s="315"/>
      <c r="CT4" s="315"/>
    </row>
    <row r="5" spans="1:99" ht="30" customHeight="1" x14ac:dyDescent="0.3">
      <c r="B5" s="410" t="s">
        <v>31</v>
      </c>
      <c r="C5" s="410"/>
      <c r="D5" s="410"/>
      <c r="E5" s="410"/>
      <c r="F5" s="410"/>
    </row>
    <row r="6" spans="1:99" s="64" customFormat="1" ht="25.2" customHeight="1" x14ac:dyDescent="0.3">
      <c r="A6" s="317" t="s">
        <v>409</v>
      </c>
      <c r="B6" s="175">
        <v>10232</v>
      </c>
      <c r="C6" s="175">
        <v>10900</v>
      </c>
      <c r="D6" s="175">
        <v>10329</v>
      </c>
      <c r="E6" s="175">
        <v>9185</v>
      </c>
      <c r="F6" s="175">
        <v>7138</v>
      </c>
      <c r="G6" s="63"/>
    </row>
    <row r="7" spans="1:99" s="64" customFormat="1" ht="25.2" customHeight="1" x14ac:dyDescent="0.3">
      <c r="A7" s="317" t="s">
        <v>410</v>
      </c>
      <c r="B7" s="175">
        <v>126461</v>
      </c>
      <c r="C7" s="175">
        <v>124292</v>
      </c>
      <c r="D7" s="175">
        <v>112844</v>
      </c>
      <c r="E7" s="175">
        <v>110653</v>
      </c>
      <c r="F7" s="175">
        <v>98470</v>
      </c>
      <c r="G7" s="63"/>
    </row>
    <row r="8" spans="1:99" s="64" customFormat="1" ht="25.2" customHeight="1" x14ac:dyDescent="0.3">
      <c r="A8" s="317" t="s">
        <v>411</v>
      </c>
      <c r="B8" s="175">
        <v>214</v>
      </c>
      <c r="C8" s="175">
        <v>237</v>
      </c>
      <c r="D8" s="175">
        <v>222</v>
      </c>
      <c r="E8" s="175">
        <v>293</v>
      </c>
      <c r="F8" s="175">
        <v>205</v>
      </c>
      <c r="G8" s="63"/>
    </row>
    <row r="9" spans="1:99" s="64" customFormat="1" ht="25.2" customHeight="1" x14ac:dyDescent="0.3">
      <c r="A9" s="317" t="s">
        <v>412</v>
      </c>
      <c r="B9" s="175">
        <v>4104</v>
      </c>
      <c r="C9" s="175">
        <v>4385</v>
      </c>
      <c r="D9" s="175">
        <v>4595</v>
      </c>
      <c r="E9" s="175">
        <v>4370</v>
      </c>
      <c r="F9" s="175">
        <v>3375</v>
      </c>
      <c r="G9" s="63"/>
    </row>
    <row r="10" spans="1:99" x14ac:dyDescent="0.3">
      <c r="A10" s="411" t="s">
        <v>45</v>
      </c>
      <c r="B10" s="411"/>
      <c r="C10" s="411"/>
      <c r="D10" s="411"/>
      <c r="E10" s="411"/>
      <c r="F10" s="411"/>
    </row>
    <row r="11" spans="1:99" x14ac:dyDescent="0.3">
      <c r="A11" s="414" t="s">
        <v>46</v>
      </c>
      <c r="B11" s="414"/>
      <c r="C11" s="414"/>
      <c r="D11" s="414"/>
      <c r="E11" s="414"/>
      <c r="F11" s="414"/>
    </row>
    <row r="12" spans="1:99" ht="43.5" customHeight="1" x14ac:dyDescent="0.3">
      <c r="A12" s="382" t="s">
        <v>92</v>
      </c>
      <c r="B12" s="382"/>
      <c r="C12" s="382"/>
      <c r="D12" s="382"/>
      <c r="E12" s="382"/>
      <c r="F12" s="382"/>
    </row>
    <row r="14" spans="1:99" x14ac:dyDescent="0.3">
      <c r="A14" s="65"/>
    </row>
  </sheetData>
  <mergeCells count="5">
    <mergeCell ref="A1:F1"/>
    <mergeCell ref="B5:F5"/>
    <mergeCell ref="A10:F10"/>
    <mergeCell ref="A11:F11"/>
    <mergeCell ref="A12:F12"/>
  </mergeCells>
  <hyperlinks>
    <hyperlink ref="A10:F10" r:id="rId1" display="Source: Crown Prosecution Service - Violence Against Women and Girls" xr:uid="{424ECE6F-9B08-4665-9EDA-0FC0FDD85869}"/>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Z20"/>
  <sheetViews>
    <sheetView workbookViewId="0">
      <selection sqref="A1:K1"/>
    </sheetView>
  </sheetViews>
  <sheetFormatPr defaultColWidth="8.88671875" defaultRowHeight="14.4" x14ac:dyDescent="0.3"/>
  <cols>
    <col min="1" max="1" width="38.5546875" style="15" customWidth="1"/>
    <col min="2" max="11" width="9.6640625" style="15" customWidth="1"/>
    <col min="12" max="12" width="9.5546875" style="15" customWidth="1"/>
    <col min="13" max="16384" width="8.88671875" style="15"/>
  </cols>
  <sheetData>
    <row r="1" spans="1:104" s="2" customFormat="1" ht="16.95" customHeight="1" x14ac:dyDescent="0.3">
      <c r="A1" s="403" t="s">
        <v>416</v>
      </c>
      <c r="B1" s="403"/>
      <c r="C1" s="403"/>
      <c r="D1" s="403"/>
      <c r="E1" s="403"/>
      <c r="F1" s="403"/>
      <c r="G1" s="403"/>
      <c r="H1" s="403"/>
      <c r="I1" s="403"/>
      <c r="J1" s="403"/>
      <c r="K1" s="403"/>
      <c r="L1" s="1"/>
      <c r="M1" s="275"/>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row>
    <row r="2" spans="1:104" s="6" customFormat="1" ht="14.4" customHeight="1" x14ac:dyDescent="0.25">
      <c r="A2" s="3"/>
      <c r="B2" s="3"/>
      <c r="C2" s="4"/>
      <c r="D2" s="4"/>
      <c r="E2" s="4"/>
      <c r="F2" s="5"/>
      <c r="G2" s="3"/>
      <c r="H2" s="4"/>
      <c r="I2" s="4"/>
      <c r="J2" s="4"/>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row>
    <row r="3" spans="1:104" s="6" customFormat="1" ht="14.4" customHeight="1" x14ac:dyDescent="0.25">
      <c r="A3" s="7" t="s">
        <v>1</v>
      </c>
      <c r="B3" s="8"/>
      <c r="C3" s="9"/>
      <c r="D3" s="10"/>
      <c r="E3" s="10"/>
      <c r="F3" s="5"/>
      <c r="G3" s="8"/>
      <c r="H3" s="9"/>
      <c r="I3" s="10"/>
      <c r="J3" s="10"/>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row>
    <row r="4" spans="1:104" s="14" customFormat="1" ht="37.950000000000003" customHeight="1" x14ac:dyDescent="0.25">
      <c r="A4" s="11"/>
      <c r="B4" s="12" t="s">
        <v>36</v>
      </c>
      <c r="C4" s="12" t="s">
        <v>35</v>
      </c>
      <c r="D4" s="12" t="s">
        <v>34</v>
      </c>
      <c r="E4" s="12" t="s">
        <v>33</v>
      </c>
      <c r="F4" s="12" t="s">
        <v>32</v>
      </c>
      <c r="G4" s="12" t="s">
        <v>2</v>
      </c>
      <c r="H4" s="12" t="s">
        <v>3</v>
      </c>
      <c r="I4" s="12" t="s">
        <v>4</v>
      </c>
      <c r="J4" s="12" t="s">
        <v>5</v>
      </c>
      <c r="K4" s="12" t="s">
        <v>6</v>
      </c>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row>
    <row r="5" spans="1:104" ht="30" customHeight="1" x14ac:dyDescent="0.3">
      <c r="B5" s="410" t="s">
        <v>31</v>
      </c>
      <c r="C5" s="410"/>
      <c r="D5" s="410"/>
      <c r="E5" s="410"/>
      <c r="F5" s="410"/>
      <c r="G5" s="410"/>
      <c r="H5" s="410"/>
      <c r="I5" s="410"/>
      <c r="J5" s="410"/>
      <c r="K5" s="410"/>
    </row>
    <row r="6" spans="1:104" s="24" customFormat="1" x14ac:dyDescent="0.3">
      <c r="A6" s="16" t="s">
        <v>9</v>
      </c>
      <c r="B6" s="23">
        <v>12691</v>
      </c>
      <c r="C6" s="23">
        <v>13015</v>
      </c>
      <c r="D6" s="23">
        <v>11610</v>
      </c>
      <c r="E6" s="23">
        <v>9379</v>
      </c>
      <c r="F6" s="23">
        <v>11187</v>
      </c>
      <c r="G6" s="23">
        <v>12840</v>
      </c>
      <c r="H6" s="23">
        <v>13282</v>
      </c>
      <c r="I6" s="23">
        <v>13310</v>
      </c>
      <c r="J6" s="23">
        <v>11986</v>
      </c>
      <c r="K6" s="23">
        <v>10318</v>
      </c>
      <c r="L6" s="25"/>
    </row>
    <row r="7" spans="1:104" s="24" customFormat="1" x14ac:dyDescent="0.3">
      <c r="A7" s="16"/>
      <c r="B7" s="23"/>
      <c r="C7" s="23"/>
      <c r="D7" s="23"/>
      <c r="E7" s="23"/>
      <c r="F7" s="23"/>
      <c r="G7" s="23"/>
      <c r="H7" s="23"/>
      <c r="I7" s="23"/>
      <c r="J7" s="23"/>
      <c r="K7" s="23"/>
      <c r="L7" s="25"/>
    </row>
    <row r="8" spans="1:104" s="24" customFormat="1" x14ac:dyDescent="0.3">
      <c r="A8" s="16" t="s">
        <v>58</v>
      </c>
      <c r="B8" s="23">
        <v>12324</v>
      </c>
      <c r="C8" s="23">
        <v>12552</v>
      </c>
      <c r="D8" s="23">
        <v>11237</v>
      </c>
      <c r="E8" s="23">
        <v>8930</v>
      </c>
      <c r="F8" s="23">
        <v>10782</v>
      </c>
      <c r="G8" s="23">
        <v>12111</v>
      </c>
      <c r="H8" s="23">
        <v>12386</v>
      </c>
      <c r="I8" s="23">
        <v>12434</v>
      </c>
      <c r="J8" s="23">
        <v>10390</v>
      </c>
      <c r="K8" s="23">
        <v>8541</v>
      </c>
      <c r="L8" s="25"/>
    </row>
    <row r="9" spans="1:104" x14ac:dyDescent="0.3">
      <c r="A9" s="19" t="s">
        <v>7</v>
      </c>
      <c r="B9" s="22">
        <v>7291</v>
      </c>
      <c r="C9" s="22">
        <v>7518</v>
      </c>
      <c r="D9" s="22">
        <v>7085</v>
      </c>
      <c r="E9" s="22">
        <v>5782</v>
      </c>
      <c r="F9" s="22">
        <v>7731</v>
      </c>
      <c r="G9" s="22">
        <v>8696</v>
      </c>
      <c r="H9" s="22">
        <v>8889</v>
      </c>
      <c r="I9" s="22">
        <v>8974</v>
      </c>
      <c r="J9" s="22">
        <v>7547</v>
      </c>
      <c r="K9" s="22">
        <v>5806</v>
      </c>
      <c r="L9" s="59"/>
      <c r="M9" s="59"/>
      <c r="N9" s="59"/>
      <c r="O9" s="59"/>
      <c r="P9" s="59"/>
      <c r="Q9" s="59"/>
      <c r="R9" s="59"/>
      <c r="S9" s="59"/>
      <c r="T9" s="59"/>
      <c r="U9" s="59"/>
      <c r="V9" s="59"/>
      <c r="W9" s="59"/>
    </row>
    <row r="10" spans="1:104" x14ac:dyDescent="0.3">
      <c r="A10" s="19" t="s">
        <v>8</v>
      </c>
      <c r="B10" s="22">
        <v>4744</v>
      </c>
      <c r="C10" s="22">
        <v>4709</v>
      </c>
      <c r="D10" s="22">
        <v>3924</v>
      </c>
      <c r="E10" s="22">
        <v>2959</v>
      </c>
      <c r="F10" s="22">
        <v>2883</v>
      </c>
      <c r="G10" s="22">
        <v>3229</v>
      </c>
      <c r="H10" s="22">
        <v>3300</v>
      </c>
      <c r="I10" s="22">
        <v>3296</v>
      </c>
      <c r="J10" s="22">
        <v>2716</v>
      </c>
      <c r="K10" s="22">
        <v>2643</v>
      </c>
      <c r="L10" s="25"/>
      <c r="M10" s="273"/>
      <c r="N10" s="273"/>
      <c r="O10" s="273"/>
      <c r="P10" s="273"/>
      <c r="Q10" s="273"/>
      <c r="R10" s="273"/>
      <c r="S10" s="273"/>
      <c r="T10" s="273"/>
      <c r="U10" s="273"/>
      <c r="V10" s="273"/>
    </row>
    <row r="11" spans="1:104" x14ac:dyDescent="0.3">
      <c r="A11" s="19" t="s">
        <v>60</v>
      </c>
      <c r="B11" s="22">
        <v>289</v>
      </c>
      <c r="C11" s="22">
        <v>325</v>
      </c>
      <c r="D11" s="22">
        <v>228</v>
      </c>
      <c r="E11" s="22">
        <v>189</v>
      </c>
      <c r="F11" s="22">
        <v>168</v>
      </c>
      <c r="G11" s="22">
        <v>186</v>
      </c>
      <c r="H11" s="22">
        <v>197</v>
      </c>
      <c r="I11" s="22">
        <v>164</v>
      </c>
      <c r="J11" s="22">
        <v>127</v>
      </c>
      <c r="K11" s="22">
        <v>92</v>
      </c>
      <c r="L11" s="25"/>
      <c r="M11" s="273"/>
      <c r="N11" s="273"/>
      <c r="O11" s="273"/>
      <c r="P11" s="273"/>
      <c r="Q11" s="273"/>
      <c r="R11" s="273"/>
      <c r="S11" s="273"/>
      <c r="T11" s="273"/>
      <c r="U11" s="273"/>
      <c r="V11" s="273"/>
    </row>
    <row r="12" spans="1:104" x14ac:dyDescent="0.3">
      <c r="A12" s="16" t="s">
        <v>59</v>
      </c>
      <c r="B12" s="23">
        <v>367</v>
      </c>
      <c r="C12" s="23">
        <v>463</v>
      </c>
      <c r="D12" s="23">
        <v>373</v>
      </c>
      <c r="E12" s="23">
        <v>449</v>
      </c>
      <c r="F12" s="23">
        <v>405</v>
      </c>
      <c r="G12" s="23">
        <v>729</v>
      </c>
      <c r="H12" s="23">
        <v>896</v>
      </c>
      <c r="I12" s="23">
        <v>876</v>
      </c>
      <c r="J12" s="23">
        <v>1596</v>
      </c>
      <c r="K12" s="23">
        <v>1777</v>
      </c>
      <c r="L12" s="26"/>
    </row>
    <row r="13" spans="1:104" x14ac:dyDescent="0.3">
      <c r="A13" s="19" t="s">
        <v>64</v>
      </c>
      <c r="B13" s="22">
        <v>347</v>
      </c>
      <c r="C13" s="22">
        <v>443</v>
      </c>
      <c r="D13" s="22">
        <v>359</v>
      </c>
      <c r="E13" s="22">
        <v>439</v>
      </c>
      <c r="F13" s="22">
        <v>398</v>
      </c>
      <c r="G13" s="22">
        <v>714</v>
      </c>
      <c r="H13" s="22">
        <v>891</v>
      </c>
      <c r="I13" s="22">
        <v>867</v>
      </c>
      <c r="J13" s="22">
        <v>1587</v>
      </c>
      <c r="K13" s="22">
        <v>1772</v>
      </c>
    </row>
    <row r="14" spans="1:104" x14ac:dyDescent="0.3">
      <c r="A14" s="48" t="s">
        <v>0</v>
      </c>
      <c r="B14" s="22">
        <v>20</v>
      </c>
      <c r="C14" s="22">
        <v>20</v>
      </c>
      <c r="D14" s="22">
        <v>14</v>
      </c>
      <c r="E14" s="22">
        <v>10</v>
      </c>
      <c r="F14" s="22">
        <v>7</v>
      </c>
      <c r="G14" s="22">
        <v>15</v>
      </c>
      <c r="H14" s="22">
        <v>5</v>
      </c>
      <c r="I14" s="22">
        <v>9</v>
      </c>
      <c r="J14" s="22">
        <v>9</v>
      </c>
      <c r="K14" s="22">
        <v>5</v>
      </c>
    </row>
    <row r="15" spans="1:104" x14ac:dyDescent="0.3">
      <c r="A15" s="411" t="s">
        <v>45</v>
      </c>
      <c r="B15" s="411"/>
      <c r="C15" s="411"/>
      <c r="D15" s="411"/>
      <c r="E15" s="411"/>
      <c r="F15" s="411"/>
      <c r="G15" s="411"/>
      <c r="H15" s="411"/>
      <c r="I15" s="411"/>
      <c r="J15" s="411"/>
      <c r="K15" s="411"/>
    </row>
    <row r="16" spans="1:104" x14ac:dyDescent="0.3">
      <c r="A16" s="412" t="s">
        <v>46</v>
      </c>
      <c r="B16" s="412"/>
      <c r="C16" s="412"/>
      <c r="D16" s="412"/>
      <c r="E16" s="412"/>
      <c r="F16" s="412"/>
      <c r="G16" s="412"/>
      <c r="H16" s="412"/>
      <c r="I16" s="412"/>
      <c r="J16" s="412"/>
      <c r="K16" s="412"/>
    </row>
    <row r="17" spans="1:11" ht="27.6" customHeight="1" x14ac:dyDescent="0.3">
      <c r="A17" s="391" t="s">
        <v>49</v>
      </c>
      <c r="B17" s="391"/>
      <c r="C17" s="391"/>
      <c r="D17" s="391"/>
      <c r="E17" s="391"/>
      <c r="F17" s="391"/>
      <c r="G17" s="391"/>
      <c r="H17" s="391"/>
      <c r="I17" s="391"/>
      <c r="J17" s="391"/>
      <c r="K17" s="391"/>
    </row>
    <row r="18" spans="1:11" ht="24" customHeight="1" x14ac:dyDescent="0.3">
      <c r="A18" s="391" t="s">
        <v>50</v>
      </c>
      <c r="B18" s="391"/>
      <c r="C18" s="391"/>
      <c r="D18" s="391"/>
      <c r="E18" s="391"/>
      <c r="F18" s="391"/>
      <c r="G18" s="391"/>
      <c r="H18" s="391"/>
      <c r="I18" s="391"/>
      <c r="J18" s="391"/>
      <c r="K18" s="391"/>
    </row>
    <row r="19" spans="1:11" ht="16.2" customHeight="1" x14ac:dyDescent="0.3">
      <c r="A19" s="374" t="s">
        <v>61</v>
      </c>
      <c r="B19" s="374"/>
      <c r="C19" s="374"/>
      <c r="D19" s="374"/>
      <c r="E19" s="374"/>
      <c r="F19" s="374"/>
      <c r="G19" s="374"/>
      <c r="H19" s="374"/>
      <c r="I19" s="374"/>
      <c r="J19" s="374"/>
      <c r="K19" s="374"/>
    </row>
    <row r="20" spans="1:11" ht="38.4" customHeight="1" x14ac:dyDescent="0.3">
      <c r="A20" s="382" t="s">
        <v>62</v>
      </c>
      <c r="B20" s="382"/>
      <c r="C20" s="382"/>
      <c r="D20" s="382"/>
      <c r="E20" s="382"/>
      <c r="F20" s="382"/>
      <c r="G20" s="382"/>
      <c r="H20" s="382"/>
      <c r="I20" s="382"/>
      <c r="J20" s="382"/>
      <c r="K20" s="382"/>
    </row>
  </sheetData>
  <mergeCells count="8">
    <mergeCell ref="A15:K15"/>
    <mergeCell ref="A1:K1"/>
    <mergeCell ref="A20:K20"/>
    <mergeCell ref="A19:K19"/>
    <mergeCell ref="B5:K5"/>
    <mergeCell ref="A16:K16"/>
    <mergeCell ref="A17:K17"/>
    <mergeCell ref="A18:K18"/>
  </mergeCells>
  <hyperlinks>
    <hyperlink ref="A15:K15" r:id="rId1" display="Source: Crown Prosecution Service - Violence Against Women and Girls" xr:uid="{6C2DF234-F926-46B1-B5E0-803D3DFF92A9}"/>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95AE3-76D0-4978-8271-D187D5412DC2}">
  <dimension ref="A1:CT20"/>
  <sheetViews>
    <sheetView workbookViewId="0">
      <selection sqref="A1:E1"/>
    </sheetView>
  </sheetViews>
  <sheetFormatPr defaultColWidth="8.88671875" defaultRowHeight="14.4" x14ac:dyDescent="0.3"/>
  <cols>
    <col min="1" max="1" width="38.5546875" style="15" customWidth="1"/>
    <col min="2" max="2" width="19.6640625" style="15" customWidth="1"/>
    <col min="3" max="5" width="15.6640625" style="15" customWidth="1"/>
    <col min="6" max="16384" width="8.88671875" style="15"/>
  </cols>
  <sheetData>
    <row r="1" spans="1:98" s="2" customFormat="1" ht="16.649999999999999" customHeight="1" x14ac:dyDescent="0.3">
      <c r="A1" s="403" t="s">
        <v>417</v>
      </c>
      <c r="B1" s="403"/>
      <c r="C1" s="403"/>
      <c r="D1" s="403"/>
      <c r="E1" s="403"/>
      <c r="F1" s="1"/>
      <c r="G1" s="275"/>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row>
    <row r="2" spans="1:98" s="6" customFormat="1" ht="13.2" x14ac:dyDescent="0.25">
      <c r="A2" s="3"/>
      <c r="B2" s="3"/>
      <c r="C2" s="4"/>
      <c r="D2" s="4"/>
      <c r="E2" s="4"/>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row>
    <row r="3" spans="1:98" s="6" customFormat="1" ht="13.2" x14ac:dyDescent="0.25">
      <c r="A3" s="7" t="s">
        <v>1</v>
      </c>
      <c r="B3" s="8"/>
      <c r="C3" s="9"/>
      <c r="D3" s="10"/>
      <c r="E3" s="10"/>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row>
    <row r="4" spans="1:98" s="14" customFormat="1" ht="37.950000000000003" customHeight="1" x14ac:dyDescent="0.25">
      <c r="A4" s="11"/>
      <c r="B4" s="50" t="s">
        <v>71</v>
      </c>
      <c r="C4" s="12" t="s">
        <v>72</v>
      </c>
      <c r="D4" s="12" t="s">
        <v>73</v>
      </c>
      <c r="E4" s="12" t="s">
        <v>74</v>
      </c>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row>
    <row r="5" spans="1:98" ht="30" customHeight="1" x14ac:dyDescent="0.3">
      <c r="B5" s="410" t="s">
        <v>31</v>
      </c>
      <c r="C5" s="410"/>
      <c r="D5" s="410"/>
      <c r="E5" s="410"/>
    </row>
    <row r="6" spans="1:98" s="24" customFormat="1" x14ac:dyDescent="0.3">
      <c r="A6" s="16" t="s">
        <v>75</v>
      </c>
      <c r="B6" s="51">
        <v>10318</v>
      </c>
      <c r="C6" s="23">
        <v>98680</v>
      </c>
      <c r="D6" s="23">
        <v>340</v>
      </c>
      <c r="E6" s="23">
        <v>5114</v>
      </c>
      <c r="F6" s="25"/>
    </row>
    <row r="7" spans="1:98" s="24" customFormat="1" x14ac:dyDescent="0.3">
      <c r="A7" s="16"/>
      <c r="B7" s="51"/>
      <c r="C7" s="23"/>
      <c r="D7" s="23"/>
      <c r="E7" s="23"/>
      <c r="F7" s="25"/>
    </row>
    <row r="8" spans="1:98" s="24" customFormat="1" x14ac:dyDescent="0.3">
      <c r="A8" s="16" t="s">
        <v>58</v>
      </c>
      <c r="B8" s="51">
        <v>8541</v>
      </c>
      <c r="C8" s="23">
        <v>90771</v>
      </c>
      <c r="D8" s="23">
        <v>273</v>
      </c>
      <c r="E8" s="23">
        <v>3649</v>
      </c>
      <c r="F8" s="25"/>
    </row>
    <row r="9" spans="1:98" x14ac:dyDescent="0.3">
      <c r="A9" s="19" t="s">
        <v>7</v>
      </c>
      <c r="B9" s="52">
        <v>5806</v>
      </c>
      <c r="C9" s="22">
        <v>67462</v>
      </c>
      <c r="D9" s="22">
        <v>205</v>
      </c>
      <c r="E9" s="22">
        <v>1758</v>
      </c>
      <c r="F9" s="26"/>
    </row>
    <row r="10" spans="1:98" x14ac:dyDescent="0.3">
      <c r="A10" s="19" t="s">
        <v>8</v>
      </c>
      <c r="B10" s="52">
        <v>2643</v>
      </c>
      <c r="C10" s="22">
        <v>22380</v>
      </c>
      <c r="D10" s="22">
        <v>68</v>
      </c>
      <c r="E10" s="22">
        <v>1876</v>
      </c>
    </row>
    <row r="11" spans="1:98" x14ac:dyDescent="0.3">
      <c r="A11" s="19" t="s">
        <v>60</v>
      </c>
      <c r="B11" s="52">
        <v>92</v>
      </c>
      <c r="C11" s="22">
        <v>929</v>
      </c>
      <c r="D11" s="22">
        <v>0</v>
      </c>
      <c r="E11" s="22">
        <v>15</v>
      </c>
      <c r="F11" s="26"/>
    </row>
    <row r="12" spans="1:98" x14ac:dyDescent="0.3">
      <c r="A12" s="16" t="s">
        <v>59</v>
      </c>
      <c r="B12" s="51">
        <v>1777</v>
      </c>
      <c r="C12" s="23">
        <v>7909</v>
      </c>
      <c r="D12" s="23">
        <v>67</v>
      </c>
      <c r="E12" s="23">
        <v>1465</v>
      </c>
      <c r="F12" s="26"/>
    </row>
    <row r="13" spans="1:98" x14ac:dyDescent="0.3">
      <c r="A13" s="19" t="s">
        <v>76</v>
      </c>
      <c r="B13" s="52">
        <v>1772</v>
      </c>
      <c r="C13" s="22">
        <v>7883</v>
      </c>
      <c r="D13" s="22">
        <v>66</v>
      </c>
      <c r="E13" s="22">
        <v>1465</v>
      </c>
    </row>
    <row r="14" spans="1:98" x14ac:dyDescent="0.3">
      <c r="A14" s="48" t="s">
        <v>0</v>
      </c>
      <c r="B14" s="53">
        <v>5</v>
      </c>
      <c r="C14" s="22">
        <v>26</v>
      </c>
      <c r="D14" s="22">
        <v>1</v>
      </c>
      <c r="E14" s="22">
        <v>0</v>
      </c>
    </row>
    <row r="15" spans="1:98" x14ac:dyDescent="0.3">
      <c r="A15" s="411" t="s">
        <v>45</v>
      </c>
      <c r="B15" s="411"/>
      <c r="C15" s="411"/>
      <c r="D15" s="411"/>
      <c r="E15" s="411"/>
    </row>
    <row r="16" spans="1:98" x14ac:dyDescent="0.3">
      <c r="A16" s="412" t="s">
        <v>46</v>
      </c>
      <c r="B16" s="412"/>
      <c r="C16" s="412"/>
      <c r="D16" s="412"/>
      <c r="E16" s="412"/>
    </row>
    <row r="17" spans="1:5" ht="27.6" customHeight="1" x14ac:dyDescent="0.3">
      <c r="A17" s="391" t="s">
        <v>77</v>
      </c>
      <c r="B17" s="391"/>
      <c r="C17" s="391"/>
      <c r="D17" s="391"/>
      <c r="E17" s="391"/>
    </row>
    <row r="18" spans="1:5" ht="24" customHeight="1" x14ac:dyDescent="0.3">
      <c r="A18" s="391" t="s">
        <v>50</v>
      </c>
      <c r="B18" s="391"/>
      <c r="C18" s="391"/>
      <c r="D18" s="391"/>
      <c r="E18" s="391"/>
    </row>
    <row r="19" spans="1:5" ht="24" customHeight="1" x14ac:dyDescent="0.3">
      <c r="A19" s="374" t="s">
        <v>61</v>
      </c>
      <c r="B19" s="374"/>
      <c r="C19" s="374"/>
      <c r="D19" s="374"/>
      <c r="E19" s="374"/>
    </row>
    <row r="20" spans="1:5" ht="46.5" customHeight="1" x14ac:dyDescent="0.3">
      <c r="A20" s="382" t="s">
        <v>62</v>
      </c>
      <c r="B20" s="382"/>
      <c r="C20" s="382"/>
      <c r="D20" s="382"/>
      <c r="E20" s="382"/>
    </row>
  </sheetData>
  <mergeCells count="8">
    <mergeCell ref="A19:E19"/>
    <mergeCell ref="A20:E20"/>
    <mergeCell ref="A1:E1"/>
    <mergeCell ref="B5:E5"/>
    <mergeCell ref="A15:E15"/>
    <mergeCell ref="A16:E16"/>
    <mergeCell ref="A17:E17"/>
    <mergeCell ref="A18:E18"/>
  </mergeCells>
  <hyperlinks>
    <hyperlink ref="A15:E15" r:id="rId1" display="Source: Crown Prosecution Service - Violence Against Women and Girls" xr:uid="{932EFCE6-D251-4056-ACD9-45F4B9A150E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Z31"/>
  <sheetViews>
    <sheetView workbookViewId="0">
      <selection sqref="A1:K1"/>
    </sheetView>
  </sheetViews>
  <sheetFormatPr defaultColWidth="8.88671875" defaultRowHeight="14.4" x14ac:dyDescent="0.3"/>
  <cols>
    <col min="1" max="1" width="38.5546875" style="15" customWidth="1"/>
    <col min="2" max="11" width="9.6640625" style="15" customWidth="1"/>
    <col min="12" max="16384" width="8.88671875" style="15"/>
  </cols>
  <sheetData>
    <row r="1" spans="1:104" s="2" customFormat="1" ht="16.95" customHeight="1" x14ac:dyDescent="0.3">
      <c r="A1" s="403" t="s">
        <v>418</v>
      </c>
      <c r="B1" s="403"/>
      <c r="C1" s="403"/>
      <c r="D1" s="403"/>
      <c r="E1" s="403"/>
      <c r="F1" s="403"/>
      <c r="G1" s="403"/>
      <c r="H1" s="403"/>
      <c r="I1" s="403"/>
      <c r="J1" s="403"/>
      <c r="K1" s="403"/>
      <c r="L1" s="1"/>
      <c r="M1" s="275"/>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row>
    <row r="2" spans="1:104" s="6" customFormat="1" ht="14.4" customHeight="1" x14ac:dyDescent="0.25">
      <c r="A2" s="3"/>
      <c r="B2" s="3"/>
      <c r="C2" s="4"/>
      <c r="D2" s="4"/>
      <c r="E2" s="4"/>
      <c r="F2" s="5"/>
      <c r="G2" s="3"/>
      <c r="H2" s="4"/>
      <c r="I2" s="4"/>
      <c r="J2" s="4"/>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row>
    <row r="3" spans="1:104" s="6" customFormat="1" ht="14.4" customHeight="1" x14ac:dyDescent="0.25">
      <c r="A3" s="7" t="s">
        <v>1</v>
      </c>
      <c r="B3" s="8"/>
      <c r="C3" s="9"/>
      <c r="D3" s="10"/>
      <c r="E3" s="10"/>
      <c r="F3" s="5"/>
      <c r="G3" s="8"/>
      <c r="H3" s="9"/>
      <c r="I3" s="10"/>
      <c r="J3" s="10"/>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row>
    <row r="4" spans="1:104" s="14" customFormat="1" ht="37.950000000000003" customHeight="1" x14ac:dyDescent="0.25">
      <c r="A4" s="11"/>
      <c r="B4" s="12" t="s">
        <v>36</v>
      </c>
      <c r="C4" s="12" t="s">
        <v>35</v>
      </c>
      <c r="D4" s="12" t="s">
        <v>34</v>
      </c>
      <c r="E4" s="12" t="s">
        <v>33</v>
      </c>
      <c r="F4" s="12" t="s">
        <v>32</v>
      </c>
      <c r="G4" s="12" t="s">
        <v>2</v>
      </c>
      <c r="H4" s="12" t="s">
        <v>3</v>
      </c>
      <c r="I4" s="12" t="s">
        <v>4</v>
      </c>
      <c r="J4" s="12" t="s">
        <v>5</v>
      </c>
      <c r="K4" s="12" t="s">
        <v>6</v>
      </c>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row>
    <row r="5" spans="1:104" ht="30" customHeight="1" x14ac:dyDescent="0.3">
      <c r="B5" s="410" t="s">
        <v>31</v>
      </c>
      <c r="C5" s="410"/>
      <c r="D5" s="410"/>
      <c r="E5" s="410"/>
      <c r="F5" s="410"/>
      <c r="G5" s="410"/>
      <c r="H5" s="410"/>
      <c r="I5" s="410"/>
      <c r="J5" s="410"/>
      <c r="K5" s="410"/>
    </row>
    <row r="6" spans="1:104" s="24" customFormat="1" x14ac:dyDescent="0.3">
      <c r="A6" s="16" t="s">
        <v>9</v>
      </c>
      <c r="B6" s="30">
        <v>8079</v>
      </c>
      <c r="C6" s="30">
        <v>9235</v>
      </c>
      <c r="D6" s="30">
        <v>8581</v>
      </c>
      <c r="E6" s="30">
        <v>7558</v>
      </c>
      <c r="F6" s="30">
        <v>7998</v>
      </c>
      <c r="G6" s="23">
        <v>10045</v>
      </c>
      <c r="H6" s="23">
        <v>11130</v>
      </c>
      <c r="I6" s="23">
        <v>11793</v>
      </c>
      <c r="J6" s="23">
        <v>10704</v>
      </c>
      <c r="K6" s="23">
        <v>8814</v>
      </c>
      <c r="L6" s="25"/>
      <c r="M6" s="274"/>
    </row>
    <row r="7" spans="1:104" x14ac:dyDescent="0.3">
      <c r="A7" s="17" t="s">
        <v>11</v>
      </c>
      <c r="B7" s="31">
        <v>6043</v>
      </c>
      <c r="C7" s="31">
        <v>6855</v>
      </c>
      <c r="D7" s="31">
        <v>6444</v>
      </c>
      <c r="E7" s="31">
        <v>5755</v>
      </c>
      <c r="F7" s="31">
        <v>6096</v>
      </c>
      <c r="G7" s="22">
        <v>7469</v>
      </c>
      <c r="H7" s="22">
        <v>8439</v>
      </c>
      <c r="I7" s="22">
        <v>8999</v>
      </c>
      <c r="J7" s="22">
        <v>8350</v>
      </c>
      <c r="K7" s="22">
        <v>6971</v>
      </c>
      <c r="L7" s="25"/>
      <c r="M7" s="274"/>
      <c r="N7" s="311"/>
      <c r="P7" s="27"/>
    </row>
    <row r="8" spans="1:104" x14ac:dyDescent="0.3">
      <c r="A8" s="17" t="s">
        <v>10</v>
      </c>
      <c r="B8" s="31">
        <v>2036</v>
      </c>
      <c r="C8" s="31">
        <v>2380</v>
      </c>
      <c r="D8" s="31">
        <v>2137</v>
      </c>
      <c r="E8" s="31">
        <v>1803</v>
      </c>
      <c r="F8" s="31">
        <v>1902</v>
      </c>
      <c r="G8" s="22">
        <v>2576</v>
      </c>
      <c r="H8" s="22">
        <v>2691</v>
      </c>
      <c r="I8" s="22">
        <v>2794</v>
      </c>
      <c r="J8" s="22">
        <v>2354</v>
      </c>
      <c r="K8" s="22">
        <v>1843</v>
      </c>
      <c r="L8" s="25"/>
      <c r="M8" s="274"/>
    </row>
    <row r="9" spans="1:104" x14ac:dyDescent="0.3">
      <c r="B9" s="31"/>
      <c r="C9" s="31"/>
      <c r="D9" s="31"/>
      <c r="E9" s="31"/>
      <c r="F9" s="31"/>
      <c r="G9" s="22"/>
      <c r="H9" s="22"/>
      <c r="I9" s="22"/>
      <c r="J9" s="22"/>
      <c r="L9" s="25"/>
      <c r="M9" s="24"/>
    </row>
    <row r="10" spans="1:104" s="24" customFormat="1" x14ac:dyDescent="0.3">
      <c r="A10" s="16" t="s">
        <v>26</v>
      </c>
      <c r="B10" s="30">
        <v>4137</v>
      </c>
      <c r="C10" s="30">
        <v>4794</v>
      </c>
      <c r="D10" s="30">
        <v>4655</v>
      </c>
      <c r="E10" s="30">
        <v>4051</v>
      </c>
      <c r="F10" s="30">
        <v>4371</v>
      </c>
      <c r="G10" s="23">
        <v>5387</v>
      </c>
      <c r="H10" s="23">
        <v>6217</v>
      </c>
      <c r="I10" s="23">
        <v>7181</v>
      </c>
      <c r="J10" s="23">
        <v>6378</v>
      </c>
      <c r="K10" s="23">
        <v>5091</v>
      </c>
      <c r="L10" s="25"/>
      <c r="M10" s="274"/>
    </row>
    <row r="11" spans="1:104" x14ac:dyDescent="0.3">
      <c r="A11" s="17" t="s">
        <v>11</v>
      </c>
      <c r="B11" s="31">
        <v>3133</v>
      </c>
      <c r="C11" s="31">
        <v>3551</v>
      </c>
      <c r="D11" s="31">
        <v>3530</v>
      </c>
      <c r="E11" s="31">
        <v>3070</v>
      </c>
      <c r="F11" s="31">
        <v>3344</v>
      </c>
      <c r="G11" s="22">
        <v>3975</v>
      </c>
      <c r="H11" s="22">
        <v>4643</v>
      </c>
      <c r="I11" s="22">
        <v>5374</v>
      </c>
      <c r="J11" s="22">
        <v>4878</v>
      </c>
      <c r="K11" s="22">
        <v>4023</v>
      </c>
      <c r="L11" s="25"/>
      <c r="M11" s="274"/>
      <c r="N11" s="311"/>
    </row>
    <row r="12" spans="1:104" x14ac:dyDescent="0.3">
      <c r="A12" s="17" t="s">
        <v>10</v>
      </c>
      <c r="B12" s="31">
        <v>1004</v>
      </c>
      <c r="C12" s="31">
        <v>1243</v>
      </c>
      <c r="D12" s="31">
        <v>1125</v>
      </c>
      <c r="E12" s="31">
        <v>981</v>
      </c>
      <c r="F12" s="31">
        <v>1027</v>
      </c>
      <c r="G12" s="22">
        <v>1412</v>
      </c>
      <c r="H12" s="22">
        <v>1574</v>
      </c>
      <c r="I12" s="22">
        <v>1807</v>
      </c>
      <c r="J12" s="22">
        <v>1500</v>
      </c>
      <c r="K12" s="22">
        <v>1068</v>
      </c>
      <c r="L12" s="25"/>
      <c r="M12" s="274"/>
    </row>
    <row r="13" spans="1:104" x14ac:dyDescent="0.3">
      <c r="B13" s="20"/>
      <c r="C13" s="20"/>
      <c r="D13" s="20"/>
      <c r="E13" s="20"/>
      <c r="F13" s="20"/>
      <c r="G13" s="22"/>
      <c r="H13" s="22"/>
      <c r="I13" s="22"/>
      <c r="J13" s="22"/>
      <c r="L13" s="25"/>
      <c r="M13" s="24"/>
    </row>
    <row r="14" spans="1:104" s="24" customFormat="1" x14ac:dyDescent="0.3">
      <c r="A14" s="29" t="s">
        <v>29</v>
      </c>
      <c r="B14" s="30">
        <v>1313</v>
      </c>
      <c r="C14" s="30">
        <v>1563</v>
      </c>
      <c r="D14" s="30">
        <v>1563</v>
      </c>
      <c r="E14" s="30">
        <v>1391</v>
      </c>
      <c r="F14" s="30">
        <v>1404</v>
      </c>
      <c r="G14" s="23">
        <v>1719</v>
      </c>
      <c r="H14" s="23">
        <v>1808</v>
      </c>
      <c r="I14" s="23">
        <v>2122</v>
      </c>
      <c r="J14" s="23">
        <v>1759</v>
      </c>
      <c r="K14" s="23">
        <v>1311</v>
      </c>
      <c r="L14" s="25"/>
      <c r="M14" s="274"/>
    </row>
    <row r="15" spans="1:104" x14ac:dyDescent="0.3">
      <c r="A15" s="19" t="s">
        <v>11</v>
      </c>
      <c r="B15" s="31">
        <v>966</v>
      </c>
      <c r="C15" s="31">
        <v>1129</v>
      </c>
      <c r="D15" s="31">
        <v>1161</v>
      </c>
      <c r="E15" s="31">
        <v>1009</v>
      </c>
      <c r="F15" s="31">
        <v>1012</v>
      </c>
      <c r="G15" s="22">
        <v>1154</v>
      </c>
      <c r="H15" s="22">
        <v>1213</v>
      </c>
      <c r="I15" s="22">
        <v>1412</v>
      </c>
      <c r="J15" s="22">
        <v>1213</v>
      </c>
      <c r="K15" s="22">
        <v>963</v>
      </c>
      <c r="L15" s="25"/>
      <c r="M15" s="274"/>
      <c r="N15" s="311"/>
    </row>
    <row r="16" spans="1:104" x14ac:dyDescent="0.3">
      <c r="A16" s="19" t="s">
        <v>10</v>
      </c>
      <c r="B16" s="31">
        <v>347</v>
      </c>
      <c r="C16" s="31">
        <v>434</v>
      </c>
      <c r="D16" s="31">
        <v>402</v>
      </c>
      <c r="E16" s="31">
        <v>382</v>
      </c>
      <c r="F16" s="31">
        <v>392</v>
      </c>
      <c r="G16" s="22">
        <v>565</v>
      </c>
      <c r="H16" s="22">
        <v>595</v>
      </c>
      <c r="I16" s="22">
        <v>710</v>
      </c>
      <c r="J16" s="22">
        <v>546</v>
      </c>
      <c r="K16" s="22">
        <v>348</v>
      </c>
      <c r="L16" s="25"/>
      <c r="M16" s="274"/>
    </row>
    <row r="17" spans="1:14" x14ac:dyDescent="0.3">
      <c r="B17" s="20"/>
      <c r="C17" s="20"/>
      <c r="D17" s="20"/>
      <c r="E17" s="20"/>
      <c r="F17" s="20"/>
      <c r="G17" s="22"/>
      <c r="H17" s="22"/>
      <c r="I17" s="22"/>
      <c r="J17" s="22"/>
      <c r="L17" s="25"/>
      <c r="M17" s="24"/>
    </row>
    <row r="18" spans="1:14" s="24" customFormat="1" x14ac:dyDescent="0.3">
      <c r="A18" s="29" t="s">
        <v>30</v>
      </c>
      <c r="B18" s="30">
        <v>2824</v>
      </c>
      <c r="C18" s="30">
        <v>3231</v>
      </c>
      <c r="D18" s="30">
        <v>3092</v>
      </c>
      <c r="E18" s="30">
        <v>2660</v>
      </c>
      <c r="F18" s="30">
        <v>2967</v>
      </c>
      <c r="G18" s="23">
        <v>3668</v>
      </c>
      <c r="H18" s="23">
        <v>4409</v>
      </c>
      <c r="I18" s="23">
        <v>5059</v>
      </c>
      <c r="J18" s="23">
        <v>4619</v>
      </c>
      <c r="K18" s="23">
        <v>3780</v>
      </c>
      <c r="L18" s="25"/>
      <c r="M18" s="274"/>
    </row>
    <row r="19" spans="1:14" x14ac:dyDescent="0.3">
      <c r="A19" s="19" t="s">
        <v>11</v>
      </c>
      <c r="B19" s="31">
        <v>2167</v>
      </c>
      <c r="C19" s="31">
        <v>2422</v>
      </c>
      <c r="D19" s="31">
        <v>2369</v>
      </c>
      <c r="E19" s="31">
        <v>2061</v>
      </c>
      <c r="F19" s="31">
        <v>2332</v>
      </c>
      <c r="G19" s="22">
        <v>2821</v>
      </c>
      <c r="H19" s="22">
        <v>3430</v>
      </c>
      <c r="I19" s="22">
        <v>3962</v>
      </c>
      <c r="J19" s="22">
        <v>3665</v>
      </c>
      <c r="K19" s="22">
        <v>3060</v>
      </c>
      <c r="L19" s="25"/>
      <c r="M19" s="274"/>
      <c r="N19" s="311"/>
    </row>
    <row r="20" spans="1:14" x14ac:dyDescent="0.3">
      <c r="A20" s="19" t="s">
        <v>10</v>
      </c>
      <c r="B20" s="31">
        <v>657</v>
      </c>
      <c r="C20" s="31">
        <v>809</v>
      </c>
      <c r="D20" s="31">
        <v>723</v>
      </c>
      <c r="E20" s="31">
        <v>599</v>
      </c>
      <c r="F20" s="31">
        <v>635</v>
      </c>
      <c r="G20" s="22">
        <v>847</v>
      </c>
      <c r="H20" s="22">
        <v>979</v>
      </c>
      <c r="I20" s="22">
        <v>1097</v>
      </c>
      <c r="J20" s="22">
        <v>954</v>
      </c>
      <c r="K20" s="22">
        <v>720</v>
      </c>
      <c r="L20" s="25"/>
      <c r="M20" s="274"/>
    </row>
    <row r="21" spans="1:14" x14ac:dyDescent="0.3">
      <c r="B21" s="20"/>
      <c r="C21" s="20"/>
      <c r="D21" s="20"/>
      <c r="E21" s="20"/>
      <c r="F21" s="20"/>
      <c r="G21" s="22"/>
      <c r="H21" s="22"/>
      <c r="I21" s="22"/>
      <c r="J21" s="22"/>
      <c r="L21" s="25"/>
      <c r="M21" s="24"/>
    </row>
    <row r="22" spans="1:14" s="24" customFormat="1" x14ac:dyDescent="0.3">
      <c r="A22" s="16" t="s">
        <v>44</v>
      </c>
      <c r="B22" s="30">
        <v>2619</v>
      </c>
      <c r="C22" s="30">
        <v>2953</v>
      </c>
      <c r="D22" s="30">
        <v>2569</v>
      </c>
      <c r="E22" s="30">
        <v>2220</v>
      </c>
      <c r="F22" s="30">
        <v>2383</v>
      </c>
      <c r="G22" s="23">
        <v>3192</v>
      </c>
      <c r="H22" s="23">
        <v>3582</v>
      </c>
      <c r="I22" s="23">
        <v>3213</v>
      </c>
      <c r="J22" s="23">
        <v>2826</v>
      </c>
      <c r="K22" s="23">
        <v>2334</v>
      </c>
      <c r="L22" s="25"/>
      <c r="M22" s="274"/>
    </row>
    <row r="23" spans="1:14" x14ac:dyDescent="0.3">
      <c r="A23" s="17" t="s">
        <v>11</v>
      </c>
      <c r="B23" s="31">
        <v>1896</v>
      </c>
      <c r="C23" s="31">
        <v>2186</v>
      </c>
      <c r="D23" s="31">
        <v>1835</v>
      </c>
      <c r="E23" s="31">
        <v>1642</v>
      </c>
      <c r="F23" s="31">
        <v>1725</v>
      </c>
      <c r="G23" s="22">
        <v>2277</v>
      </c>
      <c r="H23" s="22">
        <v>2606</v>
      </c>
      <c r="I23" s="22">
        <v>2334</v>
      </c>
      <c r="J23" s="22">
        <v>2075</v>
      </c>
      <c r="K23" s="22">
        <v>1680</v>
      </c>
      <c r="L23" s="25"/>
      <c r="M23" s="274"/>
      <c r="N23" s="311"/>
    </row>
    <row r="24" spans="1:14" x14ac:dyDescent="0.3">
      <c r="A24" s="17" t="s">
        <v>10</v>
      </c>
      <c r="B24" s="31">
        <v>723</v>
      </c>
      <c r="C24" s="31">
        <v>767</v>
      </c>
      <c r="D24" s="31">
        <v>734</v>
      </c>
      <c r="E24" s="31">
        <v>578</v>
      </c>
      <c r="F24" s="31">
        <v>658</v>
      </c>
      <c r="G24" s="22">
        <v>915</v>
      </c>
      <c r="H24" s="22">
        <v>976</v>
      </c>
      <c r="I24" s="22">
        <v>879</v>
      </c>
      <c r="J24" s="22">
        <v>751</v>
      </c>
      <c r="K24" s="22">
        <v>654</v>
      </c>
      <c r="L24" s="25"/>
      <c r="M24" s="274"/>
    </row>
    <row r="25" spans="1:14" x14ac:dyDescent="0.3">
      <c r="B25" s="20"/>
      <c r="C25" s="20"/>
      <c r="D25" s="20"/>
      <c r="E25" s="20"/>
      <c r="F25" s="20"/>
      <c r="G25" s="22"/>
      <c r="H25" s="22"/>
      <c r="I25" s="22"/>
      <c r="J25" s="22"/>
      <c r="L25" s="25"/>
      <c r="M25" s="24"/>
    </row>
    <row r="26" spans="1:14" s="24" customFormat="1" x14ac:dyDescent="0.3">
      <c r="A26" s="16" t="s">
        <v>43</v>
      </c>
      <c r="B26" s="30">
        <v>40</v>
      </c>
      <c r="C26" s="30">
        <v>27</v>
      </c>
      <c r="D26" s="30">
        <v>17</v>
      </c>
      <c r="E26" s="30">
        <v>30</v>
      </c>
      <c r="F26" s="30">
        <v>35</v>
      </c>
      <c r="G26" s="23">
        <v>17</v>
      </c>
      <c r="H26" s="23">
        <v>41</v>
      </c>
      <c r="I26" s="23">
        <v>37</v>
      </c>
      <c r="J26" s="23">
        <v>31</v>
      </c>
      <c r="K26" s="23">
        <v>33</v>
      </c>
      <c r="L26" s="25"/>
      <c r="M26" s="274"/>
    </row>
    <row r="27" spans="1:14" x14ac:dyDescent="0.3">
      <c r="A27" s="17" t="s">
        <v>11</v>
      </c>
      <c r="B27" s="31">
        <v>33</v>
      </c>
      <c r="C27" s="31">
        <v>24</v>
      </c>
      <c r="D27" s="31">
        <v>15</v>
      </c>
      <c r="E27" s="31">
        <v>22</v>
      </c>
      <c r="F27" s="31">
        <v>32</v>
      </c>
      <c r="G27" s="22">
        <v>10</v>
      </c>
      <c r="H27" s="22">
        <v>31</v>
      </c>
      <c r="I27" s="22">
        <v>33</v>
      </c>
      <c r="J27" s="22">
        <v>31</v>
      </c>
      <c r="K27" s="22">
        <v>26</v>
      </c>
      <c r="L27" s="25"/>
      <c r="M27" s="274"/>
      <c r="N27" s="311"/>
    </row>
    <row r="28" spans="1:14" x14ac:dyDescent="0.3">
      <c r="A28" s="17" t="s">
        <v>10</v>
      </c>
      <c r="B28" s="31">
        <v>7</v>
      </c>
      <c r="C28" s="31">
        <v>3</v>
      </c>
      <c r="D28" s="31">
        <v>2</v>
      </c>
      <c r="E28" s="31">
        <v>8</v>
      </c>
      <c r="F28" s="31">
        <v>3</v>
      </c>
      <c r="G28" s="22">
        <v>7</v>
      </c>
      <c r="H28" s="22">
        <v>10</v>
      </c>
      <c r="I28" s="22">
        <v>4</v>
      </c>
      <c r="J28" s="22">
        <v>0</v>
      </c>
      <c r="K28" s="22">
        <v>7</v>
      </c>
      <c r="L28" s="25"/>
      <c r="M28" s="274"/>
    </row>
    <row r="29" spans="1:14" x14ac:dyDescent="0.3">
      <c r="A29" s="411" t="s">
        <v>45</v>
      </c>
      <c r="B29" s="411"/>
      <c r="C29" s="411"/>
      <c r="D29" s="411"/>
      <c r="E29" s="411"/>
      <c r="F29" s="411"/>
      <c r="G29" s="411"/>
      <c r="H29" s="411"/>
      <c r="I29" s="411"/>
      <c r="J29" s="411"/>
      <c r="K29" s="411"/>
    </row>
    <row r="30" spans="1:14" x14ac:dyDescent="0.3">
      <c r="A30" s="412" t="s">
        <v>46</v>
      </c>
      <c r="B30" s="412"/>
      <c r="C30" s="412"/>
      <c r="D30" s="412"/>
      <c r="E30" s="412"/>
      <c r="F30" s="412"/>
      <c r="G30" s="412"/>
      <c r="H30" s="412"/>
      <c r="I30" s="412"/>
      <c r="J30" s="412"/>
      <c r="K30" s="412"/>
    </row>
    <row r="31" spans="1:14" x14ac:dyDescent="0.3">
      <c r="A31" s="415" t="s">
        <v>51</v>
      </c>
      <c r="B31" s="415"/>
      <c r="C31" s="415"/>
      <c r="D31" s="415"/>
      <c r="E31" s="415"/>
      <c r="F31" s="415"/>
      <c r="G31" s="415"/>
      <c r="H31" s="415"/>
      <c r="I31" s="415"/>
      <c r="J31" s="415"/>
      <c r="K31" s="415"/>
    </row>
  </sheetData>
  <mergeCells count="5">
    <mergeCell ref="A1:K1"/>
    <mergeCell ref="A29:K29"/>
    <mergeCell ref="B5:K5"/>
    <mergeCell ref="A30:K30"/>
    <mergeCell ref="A31:K31"/>
  </mergeCells>
  <hyperlinks>
    <hyperlink ref="A29:K29" r:id="rId1" display="Source: Crown Prosecution Service - Violence Against Women and Girls" xr:uid="{7E3B5892-AF81-4335-AB1C-C9B0DD25E5B6}"/>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17432-3E7B-469A-822C-4243F35BE1EE}">
  <dimension ref="A1:CZ28"/>
  <sheetViews>
    <sheetView workbookViewId="0">
      <selection sqref="A1:K1"/>
    </sheetView>
  </sheetViews>
  <sheetFormatPr defaultColWidth="8.88671875" defaultRowHeight="14.4" x14ac:dyDescent="0.3"/>
  <cols>
    <col min="1" max="1" width="38.5546875" style="15" customWidth="1"/>
    <col min="2" max="11" width="9.6640625" style="15" customWidth="1"/>
    <col min="12" max="16384" width="8.88671875" style="15"/>
  </cols>
  <sheetData>
    <row r="1" spans="1:104" s="2" customFormat="1" ht="16.95" customHeight="1" x14ac:dyDescent="0.3">
      <c r="A1" s="403" t="s">
        <v>419</v>
      </c>
      <c r="B1" s="403"/>
      <c r="C1" s="403"/>
      <c r="D1" s="403"/>
      <c r="E1" s="403"/>
      <c r="F1" s="403"/>
      <c r="G1" s="403"/>
      <c r="H1" s="403"/>
      <c r="I1" s="403"/>
      <c r="J1" s="403"/>
      <c r="K1" s="403"/>
      <c r="L1" s="1"/>
      <c r="M1" s="275"/>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row>
    <row r="2" spans="1:104" s="6" customFormat="1" ht="13.2" x14ac:dyDescent="0.25">
      <c r="A2" s="3"/>
      <c r="B2" s="3"/>
      <c r="C2" s="4"/>
      <c r="D2" s="4"/>
      <c r="E2" s="4"/>
      <c r="F2" s="5"/>
      <c r="G2" s="3"/>
      <c r="H2" s="4"/>
      <c r="I2" s="5"/>
      <c r="J2" s="4"/>
      <c r="K2" s="4"/>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row>
    <row r="3" spans="1:104" s="6" customFormat="1" ht="13.2" x14ac:dyDescent="0.25">
      <c r="A3" s="7" t="s">
        <v>1</v>
      </c>
      <c r="B3" s="8"/>
      <c r="C3" s="9"/>
      <c r="D3" s="10"/>
      <c r="E3" s="10"/>
      <c r="F3" s="5"/>
      <c r="G3" s="8"/>
      <c r="H3" s="10"/>
      <c r="I3" s="5"/>
      <c r="J3" s="54"/>
      <c r="K3" s="10"/>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row>
    <row r="4" spans="1:104" s="14" customFormat="1" ht="37.950000000000003" customHeight="1" x14ac:dyDescent="0.25">
      <c r="A4" s="11"/>
      <c r="B4" s="12" t="s">
        <v>36</v>
      </c>
      <c r="C4" s="12" t="s">
        <v>35</v>
      </c>
      <c r="D4" s="12" t="s">
        <v>34</v>
      </c>
      <c r="E4" s="12" t="s">
        <v>33</v>
      </c>
      <c r="F4" s="12" t="s">
        <v>32</v>
      </c>
      <c r="G4" s="12" t="s">
        <v>2</v>
      </c>
      <c r="H4" s="12" t="s">
        <v>3</v>
      </c>
      <c r="I4" s="12" t="s">
        <v>4</v>
      </c>
      <c r="J4" s="342" t="s">
        <v>5</v>
      </c>
      <c r="K4" s="12" t="s">
        <v>6</v>
      </c>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row>
    <row r="5" spans="1:104" ht="30" customHeight="1" x14ac:dyDescent="0.3">
      <c r="B5" s="410" t="s">
        <v>31</v>
      </c>
      <c r="C5" s="410"/>
      <c r="D5" s="410"/>
      <c r="E5" s="410"/>
      <c r="F5" s="410"/>
      <c r="G5" s="410"/>
      <c r="H5" s="410"/>
      <c r="I5" s="410"/>
      <c r="J5" s="410"/>
      <c r="K5" s="410"/>
    </row>
    <row r="6" spans="1:104" s="24" customFormat="1" x14ac:dyDescent="0.3">
      <c r="A6" s="16" t="s">
        <v>78</v>
      </c>
      <c r="B6" s="30">
        <v>8079</v>
      </c>
      <c r="C6" s="30">
        <v>9235</v>
      </c>
      <c r="D6" s="30">
        <v>8581</v>
      </c>
      <c r="E6" s="30">
        <v>7558</v>
      </c>
      <c r="F6" s="30">
        <v>7998</v>
      </c>
      <c r="G6" s="23">
        <v>10045</v>
      </c>
      <c r="H6" s="23">
        <v>11130</v>
      </c>
      <c r="I6" s="23">
        <v>11793</v>
      </c>
      <c r="J6" s="23">
        <v>10704</v>
      </c>
      <c r="K6" s="23">
        <v>8814</v>
      </c>
      <c r="L6" s="25"/>
      <c r="M6" s="274"/>
    </row>
    <row r="7" spans="1:104" x14ac:dyDescent="0.3">
      <c r="A7" s="17" t="s">
        <v>11</v>
      </c>
      <c r="B7" s="31">
        <v>6043</v>
      </c>
      <c r="C7" s="31">
        <v>6855</v>
      </c>
      <c r="D7" s="31">
        <v>6444</v>
      </c>
      <c r="E7" s="31">
        <v>5755</v>
      </c>
      <c r="F7" s="31">
        <v>6096</v>
      </c>
      <c r="G7" s="22">
        <v>7469</v>
      </c>
      <c r="H7" s="22">
        <v>8439</v>
      </c>
      <c r="I7" s="22">
        <v>8999</v>
      </c>
      <c r="J7" s="22">
        <v>8350</v>
      </c>
      <c r="K7" s="22">
        <v>6971</v>
      </c>
      <c r="L7" s="25"/>
      <c r="M7" s="274"/>
    </row>
    <row r="8" spans="1:104" x14ac:dyDescent="0.3">
      <c r="A8" s="17" t="s">
        <v>10</v>
      </c>
      <c r="B8" s="31">
        <v>2036</v>
      </c>
      <c r="C8" s="31">
        <v>2380</v>
      </c>
      <c r="D8" s="31">
        <v>2137</v>
      </c>
      <c r="E8" s="31">
        <v>1803</v>
      </c>
      <c r="F8" s="31">
        <v>1902</v>
      </c>
      <c r="G8" s="22">
        <v>2576</v>
      </c>
      <c r="H8" s="22">
        <v>2691</v>
      </c>
      <c r="I8" s="22">
        <v>2794</v>
      </c>
      <c r="J8" s="22">
        <v>2354</v>
      </c>
      <c r="K8" s="22">
        <v>1843</v>
      </c>
      <c r="L8" s="25"/>
      <c r="M8" s="274"/>
    </row>
    <row r="9" spans="1:104" x14ac:dyDescent="0.3">
      <c r="B9" s="31"/>
      <c r="C9" s="31"/>
      <c r="D9" s="31"/>
      <c r="E9" s="31"/>
      <c r="F9" s="31"/>
      <c r="G9" s="22"/>
      <c r="H9" s="22"/>
      <c r="I9" s="22"/>
      <c r="J9" s="22"/>
      <c r="L9" s="25"/>
      <c r="M9" s="24"/>
    </row>
    <row r="10" spans="1:104" s="24" customFormat="1" x14ac:dyDescent="0.3">
      <c r="A10" s="16" t="s">
        <v>79</v>
      </c>
      <c r="B10" s="30">
        <v>74113</v>
      </c>
      <c r="C10" s="30">
        <v>82187</v>
      </c>
      <c r="D10" s="30">
        <v>79268</v>
      </c>
      <c r="E10" s="30">
        <v>70702</v>
      </c>
      <c r="F10" s="30">
        <v>78071</v>
      </c>
      <c r="G10" s="23">
        <v>92779</v>
      </c>
      <c r="H10" s="23">
        <v>100930</v>
      </c>
      <c r="I10" s="23">
        <v>93590</v>
      </c>
      <c r="J10" s="23">
        <v>89091</v>
      </c>
      <c r="K10" s="23">
        <v>78624</v>
      </c>
      <c r="L10" s="25"/>
      <c r="M10" s="274"/>
    </row>
    <row r="11" spans="1:104" x14ac:dyDescent="0.3">
      <c r="A11" s="17" t="s">
        <v>11</v>
      </c>
      <c r="B11" s="31">
        <v>53347</v>
      </c>
      <c r="C11" s="31">
        <v>59101</v>
      </c>
      <c r="D11" s="31">
        <v>58138</v>
      </c>
      <c r="E11" s="31">
        <v>52549</v>
      </c>
      <c r="F11" s="31">
        <v>58276</v>
      </c>
      <c r="G11" s="22">
        <v>68601</v>
      </c>
      <c r="H11" s="22">
        <v>75235</v>
      </c>
      <c r="I11" s="22">
        <v>70853</v>
      </c>
      <c r="J11" s="22">
        <v>68098</v>
      </c>
      <c r="K11" s="22">
        <v>60160</v>
      </c>
      <c r="L11" s="25"/>
      <c r="M11" s="274"/>
    </row>
    <row r="12" spans="1:104" x14ac:dyDescent="0.3">
      <c r="A12" s="17" t="s">
        <v>10</v>
      </c>
      <c r="B12" s="31">
        <v>20766</v>
      </c>
      <c r="C12" s="31">
        <v>23086</v>
      </c>
      <c r="D12" s="31">
        <v>21130</v>
      </c>
      <c r="E12" s="31">
        <v>18153</v>
      </c>
      <c r="F12" s="31">
        <v>19795</v>
      </c>
      <c r="G12" s="22">
        <v>24178</v>
      </c>
      <c r="H12" s="22">
        <v>25695</v>
      </c>
      <c r="I12" s="22">
        <v>22737</v>
      </c>
      <c r="J12" s="22">
        <v>20993</v>
      </c>
      <c r="K12" s="22">
        <v>18464</v>
      </c>
      <c r="L12" s="25"/>
      <c r="M12" s="274"/>
    </row>
    <row r="13" spans="1:104" x14ac:dyDescent="0.3">
      <c r="B13" s="20"/>
      <c r="C13" s="20"/>
      <c r="D13" s="20"/>
      <c r="E13" s="20"/>
      <c r="F13" s="20"/>
      <c r="G13" s="22"/>
      <c r="H13" s="22"/>
      <c r="I13" s="22"/>
      <c r="J13" s="22"/>
      <c r="L13" s="25"/>
      <c r="M13" s="24"/>
    </row>
    <row r="14" spans="1:104" s="24" customFormat="1" x14ac:dyDescent="0.3">
      <c r="A14" s="55" t="s">
        <v>80</v>
      </c>
      <c r="B14" s="56" t="s">
        <v>81</v>
      </c>
      <c r="C14" s="30">
        <v>103</v>
      </c>
      <c r="D14" s="30">
        <v>142</v>
      </c>
      <c r="E14" s="30">
        <v>139</v>
      </c>
      <c r="F14" s="30">
        <v>226</v>
      </c>
      <c r="G14" s="30">
        <v>187</v>
      </c>
      <c r="H14" s="23">
        <v>295</v>
      </c>
      <c r="I14" s="23">
        <v>295</v>
      </c>
      <c r="J14" s="23">
        <v>284</v>
      </c>
      <c r="K14" s="23">
        <v>322</v>
      </c>
      <c r="L14" s="25"/>
      <c r="M14" s="274"/>
    </row>
    <row r="15" spans="1:104" x14ac:dyDescent="0.3">
      <c r="A15" s="57" t="s">
        <v>11</v>
      </c>
      <c r="B15" s="58" t="s">
        <v>81</v>
      </c>
      <c r="C15" s="31">
        <v>73</v>
      </c>
      <c r="D15" s="31">
        <v>94</v>
      </c>
      <c r="E15" s="31">
        <v>99</v>
      </c>
      <c r="F15" s="31">
        <v>155</v>
      </c>
      <c r="G15" s="31">
        <v>130</v>
      </c>
      <c r="H15" s="22">
        <v>192</v>
      </c>
      <c r="I15" s="22">
        <v>181</v>
      </c>
      <c r="J15" s="22">
        <v>185</v>
      </c>
      <c r="K15" s="22">
        <v>219</v>
      </c>
      <c r="L15" s="25"/>
      <c r="M15" s="274"/>
    </row>
    <row r="16" spans="1:104" x14ac:dyDescent="0.3">
      <c r="A16" s="57" t="s">
        <v>10</v>
      </c>
      <c r="B16" s="58" t="s">
        <v>81</v>
      </c>
      <c r="C16" s="31">
        <v>30</v>
      </c>
      <c r="D16" s="31">
        <v>48</v>
      </c>
      <c r="E16" s="31">
        <v>40</v>
      </c>
      <c r="F16" s="31">
        <v>71</v>
      </c>
      <c r="G16" s="31">
        <v>57</v>
      </c>
      <c r="H16" s="22">
        <v>103</v>
      </c>
      <c r="I16" s="22">
        <v>114</v>
      </c>
      <c r="J16" s="22">
        <v>99</v>
      </c>
      <c r="K16" s="22">
        <v>103</v>
      </c>
      <c r="L16" s="25"/>
      <c r="M16" s="274"/>
    </row>
    <row r="17" spans="1:13" x14ac:dyDescent="0.3">
      <c r="B17" s="20"/>
      <c r="C17" s="20"/>
      <c r="D17" s="20"/>
      <c r="E17" s="20"/>
      <c r="F17" s="20"/>
      <c r="G17" s="22"/>
      <c r="H17" s="22"/>
      <c r="I17" s="22"/>
      <c r="J17" s="22"/>
      <c r="L17" s="25"/>
      <c r="M17" s="24"/>
    </row>
    <row r="18" spans="1:13" s="24" customFormat="1" x14ac:dyDescent="0.3">
      <c r="A18" s="16" t="s">
        <v>82</v>
      </c>
      <c r="B18" s="30">
        <v>7972</v>
      </c>
      <c r="C18" s="30">
        <v>8862</v>
      </c>
      <c r="D18" s="30">
        <v>8334</v>
      </c>
      <c r="E18" s="30">
        <v>7771</v>
      </c>
      <c r="F18" s="30">
        <v>8554</v>
      </c>
      <c r="G18" s="23">
        <v>9789</v>
      </c>
      <c r="H18" s="23">
        <v>11995</v>
      </c>
      <c r="I18" s="23">
        <v>13490</v>
      </c>
      <c r="J18" s="23">
        <v>12005</v>
      </c>
      <c r="K18" s="23">
        <v>10127</v>
      </c>
      <c r="L18" s="25"/>
      <c r="M18" s="274"/>
    </row>
    <row r="19" spans="1:13" x14ac:dyDescent="0.3">
      <c r="A19" s="17" t="s">
        <v>11</v>
      </c>
      <c r="B19" s="31">
        <v>6060</v>
      </c>
      <c r="C19" s="31">
        <v>6588</v>
      </c>
      <c r="D19" s="31">
        <v>6308</v>
      </c>
      <c r="E19" s="31">
        <v>5971</v>
      </c>
      <c r="F19" s="31">
        <v>6756</v>
      </c>
      <c r="G19" s="22">
        <v>7591</v>
      </c>
      <c r="H19" s="22">
        <v>9351</v>
      </c>
      <c r="I19" s="22">
        <v>10721</v>
      </c>
      <c r="J19" s="22">
        <v>9654</v>
      </c>
      <c r="K19" s="22">
        <v>8238</v>
      </c>
      <c r="L19" s="25"/>
      <c r="M19" s="274"/>
    </row>
    <row r="20" spans="1:13" x14ac:dyDescent="0.3">
      <c r="A20" s="17" t="s">
        <v>10</v>
      </c>
      <c r="B20" s="31">
        <v>1912</v>
      </c>
      <c r="C20" s="31">
        <v>2274</v>
      </c>
      <c r="D20" s="31">
        <v>2026</v>
      </c>
      <c r="E20" s="31">
        <v>1800</v>
      </c>
      <c r="F20" s="31">
        <v>1798</v>
      </c>
      <c r="G20" s="22">
        <v>2198</v>
      </c>
      <c r="H20" s="22">
        <v>2644</v>
      </c>
      <c r="I20" s="22">
        <v>2769</v>
      </c>
      <c r="J20" s="22">
        <v>2351</v>
      </c>
      <c r="K20" s="22">
        <v>1889</v>
      </c>
      <c r="L20" s="25"/>
      <c r="M20" s="274"/>
    </row>
    <row r="21" spans="1:13" x14ac:dyDescent="0.3">
      <c r="B21" s="20"/>
      <c r="C21" s="20"/>
      <c r="D21" s="20"/>
      <c r="E21" s="20"/>
      <c r="G21" s="22"/>
      <c r="H21" s="22"/>
      <c r="I21" s="22"/>
      <c r="J21" s="22"/>
      <c r="L21" s="25"/>
      <c r="M21" s="24"/>
    </row>
    <row r="22" spans="1:13" s="24" customFormat="1" x14ac:dyDescent="0.3">
      <c r="A22" s="29" t="s">
        <v>83</v>
      </c>
      <c r="B22" s="30">
        <v>3819</v>
      </c>
      <c r="C22" s="30">
        <v>4208</v>
      </c>
      <c r="D22" s="30">
        <v>3864</v>
      </c>
      <c r="E22" s="30">
        <v>3692</v>
      </c>
      <c r="F22" s="30">
        <v>3891</v>
      </c>
      <c r="G22" s="23">
        <v>4536</v>
      </c>
      <c r="H22" s="23">
        <v>4643</v>
      </c>
      <c r="I22" s="23">
        <v>5190</v>
      </c>
      <c r="J22" s="23">
        <v>4517</v>
      </c>
      <c r="K22" s="23">
        <v>3034</v>
      </c>
      <c r="L22" s="25"/>
      <c r="M22" s="274"/>
    </row>
    <row r="23" spans="1:13" x14ac:dyDescent="0.3">
      <c r="A23" s="19" t="s">
        <v>11</v>
      </c>
      <c r="B23" s="31">
        <v>2270</v>
      </c>
      <c r="C23" s="31">
        <v>2465</v>
      </c>
      <c r="D23" s="31">
        <v>2414</v>
      </c>
      <c r="E23" s="31">
        <v>2333</v>
      </c>
      <c r="F23" s="31">
        <v>2348</v>
      </c>
      <c r="G23" s="22">
        <v>2581</v>
      </c>
      <c r="H23" s="22">
        <v>2689</v>
      </c>
      <c r="I23" s="22">
        <v>2991</v>
      </c>
      <c r="J23" s="22">
        <v>2635</v>
      </c>
      <c r="K23" s="22">
        <v>1925</v>
      </c>
      <c r="L23" s="25"/>
      <c r="M23" s="274"/>
    </row>
    <row r="24" spans="1:13" x14ac:dyDescent="0.3">
      <c r="A24" s="19" t="s">
        <v>10</v>
      </c>
      <c r="B24" s="31">
        <v>1549</v>
      </c>
      <c r="C24" s="31">
        <v>1743</v>
      </c>
      <c r="D24" s="31">
        <v>1450</v>
      </c>
      <c r="E24" s="31">
        <v>1359</v>
      </c>
      <c r="F24" s="31">
        <v>1543</v>
      </c>
      <c r="G24" s="22">
        <v>1955</v>
      </c>
      <c r="H24" s="22">
        <v>1954</v>
      </c>
      <c r="I24" s="22">
        <v>2199</v>
      </c>
      <c r="J24" s="22">
        <v>1882</v>
      </c>
      <c r="K24" s="22">
        <v>1109</v>
      </c>
      <c r="L24" s="25"/>
      <c r="M24" s="274"/>
    </row>
    <row r="25" spans="1:13" x14ac:dyDescent="0.3">
      <c r="A25" s="411" t="s">
        <v>45</v>
      </c>
      <c r="B25" s="411"/>
      <c r="C25" s="411"/>
      <c r="D25" s="411"/>
      <c r="E25" s="411"/>
      <c r="F25" s="411"/>
      <c r="G25" s="411"/>
      <c r="H25" s="411"/>
      <c r="I25" s="411"/>
      <c r="J25" s="411"/>
      <c r="K25" s="411"/>
    </row>
    <row r="26" spans="1:13" x14ac:dyDescent="0.3">
      <c r="A26" s="412" t="s">
        <v>46</v>
      </c>
      <c r="B26" s="412"/>
      <c r="C26" s="412"/>
      <c r="D26" s="412"/>
      <c r="E26" s="412"/>
      <c r="F26" s="412"/>
      <c r="G26" s="412"/>
      <c r="H26" s="412"/>
      <c r="I26" s="412"/>
      <c r="J26" s="412"/>
      <c r="K26" s="412"/>
    </row>
    <row r="27" spans="1:13" x14ac:dyDescent="0.3">
      <c r="A27" s="415" t="s">
        <v>84</v>
      </c>
      <c r="B27" s="415"/>
      <c r="C27" s="415"/>
      <c r="D27" s="415"/>
      <c r="E27" s="415"/>
      <c r="F27" s="415"/>
      <c r="G27" s="415"/>
      <c r="H27" s="415"/>
      <c r="I27" s="415"/>
      <c r="J27" s="415"/>
      <c r="K27" s="415"/>
    </row>
    <row r="28" spans="1:13" x14ac:dyDescent="0.3">
      <c r="A28" s="416" t="s">
        <v>85</v>
      </c>
      <c r="B28" s="416"/>
      <c r="C28" s="416"/>
      <c r="D28" s="416"/>
      <c r="E28" s="416"/>
      <c r="F28" s="416"/>
      <c r="G28" s="416"/>
      <c r="H28" s="416"/>
      <c r="I28" s="416"/>
      <c r="J28" s="416"/>
      <c r="K28" s="416"/>
    </row>
  </sheetData>
  <mergeCells count="6">
    <mergeCell ref="A28:K28"/>
    <mergeCell ref="A1:K1"/>
    <mergeCell ref="B5:K5"/>
    <mergeCell ref="A25:K25"/>
    <mergeCell ref="A26:K26"/>
    <mergeCell ref="A27:K27"/>
  </mergeCells>
  <hyperlinks>
    <hyperlink ref="A25:K25" r:id="rId1" display="Source: Crown Prosecution Service - Violence Against Women and Girls" xr:uid="{95D4968C-838C-4D5A-ADFB-D8BC302C310A}"/>
    <hyperlink ref="B25:F25" r:id="rId2" display="Source: Crown Prosecution Service - Violence Against Women and Girls" xr:uid="{2BAA6C45-70D0-453D-B5EF-06E020E5E7AD}"/>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59"/>
  <sheetViews>
    <sheetView workbookViewId="0">
      <selection sqref="A1:F1"/>
    </sheetView>
  </sheetViews>
  <sheetFormatPr defaultColWidth="8.88671875" defaultRowHeight="14.4" x14ac:dyDescent="0.3"/>
  <cols>
    <col min="1" max="1" width="46.6640625" style="15" customWidth="1"/>
    <col min="2" max="6" width="9.6640625" style="15" customWidth="1"/>
    <col min="7" max="16384" width="8.88671875" style="15"/>
  </cols>
  <sheetData>
    <row r="1" spans="1:99" s="2" customFormat="1" ht="31.2" customHeight="1" x14ac:dyDescent="0.3">
      <c r="A1" s="403" t="s">
        <v>420</v>
      </c>
      <c r="B1" s="403"/>
      <c r="C1" s="403"/>
      <c r="D1" s="403"/>
      <c r="E1" s="403"/>
      <c r="F1" s="403"/>
      <c r="G1" s="1"/>
      <c r="H1" s="275"/>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row>
    <row r="2" spans="1:99" s="6" customFormat="1" ht="14.4" customHeight="1" x14ac:dyDescent="0.25">
      <c r="A2" s="3"/>
      <c r="B2" s="3"/>
      <c r="C2" s="4"/>
      <c r="D2" s="4"/>
      <c r="E2" s="4"/>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row>
    <row r="3" spans="1:99" s="6" customFormat="1" ht="14.4" customHeight="1" x14ac:dyDescent="0.25">
      <c r="A3" s="7" t="s">
        <v>1</v>
      </c>
      <c r="B3" s="8"/>
      <c r="C3" s="9"/>
      <c r="D3" s="10"/>
      <c r="E3" s="10"/>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row>
    <row r="4" spans="1:99" s="14" customFormat="1" ht="37.950000000000003" customHeight="1" x14ac:dyDescent="0.25">
      <c r="A4" s="11"/>
      <c r="B4" s="12" t="s">
        <v>2</v>
      </c>
      <c r="C4" s="12" t="s">
        <v>3</v>
      </c>
      <c r="D4" s="12" t="s">
        <v>4</v>
      </c>
      <c r="E4" s="12" t="s">
        <v>5</v>
      </c>
      <c r="F4" s="12" t="s">
        <v>6</v>
      </c>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row>
    <row r="5" spans="1:99" ht="30" customHeight="1" x14ac:dyDescent="0.3">
      <c r="B5" s="410" t="s">
        <v>31</v>
      </c>
      <c r="C5" s="410"/>
      <c r="D5" s="410"/>
      <c r="E5" s="410"/>
      <c r="F5" s="410"/>
    </row>
    <row r="6" spans="1:99" s="24" customFormat="1" x14ac:dyDescent="0.3">
      <c r="A6" s="16" t="s">
        <v>9</v>
      </c>
      <c r="B6" s="23">
        <v>10045</v>
      </c>
      <c r="C6" s="23">
        <v>11130</v>
      </c>
      <c r="D6" s="23">
        <v>11793</v>
      </c>
      <c r="E6" s="23">
        <v>10704</v>
      </c>
      <c r="F6" s="23">
        <v>8814</v>
      </c>
      <c r="G6" s="25"/>
    </row>
    <row r="7" spans="1:99" s="24" customFormat="1" x14ac:dyDescent="0.3">
      <c r="A7" s="16"/>
      <c r="B7" s="23"/>
      <c r="C7" s="23"/>
      <c r="D7" s="23"/>
      <c r="E7" s="23"/>
      <c r="F7" s="23"/>
      <c r="G7" s="25"/>
    </row>
    <row r="8" spans="1:99" x14ac:dyDescent="0.3">
      <c r="A8" s="16" t="s">
        <v>11</v>
      </c>
      <c r="B8" s="23">
        <v>7469</v>
      </c>
      <c r="C8" s="23">
        <v>8439</v>
      </c>
      <c r="D8" s="23">
        <v>8999</v>
      </c>
      <c r="E8" s="23">
        <v>8350</v>
      </c>
      <c r="F8" s="23">
        <v>6971</v>
      </c>
    </row>
    <row r="9" spans="1:99" x14ac:dyDescent="0.3">
      <c r="A9" s="19" t="s">
        <v>65</v>
      </c>
      <c r="B9" s="22">
        <v>6175</v>
      </c>
      <c r="C9" s="22">
        <v>6939</v>
      </c>
      <c r="D9" s="22">
        <v>7261</v>
      </c>
      <c r="E9" s="22">
        <v>6747</v>
      </c>
      <c r="F9" s="22">
        <v>5668</v>
      </c>
    </row>
    <row r="10" spans="1:99" x14ac:dyDescent="0.3">
      <c r="A10" s="19" t="s">
        <v>23</v>
      </c>
      <c r="B10" s="22">
        <v>1284</v>
      </c>
      <c r="C10" s="22">
        <v>1496</v>
      </c>
      <c r="D10" s="22">
        <v>1735</v>
      </c>
      <c r="E10" s="22">
        <v>1598</v>
      </c>
      <c r="F10" s="22">
        <v>1301</v>
      </c>
    </row>
    <row r="11" spans="1:99" x14ac:dyDescent="0.3">
      <c r="A11" s="19" t="s">
        <v>24</v>
      </c>
      <c r="B11" s="22">
        <v>10</v>
      </c>
      <c r="C11" s="22">
        <v>4</v>
      </c>
      <c r="D11" s="22">
        <v>3</v>
      </c>
      <c r="E11" s="22">
        <v>5</v>
      </c>
      <c r="F11" s="22">
        <v>2</v>
      </c>
    </row>
    <row r="12" spans="1:99" x14ac:dyDescent="0.3">
      <c r="A12" s="16" t="s">
        <v>10</v>
      </c>
      <c r="B12" s="23">
        <v>2576</v>
      </c>
      <c r="C12" s="23">
        <v>2691</v>
      </c>
      <c r="D12" s="23">
        <v>2794</v>
      </c>
      <c r="E12" s="23">
        <v>2354</v>
      </c>
      <c r="F12" s="23">
        <v>1843</v>
      </c>
    </row>
    <row r="13" spans="1:99" x14ac:dyDescent="0.3">
      <c r="A13" s="19" t="s">
        <v>67</v>
      </c>
      <c r="B13" s="22">
        <v>1203</v>
      </c>
      <c r="C13" s="22">
        <v>1134</v>
      </c>
      <c r="D13" s="22">
        <v>1133</v>
      </c>
      <c r="E13" s="22">
        <v>947</v>
      </c>
      <c r="F13" s="22">
        <v>854</v>
      </c>
    </row>
    <row r="14" spans="1:99" s="24" customFormat="1" x14ac:dyDescent="0.3">
      <c r="A14" s="19" t="s">
        <v>66</v>
      </c>
      <c r="B14" s="22">
        <v>1245</v>
      </c>
      <c r="C14" s="22">
        <v>1426</v>
      </c>
      <c r="D14" s="22">
        <v>1499</v>
      </c>
      <c r="E14" s="22">
        <v>1238</v>
      </c>
      <c r="F14" s="22">
        <v>855</v>
      </c>
    </row>
    <row r="15" spans="1:99" x14ac:dyDescent="0.3">
      <c r="A15" s="44" t="s">
        <v>52</v>
      </c>
      <c r="B15" s="22">
        <v>126</v>
      </c>
      <c r="C15" s="22">
        <v>130</v>
      </c>
      <c r="D15" s="22">
        <v>161</v>
      </c>
      <c r="E15" s="22">
        <v>169</v>
      </c>
      <c r="F15" s="22">
        <v>134</v>
      </c>
    </row>
    <row r="16" spans="1:99" x14ac:dyDescent="0.3">
      <c r="A16" s="33" t="s">
        <v>22</v>
      </c>
      <c r="B16" s="34">
        <v>2</v>
      </c>
      <c r="C16" s="34">
        <v>1</v>
      </c>
      <c r="D16" s="34">
        <v>1</v>
      </c>
      <c r="E16" s="34">
        <v>0</v>
      </c>
      <c r="F16" s="34">
        <v>0</v>
      </c>
    </row>
    <row r="18" spans="1:7" s="24" customFormat="1" x14ac:dyDescent="0.3">
      <c r="A18" s="16" t="s">
        <v>26</v>
      </c>
      <c r="B18" s="23">
        <v>5387</v>
      </c>
      <c r="C18" s="23">
        <v>6217</v>
      </c>
      <c r="D18" s="23">
        <v>7181</v>
      </c>
      <c r="E18" s="23">
        <v>6378</v>
      </c>
      <c r="F18" s="23">
        <v>5091</v>
      </c>
      <c r="G18" s="25"/>
    </row>
    <row r="19" spans="1:7" s="24" customFormat="1" x14ac:dyDescent="0.3">
      <c r="A19" s="16"/>
      <c r="B19" s="23"/>
      <c r="C19" s="23"/>
      <c r="D19" s="23"/>
      <c r="E19" s="23"/>
      <c r="F19" s="23"/>
      <c r="G19" s="25"/>
    </row>
    <row r="20" spans="1:7" x14ac:dyDescent="0.3">
      <c r="A20" s="16" t="s">
        <v>11</v>
      </c>
      <c r="B20" s="23">
        <v>3975</v>
      </c>
      <c r="C20" s="23">
        <v>4643</v>
      </c>
      <c r="D20" s="23">
        <v>5374</v>
      </c>
      <c r="E20" s="23">
        <v>4878</v>
      </c>
      <c r="F20" s="23">
        <v>4023</v>
      </c>
    </row>
    <row r="21" spans="1:7" x14ac:dyDescent="0.3">
      <c r="A21" s="19" t="s">
        <v>65</v>
      </c>
      <c r="B21" s="22">
        <v>3055</v>
      </c>
      <c r="C21" s="22">
        <v>3578</v>
      </c>
      <c r="D21" s="22">
        <v>4127</v>
      </c>
      <c r="E21" s="22">
        <v>3689</v>
      </c>
      <c r="F21" s="22">
        <v>3072</v>
      </c>
    </row>
    <row r="22" spans="1:7" x14ac:dyDescent="0.3">
      <c r="A22" s="19" t="s">
        <v>23</v>
      </c>
      <c r="B22" s="22">
        <v>918</v>
      </c>
      <c r="C22" s="22">
        <v>1065</v>
      </c>
      <c r="D22" s="22">
        <v>1247</v>
      </c>
      <c r="E22" s="22">
        <v>1188</v>
      </c>
      <c r="F22" s="22">
        <v>951</v>
      </c>
    </row>
    <row r="23" spans="1:7" x14ac:dyDescent="0.3">
      <c r="A23" s="19" t="s">
        <v>24</v>
      </c>
      <c r="B23" s="22">
        <v>2</v>
      </c>
      <c r="C23" s="22">
        <v>0</v>
      </c>
      <c r="D23" s="22">
        <v>0</v>
      </c>
      <c r="E23" s="22">
        <v>1</v>
      </c>
      <c r="F23" s="22">
        <v>0</v>
      </c>
    </row>
    <row r="24" spans="1:7" x14ac:dyDescent="0.3">
      <c r="A24" s="16" t="s">
        <v>10</v>
      </c>
      <c r="B24" s="23">
        <v>1412</v>
      </c>
      <c r="C24" s="23">
        <v>1574</v>
      </c>
      <c r="D24" s="23">
        <v>1807</v>
      </c>
      <c r="E24" s="23">
        <v>1500</v>
      </c>
      <c r="F24" s="23">
        <v>1068</v>
      </c>
    </row>
    <row r="25" spans="1:7" x14ac:dyDescent="0.3">
      <c r="A25" s="19" t="s">
        <v>67</v>
      </c>
      <c r="B25" s="22">
        <v>429</v>
      </c>
      <c r="C25" s="22">
        <v>457</v>
      </c>
      <c r="D25" s="22">
        <v>557</v>
      </c>
      <c r="E25" s="22">
        <v>469</v>
      </c>
      <c r="F25" s="22">
        <v>420</v>
      </c>
    </row>
    <row r="26" spans="1:7" s="24" customFormat="1" x14ac:dyDescent="0.3">
      <c r="A26" s="19" t="s">
        <v>66</v>
      </c>
      <c r="B26" s="22">
        <v>916</v>
      </c>
      <c r="C26" s="22">
        <v>1048</v>
      </c>
      <c r="D26" s="22">
        <v>1158</v>
      </c>
      <c r="E26" s="22">
        <v>945</v>
      </c>
      <c r="F26" s="22">
        <v>595</v>
      </c>
    </row>
    <row r="27" spans="1:7" x14ac:dyDescent="0.3">
      <c r="A27" s="44" t="s">
        <v>52</v>
      </c>
      <c r="B27" s="22">
        <v>66</v>
      </c>
      <c r="C27" s="22">
        <v>68</v>
      </c>
      <c r="D27" s="22">
        <v>92</v>
      </c>
      <c r="E27" s="22">
        <v>86</v>
      </c>
      <c r="F27" s="22">
        <v>53</v>
      </c>
    </row>
    <row r="28" spans="1:7" x14ac:dyDescent="0.3">
      <c r="A28" s="33" t="s">
        <v>22</v>
      </c>
      <c r="B28" s="34">
        <v>1</v>
      </c>
      <c r="C28" s="34">
        <v>1</v>
      </c>
      <c r="D28" s="34">
        <v>0</v>
      </c>
      <c r="E28" s="34">
        <v>0</v>
      </c>
      <c r="F28" s="34">
        <v>0</v>
      </c>
    </row>
    <row r="29" spans="1:7" x14ac:dyDescent="0.3">
      <c r="A29" s="19"/>
      <c r="B29" s="22"/>
      <c r="C29" s="22"/>
      <c r="D29" s="22"/>
      <c r="E29" s="22"/>
      <c r="F29" s="22"/>
    </row>
    <row r="30" spans="1:7" x14ac:dyDescent="0.3">
      <c r="A30" s="37" t="s">
        <v>44</v>
      </c>
      <c r="B30" s="30">
        <v>3192</v>
      </c>
      <c r="C30" s="30">
        <v>3582</v>
      </c>
      <c r="D30" s="30">
        <v>3213</v>
      </c>
      <c r="E30" s="30">
        <v>2826</v>
      </c>
      <c r="F30" s="30">
        <v>2334</v>
      </c>
    </row>
    <row r="31" spans="1:7" x14ac:dyDescent="0.3">
      <c r="A31" s="37"/>
      <c r="B31" s="30"/>
      <c r="C31" s="30"/>
      <c r="D31" s="30"/>
      <c r="E31" s="30"/>
      <c r="F31" s="30"/>
    </row>
    <row r="32" spans="1:7" x14ac:dyDescent="0.3">
      <c r="A32" s="37" t="s">
        <v>11</v>
      </c>
      <c r="B32" s="30">
        <v>2277</v>
      </c>
      <c r="C32" s="30">
        <v>2606</v>
      </c>
      <c r="D32" s="30">
        <v>2334</v>
      </c>
      <c r="E32" s="30">
        <v>2075</v>
      </c>
      <c r="F32" s="30">
        <v>1680</v>
      </c>
    </row>
    <row r="33" spans="1:6" x14ac:dyDescent="0.3">
      <c r="A33" s="41" t="s">
        <v>65</v>
      </c>
      <c r="B33" s="31">
        <v>1960</v>
      </c>
      <c r="C33" s="31">
        <v>2233</v>
      </c>
      <c r="D33" s="31">
        <v>1908</v>
      </c>
      <c r="E33" s="31">
        <v>1718</v>
      </c>
      <c r="F33" s="31">
        <v>1367</v>
      </c>
    </row>
    <row r="34" spans="1:6" x14ac:dyDescent="0.3">
      <c r="A34" s="41" t="s">
        <v>23</v>
      </c>
      <c r="B34" s="31">
        <v>311</v>
      </c>
      <c r="C34" s="31">
        <v>369</v>
      </c>
      <c r="D34" s="31">
        <v>424</v>
      </c>
      <c r="E34" s="31">
        <v>353</v>
      </c>
      <c r="F34" s="31">
        <v>311</v>
      </c>
    </row>
    <row r="35" spans="1:6" x14ac:dyDescent="0.3">
      <c r="A35" s="41" t="s">
        <v>24</v>
      </c>
      <c r="B35" s="31">
        <v>6</v>
      </c>
      <c r="C35" s="31">
        <v>4</v>
      </c>
      <c r="D35" s="31">
        <v>2</v>
      </c>
      <c r="E35" s="31">
        <v>4</v>
      </c>
      <c r="F35" s="31">
        <v>2</v>
      </c>
    </row>
    <row r="36" spans="1:6" x14ac:dyDescent="0.3">
      <c r="A36" s="37" t="s">
        <v>10</v>
      </c>
      <c r="B36" s="30">
        <v>915</v>
      </c>
      <c r="C36" s="30">
        <v>976</v>
      </c>
      <c r="D36" s="30">
        <v>879</v>
      </c>
      <c r="E36" s="30">
        <v>751</v>
      </c>
      <c r="F36" s="30">
        <v>654</v>
      </c>
    </row>
    <row r="37" spans="1:6" x14ac:dyDescent="0.3">
      <c r="A37" s="41" t="s">
        <v>67</v>
      </c>
      <c r="B37" s="31">
        <v>640</v>
      </c>
      <c r="C37" s="31">
        <v>617</v>
      </c>
      <c r="D37" s="31">
        <v>547</v>
      </c>
      <c r="E37" s="31">
        <v>457</v>
      </c>
      <c r="F37" s="31">
        <v>404</v>
      </c>
    </row>
    <row r="38" spans="1:6" x14ac:dyDescent="0.3">
      <c r="A38" s="41" t="s">
        <v>66</v>
      </c>
      <c r="B38" s="31">
        <v>266</v>
      </c>
      <c r="C38" s="31">
        <v>346</v>
      </c>
      <c r="D38" s="31">
        <v>321</v>
      </c>
      <c r="E38" s="31">
        <v>285</v>
      </c>
      <c r="F38" s="31">
        <v>240</v>
      </c>
    </row>
    <row r="39" spans="1:6" x14ac:dyDescent="0.3">
      <c r="A39" s="44" t="s">
        <v>52</v>
      </c>
      <c r="B39" s="31">
        <v>9</v>
      </c>
      <c r="C39" s="31">
        <v>13</v>
      </c>
      <c r="D39" s="31">
        <v>10</v>
      </c>
      <c r="E39" s="31">
        <v>9</v>
      </c>
      <c r="F39" s="31">
        <v>10</v>
      </c>
    </row>
    <row r="40" spans="1:6" x14ac:dyDescent="0.3">
      <c r="A40" s="42" t="s">
        <v>22</v>
      </c>
      <c r="B40" s="43">
        <v>0</v>
      </c>
      <c r="C40" s="43">
        <v>0</v>
      </c>
      <c r="D40" s="43">
        <v>1</v>
      </c>
      <c r="E40" s="43">
        <v>0</v>
      </c>
      <c r="F40" s="43">
        <v>0</v>
      </c>
    </row>
    <row r="41" spans="1:6" x14ac:dyDescent="0.3">
      <c r="A41" s="41"/>
      <c r="B41" s="31"/>
      <c r="C41" s="31"/>
      <c r="D41" s="31"/>
      <c r="E41" s="31"/>
      <c r="F41" s="31"/>
    </row>
    <row r="42" spans="1:6" x14ac:dyDescent="0.3">
      <c r="A42" s="37" t="s">
        <v>43</v>
      </c>
      <c r="B42" s="30">
        <v>17</v>
      </c>
      <c r="C42" s="30">
        <v>41</v>
      </c>
      <c r="D42" s="30">
        <v>37</v>
      </c>
      <c r="E42" s="30">
        <v>31</v>
      </c>
      <c r="F42" s="30">
        <v>33</v>
      </c>
    </row>
    <row r="43" spans="1:6" x14ac:dyDescent="0.3">
      <c r="A43" s="37"/>
      <c r="B43" s="30"/>
      <c r="C43" s="30"/>
      <c r="D43" s="30"/>
      <c r="E43" s="30"/>
      <c r="F43" s="30"/>
    </row>
    <row r="44" spans="1:6" x14ac:dyDescent="0.3">
      <c r="A44" s="37" t="s">
        <v>11</v>
      </c>
      <c r="B44" s="30">
        <v>10</v>
      </c>
      <c r="C44" s="30">
        <v>31</v>
      </c>
      <c r="D44" s="30">
        <v>33</v>
      </c>
      <c r="E44" s="30">
        <v>31</v>
      </c>
      <c r="F44" s="30">
        <v>26</v>
      </c>
    </row>
    <row r="45" spans="1:6" x14ac:dyDescent="0.3">
      <c r="A45" s="41" t="s">
        <v>65</v>
      </c>
      <c r="B45" s="31">
        <v>8</v>
      </c>
      <c r="C45" s="31">
        <v>17</v>
      </c>
      <c r="D45" s="31">
        <v>13</v>
      </c>
      <c r="E45" s="31">
        <v>16</v>
      </c>
      <c r="F45" s="31">
        <v>11</v>
      </c>
    </row>
    <row r="46" spans="1:6" x14ac:dyDescent="0.3">
      <c r="A46" s="41" t="s">
        <v>23</v>
      </c>
      <c r="B46" s="31">
        <v>2</v>
      </c>
      <c r="C46" s="31">
        <v>14</v>
      </c>
      <c r="D46" s="31">
        <v>20</v>
      </c>
      <c r="E46" s="31">
        <v>15</v>
      </c>
      <c r="F46" s="31">
        <v>15</v>
      </c>
    </row>
    <row r="47" spans="1:6" x14ac:dyDescent="0.3">
      <c r="A47" s="41" t="s">
        <v>24</v>
      </c>
      <c r="B47" s="31">
        <v>0</v>
      </c>
      <c r="C47" s="31">
        <v>0</v>
      </c>
      <c r="D47" s="31">
        <v>0</v>
      </c>
      <c r="E47" s="31">
        <v>0</v>
      </c>
      <c r="F47" s="31">
        <v>0</v>
      </c>
    </row>
    <row r="48" spans="1:6" x14ac:dyDescent="0.3">
      <c r="A48" s="37" t="s">
        <v>10</v>
      </c>
      <c r="B48" s="30">
        <v>7</v>
      </c>
      <c r="C48" s="30">
        <v>10</v>
      </c>
      <c r="D48" s="30">
        <v>4</v>
      </c>
      <c r="E48" s="30">
        <v>0</v>
      </c>
      <c r="F48" s="30">
        <v>7</v>
      </c>
    </row>
    <row r="49" spans="1:11" x14ac:dyDescent="0.3">
      <c r="A49" s="41" t="s">
        <v>67</v>
      </c>
      <c r="B49" s="31">
        <v>4</v>
      </c>
      <c r="C49" s="31">
        <v>2</v>
      </c>
      <c r="D49" s="31">
        <v>1</v>
      </c>
      <c r="E49" s="31">
        <v>0</v>
      </c>
      <c r="F49" s="31">
        <v>2</v>
      </c>
    </row>
    <row r="50" spans="1:11" x14ac:dyDescent="0.3">
      <c r="A50" s="41" t="s">
        <v>66</v>
      </c>
      <c r="B50" s="31">
        <v>3</v>
      </c>
      <c r="C50" s="31">
        <v>6</v>
      </c>
      <c r="D50" s="31">
        <v>3</v>
      </c>
      <c r="E50" s="31">
        <v>0</v>
      </c>
      <c r="F50" s="31">
        <v>5</v>
      </c>
    </row>
    <row r="51" spans="1:11" x14ac:dyDescent="0.3">
      <c r="A51" s="44" t="s">
        <v>52</v>
      </c>
      <c r="B51" s="31">
        <v>0</v>
      </c>
      <c r="C51" s="31">
        <v>2</v>
      </c>
      <c r="D51" s="31">
        <v>0</v>
      </c>
      <c r="E51" s="31">
        <v>0</v>
      </c>
      <c r="F51" s="31">
        <v>0</v>
      </c>
    </row>
    <row r="52" spans="1:11" x14ac:dyDescent="0.3">
      <c r="A52" s="42" t="s">
        <v>22</v>
      </c>
      <c r="B52" s="43">
        <v>0</v>
      </c>
      <c r="C52" s="43">
        <v>0</v>
      </c>
      <c r="D52" s="43">
        <v>0</v>
      </c>
      <c r="E52" s="43">
        <v>0</v>
      </c>
      <c r="F52" s="43">
        <v>0</v>
      </c>
    </row>
    <row r="53" spans="1:11" x14ac:dyDescent="0.3">
      <c r="A53" s="411" t="s">
        <v>45</v>
      </c>
      <c r="B53" s="411"/>
      <c r="C53" s="411"/>
      <c r="D53" s="411"/>
      <c r="E53" s="411"/>
      <c r="F53" s="411"/>
    </row>
    <row r="54" spans="1:11" x14ac:dyDescent="0.3">
      <c r="A54" s="46" t="s">
        <v>46</v>
      </c>
      <c r="B54" s="46"/>
      <c r="C54" s="46"/>
      <c r="D54" s="46"/>
      <c r="E54" s="46"/>
      <c r="F54" s="46"/>
    </row>
    <row r="55" spans="1:11" ht="24.6" customHeight="1" x14ac:dyDescent="0.3">
      <c r="A55" s="413" t="s">
        <v>51</v>
      </c>
      <c r="B55" s="413"/>
      <c r="C55" s="413"/>
      <c r="D55" s="413"/>
      <c r="E55" s="413"/>
      <c r="F55" s="413"/>
      <c r="G55" s="47"/>
      <c r="H55" s="47"/>
      <c r="I55" s="47"/>
      <c r="J55" s="47"/>
      <c r="K55" s="47"/>
    </row>
    <row r="56" spans="1:11" ht="39" customHeight="1" x14ac:dyDescent="0.3">
      <c r="A56" s="382" t="s">
        <v>53</v>
      </c>
      <c r="B56" s="382"/>
      <c r="C56" s="382"/>
      <c r="D56" s="382"/>
      <c r="E56" s="382"/>
      <c r="F56" s="382"/>
    </row>
    <row r="59" spans="1:11" x14ac:dyDescent="0.3">
      <c r="A59" s="417"/>
      <c r="B59" s="417"/>
      <c r="C59" s="417"/>
      <c r="D59" s="417"/>
      <c r="E59" s="417"/>
      <c r="F59" s="417"/>
      <c r="G59" s="417"/>
      <c r="H59" s="417"/>
      <c r="I59" s="417"/>
      <c r="J59" s="417"/>
      <c r="K59" s="417"/>
    </row>
  </sheetData>
  <mergeCells count="6">
    <mergeCell ref="A1:F1"/>
    <mergeCell ref="A53:F53"/>
    <mergeCell ref="B5:F5"/>
    <mergeCell ref="A56:F56"/>
    <mergeCell ref="A59:K59"/>
    <mergeCell ref="A55:F55"/>
  </mergeCells>
  <hyperlinks>
    <hyperlink ref="A53:F53" r:id="rId1" display="Source: Crown Prosecution Service - Violence Against Women and Girls" xr:uid="{354ECAD0-AD24-4214-B192-E92EFF607ABE}"/>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37"/>
  <sheetViews>
    <sheetView workbookViewId="0">
      <selection sqref="A1:F1"/>
    </sheetView>
  </sheetViews>
  <sheetFormatPr defaultColWidth="8.88671875" defaultRowHeight="14.4" x14ac:dyDescent="0.3"/>
  <cols>
    <col min="1" max="1" width="69.6640625" style="15" customWidth="1"/>
    <col min="2" max="6" width="9.6640625" style="15" customWidth="1"/>
    <col min="7" max="16384" width="8.88671875" style="15"/>
  </cols>
  <sheetData>
    <row r="1" spans="1:99" s="2" customFormat="1" ht="16.95" customHeight="1" x14ac:dyDescent="0.3">
      <c r="A1" s="403" t="s">
        <v>421</v>
      </c>
      <c r="B1" s="403"/>
      <c r="C1" s="403"/>
      <c r="D1" s="403"/>
      <c r="E1" s="403"/>
      <c r="F1" s="403"/>
      <c r="G1" s="1"/>
      <c r="H1" s="275"/>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row>
    <row r="2" spans="1:99" s="6" customFormat="1" ht="14.4" customHeight="1" x14ac:dyDescent="0.25">
      <c r="A2" s="3"/>
      <c r="B2" s="3"/>
      <c r="C2" s="4"/>
      <c r="D2" s="4"/>
      <c r="E2" s="4"/>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row>
    <row r="3" spans="1:99" s="6" customFormat="1" ht="14.4" customHeight="1" x14ac:dyDescent="0.25">
      <c r="A3" s="7" t="s">
        <v>1</v>
      </c>
      <c r="B3" s="8"/>
      <c r="C3" s="9"/>
      <c r="D3" s="10"/>
      <c r="E3" s="10"/>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row>
    <row r="4" spans="1:99" s="14" customFormat="1" ht="37.950000000000003" customHeight="1" x14ac:dyDescent="0.25">
      <c r="A4" s="11"/>
      <c r="B4" s="12" t="s">
        <v>2</v>
      </c>
      <c r="C4" s="12" t="s">
        <v>3</v>
      </c>
      <c r="D4" s="12" t="s">
        <v>4</v>
      </c>
      <c r="E4" s="12" t="s">
        <v>5</v>
      </c>
      <c r="F4" s="12" t="s">
        <v>6</v>
      </c>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row>
    <row r="5" spans="1:99" ht="30" customHeight="1" x14ac:dyDescent="0.3">
      <c r="B5" s="410" t="s">
        <v>31</v>
      </c>
      <c r="C5" s="410"/>
      <c r="D5" s="410"/>
      <c r="E5" s="410"/>
      <c r="F5" s="410"/>
    </row>
    <row r="6" spans="1:99" x14ac:dyDescent="0.3">
      <c r="A6" s="16" t="s">
        <v>27</v>
      </c>
      <c r="B6" s="23">
        <v>2576</v>
      </c>
      <c r="C6" s="23">
        <v>2691</v>
      </c>
      <c r="D6" s="23">
        <v>2794</v>
      </c>
      <c r="E6" s="23">
        <v>2354</v>
      </c>
      <c r="F6" s="23">
        <v>1843</v>
      </c>
    </row>
    <row r="7" spans="1:99" x14ac:dyDescent="0.3">
      <c r="A7" s="44" t="s">
        <v>55</v>
      </c>
      <c r="B7" s="22">
        <v>569</v>
      </c>
      <c r="C7" s="22">
        <v>559</v>
      </c>
      <c r="D7" s="22">
        <v>549</v>
      </c>
      <c r="E7" s="22">
        <v>391</v>
      </c>
      <c r="F7" s="22">
        <v>322</v>
      </c>
    </row>
    <row r="8" spans="1:99" s="24" customFormat="1" x14ac:dyDescent="0.3">
      <c r="A8" s="44" t="s">
        <v>25</v>
      </c>
      <c r="B8" s="22">
        <v>1178</v>
      </c>
      <c r="C8" s="22">
        <v>1344</v>
      </c>
      <c r="D8" s="22">
        <v>1384</v>
      </c>
      <c r="E8" s="22">
        <v>1170</v>
      </c>
      <c r="F8" s="22">
        <v>817</v>
      </c>
    </row>
    <row r="9" spans="1:99" x14ac:dyDescent="0.3">
      <c r="A9" s="44" t="s">
        <v>88</v>
      </c>
      <c r="B9" s="22">
        <v>126</v>
      </c>
      <c r="C9" s="22">
        <v>130</v>
      </c>
      <c r="D9" s="22">
        <v>161</v>
      </c>
      <c r="E9" s="22">
        <v>169</v>
      </c>
      <c r="F9" s="22">
        <v>134</v>
      </c>
    </row>
    <row r="10" spans="1:99" x14ac:dyDescent="0.3">
      <c r="A10" s="44" t="s">
        <v>89</v>
      </c>
      <c r="B10" s="22">
        <v>703</v>
      </c>
      <c r="C10" s="22">
        <v>658</v>
      </c>
      <c r="D10" s="22">
        <v>700</v>
      </c>
      <c r="E10" s="22">
        <v>624</v>
      </c>
      <c r="F10" s="22">
        <v>570</v>
      </c>
    </row>
    <row r="12" spans="1:99" x14ac:dyDescent="0.3">
      <c r="A12" s="16" t="s">
        <v>28</v>
      </c>
      <c r="B12" s="23">
        <v>1412</v>
      </c>
      <c r="C12" s="23">
        <v>1574</v>
      </c>
      <c r="D12" s="23">
        <v>1807</v>
      </c>
      <c r="E12" s="23">
        <v>1500</v>
      </c>
      <c r="F12" s="23">
        <v>1068</v>
      </c>
    </row>
    <row r="13" spans="1:99" x14ac:dyDescent="0.3">
      <c r="A13" s="44" t="s">
        <v>55</v>
      </c>
      <c r="B13" s="22">
        <v>178</v>
      </c>
      <c r="C13" s="22">
        <v>198</v>
      </c>
      <c r="D13" s="22">
        <v>242</v>
      </c>
      <c r="E13" s="22">
        <v>160</v>
      </c>
      <c r="F13" s="22">
        <v>137</v>
      </c>
    </row>
    <row r="14" spans="1:99" s="24" customFormat="1" x14ac:dyDescent="0.3">
      <c r="A14" s="44" t="s">
        <v>25</v>
      </c>
      <c r="B14" s="22">
        <v>879</v>
      </c>
      <c r="C14" s="22">
        <v>1001</v>
      </c>
      <c r="D14" s="22">
        <v>1082</v>
      </c>
      <c r="E14" s="22">
        <v>900</v>
      </c>
      <c r="F14" s="22">
        <v>573</v>
      </c>
    </row>
    <row r="15" spans="1:99" x14ac:dyDescent="0.3">
      <c r="A15" s="44" t="s">
        <v>88</v>
      </c>
      <c r="B15" s="22">
        <v>66</v>
      </c>
      <c r="C15" s="22">
        <v>68</v>
      </c>
      <c r="D15" s="22">
        <v>92</v>
      </c>
      <c r="E15" s="22">
        <v>86</v>
      </c>
      <c r="F15" s="22">
        <v>53</v>
      </c>
    </row>
    <row r="16" spans="1:99" x14ac:dyDescent="0.3">
      <c r="A16" s="44" t="s">
        <v>89</v>
      </c>
      <c r="B16" s="22">
        <v>289</v>
      </c>
      <c r="C16" s="22">
        <v>307</v>
      </c>
      <c r="D16" s="22">
        <v>391</v>
      </c>
      <c r="E16" s="22">
        <v>354</v>
      </c>
      <c r="F16" s="22">
        <v>305</v>
      </c>
    </row>
    <row r="17" spans="1:6" x14ac:dyDescent="0.3">
      <c r="A17" s="40"/>
      <c r="B17" s="40"/>
      <c r="C17" s="40"/>
      <c r="D17" s="40"/>
      <c r="E17" s="40"/>
      <c r="F17" s="40"/>
    </row>
    <row r="18" spans="1:6" x14ac:dyDescent="0.3">
      <c r="A18" s="37" t="s">
        <v>38</v>
      </c>
      <c r="B18" s="30">
        <v>915</v>
      </c>
      <c r="C18" s="30">
        <v>976</v>
      </c>
      <c r="D18" s="30">
        <v>879</v>
      </c>
      <c r="E18" s="30">
        <v>751</v>
      </c>
      <c r="F18" s="30">
        <v>654</v>
      </c>
    </row>
    <row r="19" spans="1:6" x14ac:dyDescent="0.3">
      <c r="A19" s="44" t="s">
        <v>55</v>
      </c>
      <c r="B19" s="31">
        <v>341</v>
      </c>
      <c r="C19" s="31">
        <v>332</v>
      </c>
      <c r="D19" s="31">
        <v>287</v>
      </c>
      <c r="E19" s="31">
        <v>225</v>
      </c>
      <c r="F19" s="31">
        <v>178</v>
      </c>
    </row>
    <row r="20" spans="1:6" x14ac:dyDescent="0.3">
      <c r="A20" s="44" t="s">
        <v>25</v>
      </c>
      <c r="B20" s="31">
        <v>242</v>
      </c>
      <c r="C20" s="31">
        <v>320</v>
      </c>
      <c r="D20" s="31">
        <v>292</v>
      </c>
      <c r="E20" s="31">
        <v>263</v>
      </c>
      <c r="F20" s="31">
        <v>228</v>
      </c>
    </row>
    <row r="21" spans="1:6" x14ac:dyDescent="0.3">
      <c r="A21" s="44" t="s">
        <v>88</v>
      </c>
      <c r="B21" s="31">
        <v>9</v>
      </c>
      <c r="C21" s="31">
        <v>13</v>
      </c>
      <c r="D21" s="31">
        <v>10</v>
      </c>
      <c r="E21" s="31">
        <v>9</v>
      </c>
      <c r="F21" s="31">
        <v>10</v>
      </c>
    </row>
    <row r="22" spans="1:6" x14ac:dyDescent="0.3">
      <c r="A22" s="44" t="s">
        <v>89</v>
      </c>
      <c r="B22" s="31">
        <v>323</v>
      </c>
      <c r="C22" s="31">
        <v>311</v>
      </c>
      <c r="D22" s="31">
        <v>290</v>
      </c>
      <c r="E22" s="31">
        <v>254</v>
      </c>
      <c r="F22" s="31">
        <v>238</v>
      </c>
    </row>
    <row r="23" spans="1:6" x14ac:dyDescent="0.3">
      <c r="A23" s="40"/>
      <c r="B23" s="40"/>
      <c r="C23" s="40"/>
      <c r="D23" s="40"/>
      <c r="E23" s="40"/>
      <c r="F23" s="40"/>
    </row>
    <row r="24" spans="1:6" x14ac:dyDescent="0.3">
      <c r="A24" s="37" t="s">
        <v>37</v>
      </c>
      <c r="B24" s="30">
        <v>7</v>
      </c>
      <c r="C24" s="30">
        <v>10</v>
      </c>
      <c r="D24" s="30">
        <v>4</v>
      </c>
      <c r="E24" s="30">
        <v>0</v>
      </c>
      <c r="F24" s="30">
        <v>7</v>
      </c>
    </row>
    <row r="25" spans="1:6" x14ac:dyDescent="0.3">
      <c r="A25" s="44" t="s">
        <v>55</v>
      </c>
      <c r="B25" s="31">
        <v>1</v>
      </c>
      <c r="C25" s="31">
        <v>0</v>
      </c>
      <c r="D25" s="31">
        <v>0</v>
      </c>
      <c r="E25" s="31">
        <v>0</v>
      </c>
      <c r="F25" s="31">
        <v>0</v>
      </c>
    </row>
    <row r="26" spans="1:6" x14ac:dyDescent="0.3">
      <c r="A26" s="44" t="s">
        <v>25</v>
      </c>
      <c r="B26" s="31">
        <v>3</v>
      </c>
      <c r="C26" s="31">
        <v>3</v>
      </c>
      <c r="D26" s="31">
        <v>3</v>
      </c>
      <c r="E26" s="31">
        <v>0</v>
      </c>
      <c r="F26" s="31">
        <v>5</v>
      </c>
    </row>
    <row r="27" spans="1:6" x14ac:dyDescent="0.3">
      <c r="A27" s="44" t="s">
        <v>88</v>
      </c>
      <c r="B27" s="31">
        <v>0</v>
      </c>
      <c r="C27" s="31">
        <v>2</v>
      </c>
      <c r="D27" s="31">
        <v>0</v>
      </c>
      <c r="E27" s="31">
        <v>0</v>
      </c>
      <c r="F27" s="31">
        <v>0</v>
      </c>
    </row>
    <row r="28" spans="1:6" x14ac:dyDescent="0.3">
      <c r="A28" s="44" t="s">
        <v>89</v>
      </c>
      <c r="B28" s="31">
        <v>3</v>
      </c>
      <c r="C28" s="31">
        <v>5</v>
      </c>
      <c r="D28" s="31">
        <v>1</v>
      </c>
      <c r="E28" s="31">
        <v>0</v>
      </c>
      <c r="F28" s="31">
        <v>2</v>
      </c>
    </row>
    <row r="29" spans="1:6" x14ac:dyDescent="0.3">
      <c r="A29" s="411" t="s">
        <v>45</v>
      </c>
      <c r="B29" s="411"/>
      <c r="C29" s="411"/>
      <c r="D29" s="411"/>
      <c r="E29" s="411"/>
      <c r="F29" s="411"/>
    </row>
    <row r="30" spans="1:6" x14ac:dyDescent="0.3">
      <c r="A30" s="412" t="s">
        <v>46</v>
      </c>
      <c r="B30" s="412"/>
      <c r="C30" s="412"/>
      <c r="D30" s="412"/>
      <c r="E30" s="412"/>
      <c r="F30" s="412"/>
    </row>
    <row r="31" spans="1:6" ht="23.25" customHeight="1" x14ac:dyDescent="0.3">
      <c r="A31" s="413" t="s">
        <v>51</v>
      </c>
      <c r="B31" s="413"/>
      <c r="C31" s="413"/>
      <c r="D31" s="413"/>
      <c r="E31" s="413"/>
      <c r="F31" s="413"/>
    </row>
    <row r="32" spans="1:6" x14ac:dyDescent="0.3">
      <c r="A32" s="418" t="s">
        <v>54</v>
      </c>
      <c r="B32" s="418"/>
      <c r="C32" s="418"/>
      <c r="D32" s="418"/>
      <c r="E32" s="418"/>
      <c r="F32" s="418"/>
    </row>
    <row r="33" spans="1:11" ht="40.5" customHeight="1" x14ac:dyDescent="0.3">
      <c r="A33" s="382" t="s">
        <v>86</v>
      </c>
      <c r="B33" s="382"/>
      <c r="C33" s="382"/>
      <c r="D33" s="382"/>
      <c r="E33" s="382"/>
      <c r="F33" s="382"/>
    </row>
    <row r="34" spans="1:11" x14ac:dyDescent="0.3">
      <c r="A34" s="418" t="s">
        <v>87</v>
      </c>
      <c r="B34" s="418"/>
      <c r="C34" s="418"/>
      <c r="D34" s="418"/>
      <c r="E34" s="418"/>
      <c r="F34" s="418"/>
    </row>
    <row r="37" spans="1:11" x14ac:dyDescent="0.3">
      <c r="A37" s="417"/>
      <c r="B37" s="417"/>
      <c r="C37" s="417"/>
      <c r="D37" s="417"/>
      <c r="E37" s="417"/>
      <c r="F37" s="417"/>
      <c r="G37" s="417"/>
      <c r="H37" s="417"/>
      <c r="I37" s="417"/>
      <c r="J37" s="417"/>
      <c r="K37" s="417"/>
    </row>
  </sheetData>
  <mergeCells count="9">
    <mergeCell ref="A37:K37"/>
    <mergeCell ref="A31:F31"/>
    <mergeCell ref="A1:F1"/>
    <mergeCell ref="A29:F29"/>
    <mergeCell ref="A32:F32"/>
    <mergeCell ref="A34:F34"/>
    <mergeCell ref="B5:F5"/>
    <mergeCell ref="A30:F30"/>
    <mergeCell ref="A33:F33"/>
  </mergeCells>
  <hyperlinks>
    <hyperlink ref="A29:F29" r:id="rId1" display="Source: Crown Prosecution Service - Violence Against Women and Girls" xr:uid="{EC3F5A01-1BDB-4DA4-A9D2-6F01FB0F5A92}"/>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1"/>
  <sheetViews>
    <sheetView workbookViewId="0">
      <selection sqref="A1:F1"/>
    </sheetView>
  </sheetViews>
  <sheetFormatPr defaultColWidth="8.88671875" defaultRowHeight="14.4" x14ac:dyDescent="0.3"/>
  <cols>
    <col min="1" max="1" width="38.5546875" style="15" customWidth="1"/>
    <col min="2" max="6" width="9.6640625" style="15" customWidth="1"/>
    <col min="7" max="16384" width="8.88671875" style="15"/>
  </cols>
  <sheetData>
    <row r="1" spans="1:99" s="2" customFormat="1" ht="33" customHeight="1" x14ac:dyDescent="0.3">
      <c r="A1" s="403" t="s">
        <v>422</v>
      </c>
      <c r="B1" s="403"/>
      <c r="C1" s="403"/>
      <c r="D1" s="403"/>
      <c r="E1" s="403"/>
      <c r="F1" s="403"/>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row>
    <row r="2" spans="1:99" s="6" customFormat="1" ht="14.4" customHeight="1" x14ac:dyDescent="0.25">
      <c r="A2" s="3"/>
      <c r="B2" s="3"/>
      <c r="C2" s="4"/>
      <c r="D2" s="4"/>
      <c r="E2" s="4"/>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row>
    <row r="3" spans="1:99" s="6" customFormat="1" ht="14.4" customHeight="1" x14ac:dyDescent="0.25">
      <c r="A3" s="312" t="s">
        <v>1</v>
      </c>
      <c r="B3" s="313"/>
      <c r="C3" s="9"/>
      <c r="D3" s="314"/>
      <c r="E3" s="314"/>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row>
    <row r="4" spans="1:99" s="316" customFormat="1" ht="37.950000000000003" customHeight="1" x14ac:dyDescent="0.25">
      <c r="A4" s="11"/>
      <c r="B4" s="12" t="s">
        <v>2</v>
      </c>
      <c r="C4" s="12" t="s">
        <v>3</v>
      </c>
      <c r="D4" s="12" t="s">
        <v>4</v>
      </c>
      <c r="E4" s="12" t="s">
        <v>5</v>
      </c>
      <c r="F4" s="12" t="s">
        <v>6</v>
      </c>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c r="CF4" s="315"/>
      <c r="CG4" s="315"/>
      <c r="CH4" s="315"/>
      <c r="CI4" s="315"/>
      <c r="CJ4" s="315"/>
      <c r="CK4" s="315"/>
      <c r="CL4" s="315"/>
      <c r="CM4" s="315"/>
      <c r="CN4" s="315"/>
      <c r="CO4" s="315"/>
      <c r="CP4" s="315"/>
      <c r="CQ4" s="315"/>
      <c r="CR4" s="315"/>
      <c r="CS4" s="315"/>
      <c r="CT4" s="315"/>
    </row>
    <row r="5" spans="1:99" ht="25.2" customHeight="1" x14ac:dyDescent="0.3">
      <c r="B5" s="410" t="s">
        <v>489</v>
      </c>
      <c r="C5" s="410"/>
      <c r="D5" s="410"/>
      <c r="E5" s="410"/>
      <c r="F5" s="410"/>
    </row>
    <row r="6" spans="1:99" s="206" customFormat="1" ht="25.2" customHeight="1" x14ac:dyDescent="0.3">
      <c r="A6" s="61" t="s">
        <v>9</v>
      </c>
      <c r="B6" s="339">
        <v>36.195933459999999</v>
      </c>
      <c r="C6" s="339">
        <v>34.138892210000002</v>
      </c>
      <c r="D6" s="339">
        <v>45.793861710000002</v>
      </c>
      <c r="E6" s="339">
        <v>51.202102310000001</v>
      </c>
      <c r="F6" s="339">
        <v>71.081302289999996</v>
      </c>
      <c r="G6" s="340"/>
    </row>
    <row r="7" spans="1:99" x14ac:dyDescent="0.3">
      <c r="A7" s="411" t="s">
        <v>45</v>
      </c>
      <c r="B7" s="411"/>
      <c r="C7" s="411"/>
      <c r="D7" s="411"/>
      <c r="E7" s="411"/>
      <c r="F7" s="411"/>
    </row>
    <row r="8" spans="1:99" x14ac:dyDescent="0.3">
      <c r="A8" s="418" t="s">
        <v>46</v>
      </c>
      <c r="B8" s="418"/>
      <c r="C8" s="418"/>
      <c r="D8" s="418"/>
      <c r="E8" s="418"/>
      <c r="F8" s="418"/>
    </row>
    <row r="9" spans="1:99" ht="57" customHeight="1" x14ac:dyDescent="0.3">
      <c r="A9" s="382" t="s">
        <v>90</v>
      </c>
      <c r="B9" s="382"/>
      <c r="C9" s="382"/>
      <c r="D9" s="382"/>
      <c r="E9" s="382"/>
      <c r="F9" s="382"/>
      <c r="I9" s="60"/>
    </row>
    <row r="10" spans="1:99" ht="25.95" customHeight="1" x14ac:dyDescent="0.3">
      <c r="A10" s="419" t="s">
        <v>47</v>
      </c>
      <c r="B10" s="419"/>
      <c r="C10" s="419"/>
      <c r="D10" s="419"/>
      <c r="E10" s="419"/>
      <c r="F10" s="419"/>
    </row>
    <row r="11" spans="1:99" ht="47.4" customHeight="1" x14ac:dyDescent="0.3">
      <c r="A11" s="382" t="s">
        <v>48</v>
      </c>
      <c r="B11" s="382"/>
      <c r="C11" s="382"/>
      <c r="D11" s="382"/>
      <c r="E11" s="382"/>
      <c r="F11" s="382"/>
    </row>
  </sheetData>
  <mergeCells count="7">
    <mergeCell ref="A11:F11"/>
    <mergeCell ref="A1:F1"/>
    <mergeCell ref="A7:F7"/>
    <mergeCell ref="A8:F8"/>
    <mergeCell ref="A9:F9"/>
    <mergeCell ref="A10:F10"/>
    <mergeCell ref="B5:F5"/>
  </mergeCells>
  <hyperlinks>
    <hyperlink ref="A7:F7" r:id="rId1" display="Source: Crown Prosecution Service - Violence Against Women and Girls" xr:uid="{07BAA7D9-7D56-4EA5-8802-FCE135C05179}"/>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53A10-3F92-4F06-9D70-8920C7980195}">
  <dimension ref="A1:CU12"/>
  <sheetViews>
    <sheetView workbookViewId="0">
      <selection sqref="A1:F1"/>
    </sheetView>
  </sheetViews>
  <sheetFormatPr defaultColWidth="8.88671875" defaultRowHeight="14.4" x14ac:dyDescent="0.3"/>
  <cols>
    <col min="1" max="1" width="38.5546875" style="15" customWidth="1"/>
    <col min="2" max="6" width="9.6640625" style="15" customWidth="1"/>
    <col min="7" max="16384" width="8.88671875" style="15"/>
  </cols>
  <sheetData>
    <row r="1" spans="1:99" s="2" customFormat="1" ht="33" customHeight="1" x14ac:dyDescent="0.3">
      <c r="A1" s="403" t="s">
        <v>423</v>
      </c>
      <c r="B1" s="403"/>
      <c r="C1" s="403"/>
      <c r="D1" s="403"/>
      <c r="E1" s="403"/>
      <c r="F1" s="403"/>
      <c r="G1" s="1"/>
      <c r="H1" s="275"/>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row>
    <row r="2" spans="1:99" s="6" customFormat="1" ht="13.2" x14ac:dyDescent="0.25">
      <c r="A2" s="3"/>
      <c r="B2" s="3"/>
      <c r="C2" s="4"/>
      <c r="D2" s="4"/>
      <c r="E2" s="4"/>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row>
    <row r="3" spans="1:99" s="6" customFormat="1" ht="13.2" x14ac:dyDescent="0.25">
      <c r="A3" s="7" t="s">
        <v>1</v>
      </c>
      <c r="B3" s="8"/>
      <c r="C3" s="9"/>
      <c r="D3" s="10"/>
      <c r="E3" s="10"/>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row>
    <row r="4" spans="1:99" s="14" customFormat="1" ht="37.950000000000003" customHeight="1" x14ac:dyDescent="0.25">
      <c r="A4" s="11"/>
      <c r="B4" s="12" t="s">
        <v>2</v>
      </c>
      <c r="C4" s="12" t="s">
        <v>3</v>
      </c>
      <c r="D4" s="12" t="s">
        <v>4</v>
      </c>
      <c r="E4" s="12" t="s">
        <v>5</v>
      </c>
      <c r="F4" s="12" t="s">
        <v>6</v>
      </c>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row>
    <row r="5" spans="1:99" ht="30" customHeight="1" x14ac:dyDescent="0.3">
      <c r="B5" s="410" t="s">
        <v>31</v>
      </c>
      <c r="C5" s="410"/>
      <c r="D5" s="410"/>
      <c r="E5" s="410"/>
      <c r="F5" s="410"/>
    </row>
    <row r="6" spans="1:99" s="64" customFormat="1" ht="25.2" customHeight="1" x14ac:dyDescent="0.3">
      <c r="A6" s="317" t="s">
        <v>9</v>
      </c>
      <c r="B6" s="341">
        <v>1.505451713</v>
      </c>
      <c r="C6" s="341">
        <v>1.5000752900000001</v>
      </c>
      <c r="D6" s="341">
        <v>1.6340345599999999</v>
      </c>
      <c r="E6" s="341">
        <v>1.7450358749999999</v>
      </c>
      <c r="F6" s="341">
        <v>2.1228920329999998</v>
      </c>
      <c r="G6" s="63"/>
    </row>
    <row r="7" spans="1:99" ht="25.2" customHeight="1" x14ac:dyDescent="0.3">
      <c r="A7" s="317" t="s">
        <v>93</v>
      </c>
      <c r="B7" s="341">
        <v>1.655930629</v>
      </c>
      <c r="C7" s="341">
        <v>1.5687878790000001</v>
      </c>
      <c r="D7" s="341">
        <v>1.785194175</v>
      </c>
      <c r="E7" s="341">
        <v>1.924521355</v>
      </c>
      <c r="F7" s="341">
        <v>2.5690503219999998</v>
      </c>
    </row>
    <row r="8" spans="1:99" x14ac:dyDescent="0.3">
      <c r="A8" s="411" t="s">
        <v>45</v>
      </c>
      <c r="B8" s="411"/>
      <c r="C8" s="411"/>
      <c r="D8" s="411"/>
      <c r="E8" s="411"/>
      <c r="F8" s="411"/>
    </row>
    <row r="9" spans="1:99" x14ac:dyDescent="0.3">
      <c r="A9" s="412" t="s">
        <v>46</v>
      </c>
      <c r="B9" s="412"/>
      <c r="C9" s="412"/>
      <c r="D9" s="412"/>
      <c r="E9" s="412"/>
      <c r="F9" s="412"/>
    </row>
    <row r="10" spans="1:99" ht="39" customHeight="1" x14ac:dyDescent="0.3">
      <c r="A10" s="413"/>
      <c r="B10" s="413"/>
      <c r="C10" s="413"/>
      <c r="D10" s="413"/>
      <c r="E10" s="413"/>
      <c r="F10" s="413"/>
    </row>
    <row r="12" spans="1:99" x14ac:dyDescent="0.3">
      <c r="A12"/>
    </row>
  </sheetData>
  <mergeCells count="5">
    <mergeCell ref="A1:F1"/>
    <mergeCell ref="B5:F5"/>
    <mergeCell ref="A8:F8"/>
    <mergeCell ref="A9:F9"/>
    <mergeCell ref="A10:F10"/>
  </mergeCells>
  <hyperlinks>
    <hyperlink ref="A8:F8" r:id="rId1" display="Source: Crown Prosecution Service - Violence Against Women and Girls" xr:uid="{D1F559DD-3BD7-4ED9-9244-105D1AEA7D9A}"/>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S12"/>
  <sheetViews>
    <sheetView workbookViewId="0">
      <selection sqref="A1:D1"/>
    </sheetView>
  </sheetViews>
  <sheetFormatPr defaultColWidth="8.88671875" defaultRowHeight="14.4" x14ac:dyDescent="0.3"/>
  <cols>
    <col min="1" max="1" width="38.5546875" style="15" customWidth="1"/>
    <col min="2" max="4" width="9.6640625" style="15" customWidth="1"/>
    <col min="5" max="16384" width="8.88671875" style="15"/>
  </cols>
  <sheetData>
    <row r="1" spans="1:97" s="2" customFormat="1" ht="33" customHeight="1" x14ac:dyDescent="0.3">
      <c r="A1" s="403" t="s">
        <v>424</v>
      </c>
      <c r="B1" s="403"/>
      <c r="C1" s="403"/>
      <c r="D1" s="403"/>
      <c r="E1" s="1"/>
      <c r="F1" s="275"/>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row>
    <row r="2" spans="1:97" s="6" customFormat="1" ht="14.4" customHeight="1" x14ac:dyDescent="0.25">
      <c r="A2" s="3"/>
      <c r="B2" s="4"/>
      <c r="C2" s="4"/>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row>
    <row r="3" spans="1:97" s="6" customFormat="1" ht="14.4" customHeight="1" x14ac:dyDescent="0.25">
      <c r="A3" s="7" t="s">
        <v>1</v>
      </c>
      <c r="B3" s="10"/>
      <c r="C3" s="10"/>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row>
    <row r="4" spans="1:97" s="14" customFormat="1" ht="37.950000000000003" customHeight="1" x14ac:dyDescent="0.25">
      <c r="A4" s="11"/>
      <c r="B4" s="12" t="s">
        <v>4</v>
      </c>
      <c r="C4" s="12" t="s">
        <v>5</v>
      </c>
      <c r="D4" s="12" t="s">
        <v>6</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row>
    <row r="5" spans="1:97" ht="25.2" customHeight="1" x14ac:dyDescent="0.3">
      <c r="B5" s="410" t="s">
        <v>489</v>
      </c>
      <c r="C5" s="410"/>
      <c r="D5" s="410"/>
    </row>
    <row r="6" spans="1:97" x14ac:dyDescent="0.3">
      <c r="A6" s="16" t="s">
        <v>9</v>
      </c>
      <c r="B6" s="38">
        <v>225.1</v>
      </c>
      <c r="C6" s="38">
        <v>231.3</v>
      </c>
      <c r="D6" s="38">
        <v>232.10914669783753</v>
      </c>
      <c r="F6" s="272"/>
    </row>
    <row r="7" spans="1:97" x14ac:dyDescent="0.3">
      <c r="A7" s="19" t="s">
        <v>26</v>
      </c>
      <c r="B7" s="39">
        <v>246.4</v>
      </c>
      <c r="C7" s="39">
        <v>252.3</v>
      </c>
      <c r="D7" s="39">
        <v>250.85860962566844</v>
      </c>
      <c r="F7" s="272"/>
    </row>
    <row r="8" spans="1:97" x14ac:dyDescent="0.3">
      <c r="A8" s="19" t="s">
        <v>44</v>
      </c>
      <c r="B8" s="39">
        <v>169.98007518796993</v>
      </c>
      <c r="C8" s="39">
        <v>176.91587982832618</v>
      </c>
      <c r="D8" s="39">
        <v>181.06054168879447</v>
      </c>
      <c r="F8" s="272"/>
      <c r="G8" s="36"/>
    </row>
    <row r="9" spans="1:97" x14ac:dyDescent="0.3">
      <c r="A9" s="19" t="s">
        <v>43</v>
      </c>
      <c r="B9" s="39">
        <v>343.17142857142858</v>
      </c>
      <c r="C9" s="39">
        <v>296.33333333333331</v>
      </c>
      <c r="D9" s="39">
        <v>302.09375</v>
      </c>
      <c r="E9" s="32"/>
      <c r="F9" s="272"/>
      <c r="G9" s="32"/>
    </row>
    <row r="10" spans="1:97" x14ac:dyDescent="0.3">
      <c r="A10" s="420" t="s">
        <v>536</v>
      </c>
      <c r="B10" s="420"/>
      <c r="C10" s="420"/>
      <c r="D10" s="420"/>
      <c r="E10" s="45"/>
      <c r="F10" s="45"/>
      <c r="G10" s="32"/>
    </row>
    <row r="11" spans="1:97" x14ac:dyDescent="0.3">
      <c r="A11" s="418" t="s">
        <v>46</v>
      </c>
      <c r="B11" s="418"/>
      <c r="C11" s="418"/>
      <c r="D11" s="418"/>
    </row>
    <row r="12" spans="1:97" ht="37.950000000000003" customHeight="1" x14ac:dyDescent="0.3">
      <c r="A12" s="382" t="s">
        <v>63</v>
      </c>
      <c r="B12" s="382"/>
      <c r="C12" s="382"/>
      <c r="D12" s="382"/>
      <c r="E12" s="49"/>
      <c r="F12" s="49"/>
    </row>
  </sheetData>
  <mergeCells count="5">
    <mergeCell ref="A1:D1"/>
    <mergeCell ref="A10:D10"/>
    <mergeCell ref="A11:D11"/>
    <mergeCell ref="A12:D12"/>
    <mergeCell ref="B5:D5"/>
  </mergeCells>
  <hyperlinks>
    <hyperlink ref="A10:D10" r:id="rId1" display="Source: Crown Prosecution Service - Violence Against Women and Girls" xr:uid="{FC1B331C-20AC-41F6-AD7B-49AB27DC7E87}"/>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8D49F-F491-4036-9FB0-7E2D070C300B}">
  <dimension ref="A1:K46"/>
  <sheetViews>
    <sheetView workbookViewId="0">
      <selection sqref="A1:D1"/>
    </sheetView>
  </sheetViews>
  <sheetFormatPr defaultColWidth="8.88671875" defaultRowHeight="14.4" x14ac:dyDescent="0.3"/>
  <cols>
    <col min="1" max="1" width="8.88671875" style="40"/>
    <col min="2" max="2" width="63.88671875" style="40" bestFit="1" customWidth="1"/>
    <col min="3" max="4" width="10.6640625" style="40" customWidth="1"/>
    <col min="5" max="16384" width="8.88671875" style="40"/>
  </cols>
  <sheetData>
    <row r="1" spans="1:11" ht="33" customHeight="1" x14ac:dyDescent="0.3">
      <c r="A1" s="375" t="s">
        <v>537</v>
      </c>
      <c r="B1" s="375"/>
      <c r="C1" s="375"/>
      <c r="D1" s="375"/>
    </row>
    <row r="2" spans="1:11" x14ac:dyDescent="0.3">
      <c r="B2" s="20"/>
      <c r="C2" s="87"/>
      <c r="D2" s="87"/>
    </row>
    <row r="3" spans="1:11" x14ac:dyDescent="0.3">
      <c r="A3" s="362" t="s">
        <v>1</v>
      </c>
      <c r="B3" s="89"/>
      <c r="C3" s="363"/>
      <c r="D3" s="363"/>
    </row>
    <row r="4" spans="1:11" ht="34.950000000000003" customHeight="1" x14ac:dyDescent="0.3">
      <c r="B4" s="364"/>
      <c r="C4" s="376" t="s">
        <v>169</v>
      </c>
      <c r="D4" s="377"/>
    </row>
    <row r="5" spans="1:11" ht="34.950000000000003" customHeight="1" x14ac:dyDescent="0.3">
      <c r="A5" s="378" t="s">
        <v>95</v>
      </c>
      <c r="B5" s="378"/>
      <c r="C5" s="71" t="s">
        <v>96</v>
      </c>
      <c r="D5" s="71" t="s">
        <v>97</v>
      </c>
    </row>
    <row r="6" spans="1:11" ht="30" customHeight="1" x14ac:dyDescent="0.3">
      <c r="B6" s="75"/>
      <c r="C6" s="379" t="s">
        <v>170</v>
      </c>
      <c r="D6" s="379"/>
    </row>
    <row r="7" spans="1:11" ht="13.95" customHeight="1" x14ac:dyDescent="0.3">
      <c r="A7" s="365" t="s">
        <v>99</v>
      </c>
      <c r="C7" s="366">
        <v>96.328279233424212</v>
      </c>
      <c r="D7" s="366">
        <v>91.335973313057352</v>
      </c>
      <c r="G7" s="108"/>
      <c r="H7" s="108"/>
      <c r="J7" s="93"/>
      <c r="K7" s="93"/>
    </row>
    <row r="8" spans="1:11" x14ac:dyDescent="0.3">
      <c r="A8" s="94">
        <v>1</v>
      </c>
      <c r="B8" s="97" t="s">
        <v>100</v>
      </c>
      <c r="C8" s="367">
        <v>7.165272200659853</v>
      </c>
      <c r="D8" s="367">
        <v>4.3629986770800828</v>
      </c>
      <c r="J8" s="93"/>
      <c r="K8" s="93"/>
    </row>
    <row r="9" spans="1:11" x14ac:dyDescent="0.3">
      <c r="A9" s="94">
        <v>4</v>
      </c>
      <c r="B9" s="97" t="s">
        <v>171</v>
      </c>
      <c r="C9" s="367">
        <v>1.6563480658778867E-2</v>
      </c>
      <c r="D9" s="367">
        <v>1.2306231787875724E-2</v>
      </c>
      <c r="J9" s="93"/>
      <c r="K9" s="93"/>
    </row>
    <row r="10" spans="1:11" x14ac:dyDescent="0.3">
      <c r="A10" s="94" t="s">
        <v>102</v>
      </c>
      <c r="B10" s="97" t="s">
        <v>172</v>
      </c>
      <c r="C10" s="367">
        <v>1.8815218705093943</v>
      </c>
      <c r="D10" s="367">
        <v>1.365552220176067</v>
      </c>
      <c r="J10" s="93"/>
      <c r="K10" s="93"/>
    </row>
    <row r="11" spans="1:11" x14ac:dyDescent="0.3">
      <c r="A11" s="94" t="s">
        <v>104</v>
      </c>
      <c r="B11" s="97" t="s">
        <v>173</v>
      </c>
      <c r="C11" s="367">
        <v>3.5436895376998248</v>
      </c>
      <c r="D11" s="367">
        <v>2.8466951175025379</v>
      </c>
      <c r="J11" s="93"/>
      <c r="K11" s="93"/>
    </row>
    <row r="12" spans="1:11" x14ac:dyDescent="0.3">
      <c r="A12" s="94"/>
      <c r="B12" s="97" t="s">
        <v>106</v>
      </c>
      <c r="C12" s="367">
        <v>4.6959705975835222</v>
      </c>
      <c r="D12" s="367">
        <v>4.0188636952977008</v>
      </c>
      <c r="J12" s="93"/>
      <c r="K12" s="93"/>
    </row>
    <row r="13" spans="1:11" x14ac:dyDescent="0.3">
      <c r="A13" s="94">
        <v>5</v>
      </c>
      <c r="B13" s="117" t="s">
        <v>107</v>
      </c>
      <c r="C13" s="367">
        <v>0.30306692989171063</v>
      </c>
      <c r="D13" s="367">
        <v>0.19470216721531949</v>
      </c>
      <c r="J13" s="93"/>
      <c r="K13" s="93"/>
    </row>
    <row r="14" spans="1:11" x14ac:dyDescent="0.3">
      <c r="A14" s="94">
        <v>9</v>
      </c>
      <c r="B14" s="117" t="s">
        <v>108</v>
      </c>
      <c r="C14" s="367">
        <v>0.13474615346736324</v>
      </c>
      <c r="D14" s="367">
        <v>9.2296738409067935E-2</v>
      </c>
      <c r="J14" s="93"/>
      <c r="K14" s="93"/>
    </row>
    <row r="15" spans="1:11" x14ac:dyDescent="0.3">
      <c r="A15" s="94">
        <v>10</v>
      </c>
      <c r="B15" s="117" t="s">
        <v>109</v>
      </c>
      <c r="C15" s="367">
        <v>1.6921609970320033</v>
      </c>
      <c r="D15" s="367">
        <v>1.5448715976565419</v>
      </c>
      <c r="J15" s="93"/>
      <c r="K15" s="93"/>
    </row>
    <row r="16" spans="1:11" x14ac:dyDescent="0.3">
      <c r="A16" s="94">
        <v>11</v>
      </c>
      <c r="B16" s="117" t="s">
        <v>110</v>
      </c>
      <c r="C16" s="367">
        <v>1.2234592605525041</v>
      </c>
      <c r="D16" s="367">
        <v>1.1075608609088152</v>
      </c>
      <c r="J16" s="93"/>
      <c r="K16" s="93"/>
    </row>
    <row r="17" spans="1:11" x14ac:dyDescent="0.3">
      <c r="A17" s="94">
        <v>12</v>
      </c>
      <c r="B17" s="117" t="s">
        <v>111</v>
      </c>
      <c r="C17" s="367">
        <v>0.16160585183295059</v>
      </c>
      <c r="D17" s="367">
        <v>0.10372395364066682</v>
      </c>
      <c r="J17" s="93"/>
      <c r="K17" s="93"/>
    </row>
    <row r="18" spans="1:11" x14ac:dyDescent="0.3">
      <c r="A18" s="94">
        <v>13</v>
      </c>
      <c r="B18" s="117" t="s">
        <v>112</v>
      </c>
      <c r="C18" s="367">
        <v>0.6370225129038467</v>
      </c>
      <c r="D18" s="367">
        <v>0.49752337085269005</v>
      </c>
      <c r="J18" s="93"/>
      <c r="K18" s="93"/>
    </row>
    <row r="19" spans="1:11" x14ac:dyDescent="0.3">
      <c r="A19" s="94">
        <v>17</v>
      </c>
      <c r="B19" s="117" t="s">
        <v>113</v>
      </c>
      <c r="C19" s="367">
        <v>0.54390889190314395</v>
      </c>
      <c r="D19" s="367">
        <v>0.47818500661459956</v>
      </c>
      <c r="J19" s="93"/>
      <c r="K19" s="93"/>
    </row>
    <row r="20" spans="1:11" x14ac:dyDescent="0.3">
      <c r="A20" s="94">
        <v>15</v>
      </c>
      <c r="B20" s="97" t="s">
        <v>114</v>
      </c>
      <c r="C20" s="367">
        <v>18.853269944445191</v>
      </c>
      <c r="D20" s="367">
        <v>17.11621038382258</v>
      </c>
      <c r="J20" s="93"/>
      <c r="K20" s="93"/>
    </row>
    <row r="21" spans="1:11" x14ac:dyDescent="0.3">
      <c r="A21" s="94"/>
      <c r="B21" s="97" t="s">
        <v>115</v>
      </c>
      <c r="C21" s="367">
        <v>30.932523961089249</v>
      </c>
      <c r="D21" s="367">
        <v>31.559770928285435</v>
      </c>
      <c r="J21" s="93"/>
      <c r="K21" s="93"/>
    </row>
    <row r="22" spans="1:11" x14ac:dyDescent="0.3">
      <c r="A22" s="94">
        <v>16</v>
      </c>
      <c r="B22" s="97" t="s">
        <v>116</v>
      </c>
      <c r="C22" s="367">
        <v>24.543944704834296</v>
      </c>
      <c r="D22" s="367">
        <v>25.43610208898285</v>
      </c>
      <c r="J22" s="93"/>
      <c r="K22" s="93"/>
    </row>
    <row r="23" spans="1:11" x14ac:dyDescent="0.3">
      <c r="A23" s="94">
        <v>14</v>
      </c>
      <c r="B23" s="97" t="s">
        <v>117</v>
      </c>
      <c r="C23" s="367">
        <v>6.3885792562549515</v>
      </c>
      <c r="D23" s="367">
        <v>6.1236688393025878</v>
      </c>
      <c r="J23" s="93"/>
      <c r="K23" s="93"/>
    </row>
    <row r="24" spans="1:11" x14ac:dyDescent="0.3">
      <c r="A24" s="94">
        <v>18</v>
      </c>
      <c r="B24" s="97" t="s">
        <v>118</v>
      </c>
      <c r="C24" s="367">
        <v>13.290626412932049</v>
      </c>
      <c r="D24" s="367">
        <v>13.957024880563626</v>
      </c>
      <c r="J24" s="93"/>
      <c r="K24" s="93"/>
    </row>
    <row r="25" spans="1:11" x14ac:dyDescent="0.3">
      <c r="A25" s="94">
        <v>20</v>
      </c>
      <c r="B25" s="97" t="s">
        <v>119</v>
      </c>
      <c r="C25" s="367">
        <v>10.538402653738199</v>
      </c>
      <c r="D25" s="367">
        <v>10.476998334263627</v>
      </c>
      <c r="J25" s="93"/>
      <c r="K25" s="93"/>
    </row>
    <row r="26" spans="1:11" x14ac:dyDescent="0.3">
      <c r="A26" s="94">
        <v>21</v>
      </c>
      <c r="B26" s="97" t="s">
        <v>120</v>
      </c>
      <c r="C26" s="367">
        <v>5.410438574108146</v>
      </c>
      <c r="D26" s="367">
        <v>5.6164762863308528</v>
      </c>
      <c r="J26" s="93"/>
      <c r="K26" s="93"/>
    </row>
    <row r="27" spans="1:11" ht="28.95" customHeight="1" x14ac:dyDescent="0.3">
      <c r="A27" s="110">
        <v>22</v>
      </c>
      <c r="B27" s="368" t="s">
        <v>174</v>
      </c>
      <c r="C27" s="367">
        <v>0</v>
      </c>
      <c r="D27" s="367">
        <v>3.076557946968931E-3</v>
      </c>
      <c r="J27" s="93"/>
      <c r="K27" s="93"/>
    </row>
    <row r="28" spans="1:11" x14ac:dyDescent="0.3">
      <c r="A28" s="101" t="s">
        <v>122</v>
      </c>
      <c r="B28" s="89"/>
      <c r="C28" s="102">
        <v>3.6717207665757914</v>
      </c>
      <c r="D28" s="102">
        <v>8.6640266869426483</v>
      </c>
      <c r="J28" s="93"/>
      <c r="K28" s="93"/>
    </row>
    <row r="29" spans="1:11" ht="14.4" customHeight="1" x14ac:dyDescent="0.3">
      <c r="A29" s="380" t="s">
        <v>157</v>
      </c>
      <c r="B29" s="380"/>
      <c r="C29" s="380"/>
      <c r="D29" s="380"/>
      <c r="E29" s="103"/>
      <c r="F29" s="103"/>
      <c r="G29" s="103"/>
      <c r="H29" s="103"/>
      <c r="I29" s="103"/>
    </row>
    <row r="30" spans="1:11" x14ac:dyDescent="0.3">
      <c r="A30" s="380" t="s">
        <v>124</v>
      </c>
      <c r="B30" s="380"/>
      <c r="C30" s="380"/>
      <c r="D30" s="380"/>
      <c r="E30" s="103"/>
      <c r="F30" s="103"/>
      <c r="G30" s="103"/>
      <c r="H30" s="103"/>
      <c r="I30" s="103"/>
    </row>
    <row r="31" spans="1:11" ht="14.4" customHeight="1" x14ac:dyDescent="0.3">
      <c r="A31" s="374" t="s">
        <v>125</v>
      </c>
      <c r="B31" s="374"/>
      <c r="C31" s="374"/>
      <c r="D31" s="374"/>
      <c r="E31" s="103"/>
      <c r="F31" s="103"/>
      <c r="G31" s="103"/>
      <c r="H31" s="103"/>
      <c r="I31" s="103"/>
    </row>
    <row r="32" spans="1:11" ht="37.950000000000003" customHeight="1" x14ac:dyDescent="0.3">
      <c r="A32" s="374" t="s">
        <v>531</v>
      </c>
      <c r="B32" s="374"/>
      <c r="C32" s="374"/>
      <c r="D32" s="374"/>
      <c r="E32" s="103"/>
      <c r="F32" s="103"/>
      <c r="G32" s="103"/>
      <c r="H32" s="103"/>
      <c r="I32" s="103"/>
    </row>
    <row r="33" spans="1:9" ht="55.95" customHeight="1" x14ac:dyDescent="0.3">
      <c r="A33" s="374" t="s">
        <v>517</v>
      </c>
      <c r="B33" s="374"/>
      <c r="C33" s="374"/>
      <c r="D33" s="374"/>
    </row>
    <row r="34" spans="1:9" ht="25.2" customHeight="1" x14ac:dyDescent="0.3">
      <c r="A34" s="381" t="s">
        <v>128</v>
      </c>
      <c r="B34" s="381"/>
      <c r="C34" s="381"/>
      <c r="D34" s="381"/>
      <c r="E34" s="104"/>
      <c r="F34" s="104"/>
      <c r="G34" s="104"/>
      <c r="H34" s="104"/>
      <c r="I34" s="104"/>
    </row>
    <row r="35" spans="1:9" ht="25.2" customHeight="1" x14ac:dyDescent="0.3">
      <c r="A35" s="374" t="s">
        <v>518</v>
      </c>
      <c r="B35" s="374"/>
      <c r="C35" s="374"/>
      <c r="D35" s="374"/>
    </row>
    <row r="36" spans="1:9" ht="26.4" customHeight="1" x14ac:dyDescent="0.3">
      <c r="A36" s="374" t="s">
        <v>519</v>
      </c>
      <c r="B36" s="374"/>
      <c r="C36" s="374"/>
      <c r="D36" s="374"/>
    </row>
    <row r="37" spans="1:9" ht="14.4" customHeight="1" x14ac:dyDescent="0.3">
      <c r="A37" s="373" t="s">
        <v>505</v>
      </c>
      <c r="B37" s="373"/>
      <c r="C37" s="373"/>
      <c r="D37" s="373"/>
      <c r="E37" s="369"/>
      <c r="F37" s="369"/>
      <c r="G37" s="369"/>
      <c r="H37" s="369"/>
      <c r="I37" s="369"/>
    </row>
    <row r="38" spans="1:9" ht="14.4" customHeight="1" x14ac:dyDescent="0.3">
      <c r="A38" s="373" t="s">
        <v>178</v>
      </c>
      <c r="B38" s="373"/>
      <c r="C38" s="373"/>
      <c r="D38" s="373"/>
      <c r="E38" s="369"/>
      <c r="F38" s="369"/>
      <c r="G38" s="369"/>
      <c r="H38" s="369"/>
      <c r="I38" s="369"/>
    </row>
    <row r="39" spans="1:9" ht="14.4" customHeight="1" x14ac:dyDescent="0.3">
      <c r="A39" s="373" t="s">
        <v>520</v>
      </c>
      <c r="B39" s="373"/>
      <c r="C39" s="373"/>
      <c r="D39" s="373"/>
      <c r="E39" s="369"/>
      <c r="F39" s="369"/>
      <c r="G39" s="369"/>
      <c r="H39" s="369"/>
      <c r="I39" s="369"/>
    </row>
    <row r="40" spans="1:9" ht="14.4" customHeight="1" x14ac:dyDescent="0.3">
      <c r="A40" s="374" t="s">
        <v>180</v>
      </c>
      <c r="B40" s="374"/>
      <c r="C40" s="374"/>
      <c r="D40" s="374"/>
    </row>
    <row r="46" spans="1:9" x14ac:dyDescent="0.3">
      <c r="A46" s="374"/>
      <c r="B46" s="374"/>
      <c r="C46" s="374"/>
    </row>
  </sheetData>
  <mergeCells count="17">
    <mergeCell ref="A36:D36"/>
    <mergeCell ref="A1:D1"/>
    <mergeCell ref="C4:D4"/>
    <mergeCell ref="A5:B5"/>
    <mergeCell ref="C6:D6"/>
    <mergeCell ref="A29:D29"/>
    <mergeCell ref="A30:D30"/>
    <mergeCell ref="A31:D31"/>
    <mergeCell ref="A32:D32"/>
    <mergeCell ref="A33:D33"/>
    <mergeCell ref="A34:D34"/>
    <mergeCell ref="A35:D35"/>
    <mergeCell ref="A37:D37"/>
    <mergeCell ref="A38:D38"/>
    <mergeCell ref="A39:D39"/>
    <mergeCell ref="A40:D40"/>
    <mergeCell ref="A46:C4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X92"/>
  <sheetViews>
    <sheetView workbookViewId="0">
      <selection sqref="A1:K1"/>
    </sheetView>
  </sheetViews>
  <sheetFormatPr defaultColWidth="8.88671875" defaultRowHeight="14.4" x14ac:dyDescent="0.3"/>
  <cols>
    <col min="1" max="1" width="40.88671875" style="15" customWidth="1"/>
    <col min="2" max="11" width="9.6640625" style="15" customWidth="1"/>
    <col min="12" max="16384" width="8.88671875" style="15"/>
  </cols>
  <sheetData>
    <row r="1" spans="1:102" s="2" customFormat="1" ht="16.95" customHeight="1" x14ac:dyDescent="0.3">
      <c r="A1" s="403" t="s">
        <v>534</v>
      </c>
      <c r="B1" s="403"/>
      <c r="C1" s="403"/>
      <c r="D1" s="403"/>
      <c r="E1" s="403"/>
      <c r="F1" s="403"/>
      <c r="G1" s="403"/>
      <c r="H1" s="403"/>
      <c r="I1" s="403"/>
      <c r="J1" s="403"/>
      <c r="K1" s="403"/>
      <c r="L1" s="1"/>
      <c r="M1" s="275"/>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02" s="6" customFormat="1" ht="14.4" customHeight="1" x14ac:dyDescent="0.25">
      <c r="A2" s="3"/>
      <c r="B2" s="3"/>
      <c r="C2" s="4"/>
      <c r="D2" s="4"/>
      <c r="E2" s="4"/>
      <c r="F2" s="5"/>
      <c r="G2" s="3"/>
      <c r="H2" s="4"/>
      <c r="I2" s="4"/>
      <c r="J2" s="4"/>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row>
    <row r="3" spans="1:102" s="6" customFormat="1" ht="14.4" customHeight="1" x14ac:dyDescent="0.25">
      <c r="A3" s="7" t="s">
        <v>1</v>
      </c>
      <c r="B3" s="8"/>
      <c r="C3" s="9"/>
      <c r="D3" s="10"/>
      <c r="E3" s="10"/>
      <c r="F3" s="5"/>
      <c r="G3" s="8"/>
      <c r="H3" s="9"/>
      <c r="I3" s="10"/>
      <c r="J3" s="10"/>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row>
    <row r="4" spans="1:102" s="14" customFormat="1" ht="37.950000000000003" customHeight="1" x14ac:dyDescent="0.25">
      <c r="A4" s="11"/>
      <c r="B4" s="12" t="s">
        <v>36</v>
      </c>
      <c r="C4" s="12" t="s">
        <v>35</v>
      </c>
      <c r="D4" s="12" t="s">
        <v>34</v>
      </c>
      <c r="E4" s="12" t="s">
        <v>33</v>
      </c>
      <c r="F4" s="12" t="s">
        <v>32</v>
      </c>
      <c r="G4" s="12" t="s">
        <v>2</v>
      </c>
      <c r="H4" s="12" t="s">
        <v>3</v>
      </c>
      <c r="I4" s="12" t="s">
        <v>4</v>
      </c>
      <c r="J4" s="12" t="s">
        <v>5</v>
      </c>
      <c r="K4" s="12" t="s">
        <v>6</v>
      </c>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row>
    <row r="5" spans="1:102" ht="25.2" customHeight="1" x14ac:dyDescent="0.3">
      <c r="B5" s="410" t="s">
        <v>31</v>
      </c>
      <c r="C5" s="410"/>
      <c r="D5" s="410"/>
      <c r="E5" s="410"/>
      <c r="F5" s="410"/>
      <c r="G5" s="410"/>
      <c r="H5" s="410"/>
      <c r="I5" s="410"/>
      <c r="J5" s="410"/>
      <c r="K5" s="410"/>
    </row>
    <row r="6" spans="1:102" x14ac:dyDescent="0.3">
      <c r="A6" s="16" t="s">
        <v>9</v>
      </c>
      <c r="B6" s="23">
        <v>8079</v>
      </c>
      <c r="C6" s="23">
        <v>9235</v>
      </c>
      <c r="D6" s="23">
        <v>8581</v>
      </c>
      <c r="E6" s="23">
        <v>7558</v>
      </c>
      <c r="F6" s="23">
        <v>7998</v>
      </c>
      <c r="G6" s="23">
        <v>10045</v>
      </c>
      <c r="H6" s="23">
        <v>11130</v>
      </c>
      <c r="I6" s="23">
        <v>11793</v>
      </c>
      <c r="J6" s="23">
        <v>10704</v>
      </c>
      <c r="K6" s="23">
        <v>8814</v>
      </c>
      <c r="L6" s="27"/>
      <c r="M6" s="27"/>
      <c r="N6" s="27"/>
      <c r="O6" s="27"/>
    </row>
    <row r="7" spans="1:102" x14ac:dyDescent="0.3">
      <c r="A7" s="16"/>
      <c r="B7" s="23"/>
      <c r="C7" s="23"/>
      <c r="D7" s="23"/>
      <c r="E7" s="23"/>
      <c r="F7" s="23"/>
      <c r="G7" s="23"/>
      <c r="H7" s="23"/>
      <c r="I7" s="23"/>
      <c r="J7" s="23"/>
      <c r="K7" s="23"/>
      <c r="L7" s="27"/>
      <c r="M7" s="27"/>
      <c r="N7" s="27"/>
      <c r="O7" s="27"/>
    </row>
    <row r="8" spans="1:102" x14ac:dyDescent="0.3">
      <c r="A8" s="16" t="s">
        <v>70</v>
      </c>
      <c r="B8" s="23"/>
      <c r="C8" s="23"/>
      <c r="D8" s="23"/>
      <c r="E8" s="23"/>
      <c r="F8" s="23"/>
      <c r="G8" s="23"/>
      <c r="H8" s="23"/>
      <c r="I8" s="23"/>
      <c r="J8" s="23"/>
      <c r="K8" s="23"/>
      <c r="L8" s="27"/>
      <c r="M8" s="27"/>
      <c r="N8" s="27"/>
      <c r="O8" s="27"/>
    </row>
    <row r="9" spans="1:102" x14ac:dyDescent="0.3">
      <c r="A9" s="17" t="s">
        <v>13</v>
      </c>
      <c r="B9" s="22">
        <v>6981</v>
      </c>
      <c r="C9" s="22">
        <v>8123</v>
      </c>
      <c r="D9" s="22">
        <v>7566</v>
      </c>
      <c r="E9" s="22">
        <v>6722</v>
      </c>
      <c r="F9" s="22">
        <v>7098</v>
      </c>
      <c r="G9" s="22">
        <v>8928</v>
      </c>
      <c r="H9" s="22">
        <v>9953</v>
      </c>
      <c r="I9" s="22">
        <v>10665</v>
      </c>
      <c r="J9" s="22">
        <v>9688</v>
      </c>
      <c r="K9" s="22">
        <v>7996</v>
      </c>
    </row>
    <row r="10" spans="1:102" x14ac:dyDescent="0.3">
      <c r="A10" s="17" t="s">
        <v>12</v>
      </c>
      <c r="B10" s="22">
        <v>1097</v>
      </c>
      <c r="C10" s="22">
        <v>1110</v>
      </c>
      <c r="D10" s="22">
        <v>1011</v>
      </c>
      <c r="E10" s="22">
        <v>829</v>
      </c>
      <c r="F10" s="22">
        <v>892</v>
      </c>
      <c r="G10" s="22">
        <v>1107</v>
      </c>
      <c r="H10" s="22">
        <v>1160</v>
      </c>
      <c r="I10" s="22">
        <v>1101</v>
      </c>
      <c r="J10" s="22">
        <v>993</v>
      </c>
      <c r="K10" s="22">
        <v>778</v>
      </c>
    </row>
    <row r="11" spans="1:102" x14ac:dyDescent="0.3">
      <c r="A11" s="17" t="s">
        <v>14</v>
      </c>
      <c r="B11" s="22">
        <v>1</v>
      </c>
      <c r="C11" s="22">
        <v>2</v>
      </c>
      <c r="D11" s="22">
        <v>4</v>
      </c>
      <c r="E11" s="22">
        <v>7</v>
      </c>
      <c r="F11" s="22">
        <v>8</v>
      </c>
      <c r="G11" s="22">
        <v>10</v>
      </c>
      <c r="H11" s="22">
        <v>17</v>
      </c>
      <c r="I11" s="22">
        <v>27</v>
      </c>
      <c r="J11" s="22">
        <v>23</v>
      </c>
      <c r="K11" s="22">
        <v>40</v>
      </c>
    </row>
    <row r="12" spans="1:102" x14ac:dyDescent="0.3">
      <c r="A12" s="17"/>
      <c r="B12" s="22"/>
      <c r="C12" s="22"/>
      <c r="D12" s="22"/>
      <c r="E12" s="22"/>
      <c r="F12" s="22"/>
      <c r="G12" s="22"/>
      <c r="H12" s="22"/>
      <c r="I12" s="22"/>
      <c r="J12" s="22"/>
      <c r="K12" s="22"/>
    </row>
    <row r="13" spans="1:102" x14ac:dyDescent="0.3">
      <c r="A13" s="16" t="s">
        <v>68</v>
      </c>
      <c r="B13" s="22"/>
      <c r="C13" s="22"/>
      <c r="D13" s="22"/>
      <c r="E13" s="22"/>
      <c r="F13" s="22"/>
      <c r="G13" s="22"/>
      <c r="H13" s="22"/>
      <c r="I13" s="22"/>
      <c r="J13" s="22"/>
      <c r="K13" s="22"/>
    </row>
    <row r="14" spans="1:102" x14ac:dyDescent="0.3">
      <c r="A14" s="18" t="s">
        <v>15</v>
      </c>
      <c r="B14" s="22">
        <v>759</v>
      </c>
      <c r="C14" s="22">
        <v>856</v>
      </c>
      <c r="D14" s="22">
        <v>722</v>
      </c>
      <c r="E14" s="22">
        <v>611</v>
      </c>
      <c r="F14" s="22">
        <v>598</v>
      </c>
      <c r="G14" s="22">
        <v>822</v>
      </c>
      <c r="H14" s="22">
        <v>764</v>
      </c>
      <c r="I14" s="22">
        <v>748</v>
      </c>
      <c r="J14" s="22">
        <v>581</v>
      </c>
      <c r="K14" s="22">
        <v>440</v>
      </c>
      <c r="L14" s="25"/>
    </row>
    <row r="15" spans="1:102" x14ac:dyDescent="0.3">
      <c r="A15" s="17" t="s">
        <v>39</v>
      </c>
      <c r="B15" s="22">
        <v>1559</v>
      </c>
      <c r="C15" s="22">
        <v>1718</v>
      </c>
      <c r="D15" s="22">
        <v>1538</v>
      </c>
      <c r="E15" s="22">
        <v>1381</v>
      </c>
      <c r="F15" s="22">
        <v>1515</v>
      </c>
      <c r="G15" s="22">
        <v>1841</v>
      </c>
      <c r="H15" s="22">
        <v>1980</v>
      </c>
      <c r="I15" s="22">
        <v>2002</v>
      </c>
      <c r="J15" s="22">
        <v>1610</v>
      </c>
      <c r="K15" s="22">
        <v>1269</v>
      </c>
    </row>
    <row r="16" spans="1:102" x14ac:dyDescent="0.3">
      <c r="A16" s="17" t="s">
        <v>16</v>
      </c>
      <c r="B16" s="22">
        <v>5708</v>
      </c>
      <c r="C16" s="22">
        <v>6579</v>
      </c>
      <c r="D16" s="22">
        <v>6249</v>
      </c>
      <c r="E16" s="22">
        <v>5492</v>
      </c>
      <c r="F16" s="22">
        <v>5796</v>
      </c>
      <c r="G16" s="22">
        <v>7276</v>
      </c>
      <c r="H16" s="22">
        <v>8300</v>
      </c>
      <c r="I16" s="22">
        <v>8994</v>
      </c>
      <c r="J16" s="22">
        <v>8485</v>
      </c>
      <c r="K16" s="22">
        <v>7082</v>
      </c>
    </row>
    <row r="17" spans="1:12" x14ac:dyDescent="0.3">
      <c r="A17" s="17" t="s">
        <v>42</v>
      </c>
      <c r="B17" s="22">
        <v>53</v>
      </c>
      <c r="C17" s="22">
        <v>82</v>
      </c>
      <c r="D17" s="22">
        <v>72</v>
      </c>
      <c r="E17" s="22">
        <v>74</v>
      </c>
      <c r="F17" s="22">
        <v>89</v>
      </c>
      <c r="G17" s="22">
        <v>106</v>
      </c>
      <c r="H17" s="22">
        <v>86</v>
      </c>
      <c r="I17" s="22">
        <v>49</v>
      </c>
      <c r="J17" s="22">
        <v>28</v>
      </c>
      <c r="K17" s="22">
        <v>23</v>
      </c>
    </row>
    <row r="18" spans="1:12" x14ac:dyDescent="0.3">
      <c r="A18" s="17"/>
      <c r="B18" s="22"/>
      <c r="C18" s="22"/>
      <c r="D18" s="22"/>
      <c r="E18" s="22"/>
      <c r="F18" s="22"/>
      <c r="G18" s="22"/>
      <c r="H18" s="22"/>
      <c r="I18" s="22"/>
      <c r="J18" s="22"/>
      <c r="K18" s="22"/>
    </row>
    <row r="19" spans="1:12" x14ac:dyDescent="0.3">
      <c r="A19" s="16" t="s">
        <v>69</v>
      </c>
      <c r="B19" s="22"/>
      <c r="C19" s="22"/>
      <c r="D19" s="22"/>
      <c r="E19" s="22"/>
      <c r="F19" s="22"/>
      <c r="G19" s="22"/>
      <c r="H19" s="22"/>
      <c r="I19" s="22"/>
      <c r="J19" s="22"/>
      <c r="K19" s="22"/>
    </row>
    <row r="20" spans="1:12" x14ac:dyDescent="0.3">
      <c r="A20" s="20" t="s">
        <v>17</v>
      </c>
      <c r="B20" s="22">
        <v>6442</v>
      </c>
      <c r="C20" s="22">
        <v>7224</v>
      </c>
      <c r="D20" s="22">
        <v>6642</v>
      </c>
      <c r="E20" s="22">
        <v>5628</v>
      </c>
      <c r="F20" s="22">
        <v>5701</v>
      </c>
      <c r="G20" s="22">
        <v>6951</v>
      </c>
      <c r="H20" s="22">
        <v>7570</v>
      </c>
      <c r="I20" s="22">
        <v>7737</v>
      </c>
      <c r="J20" s="22">
        <v>6743</v>
      </c>
      <c r="K20" s="22">
        <v>5282</v>
      </c>
      <c r="L20" s="25"/>
    </row>
    <row r="21" spans="1:12" x14ac:dyDescent="0.3">
      <c r="A21" s="20" t="s">
        <v>18</v>
      </c>
      <c r="B21" s="22">
        <v>107</v>
      </c>
      <c r="C21" s="22">
        <v>111</v>
      </c>
      <c r="D21" s="22">
        <v>126</v>
      </c>
      <c r="E21" s="22">
        <v>106</v>
      </c>
      <c r="F21" s="22">
        <v>95</v>
      </c>
      <c r="G21" s="22">
        <v>145</v>
      </c>
      <c r="H21" s="22">
        <v>126</v>
      </c>
      <c r="I21" s="22">
        <v>135</v>
      </c>
      <c r="J21" s="22">
        <v>108</v>
      </c>
      <c r="K21" s="22">
        <v>105</v>
      </c>
    </row>
    <row r="22" spans="1:12" x14ac:dyDescent="0.3">
      <c r="A22" s="20" t="s">
        <v>19</v>
      </c>
      <c r="B22" s="22">
        <v>358</v>
      </c>
      <c r="C22" s="22">
        <v>477</v>
      </c>
      <c r="D22" s="22">
        <v>451</v>
      </c>
      <c r="E22" s="22">
        <v>396</v>
      </c>
      <c r="F22" s="22">
        <v>514</v>
      </c>
      <c r="G22" s="22">
        <v>591</v>
      </c>
      <c r="H22" s="22">
        <v>556</v>
      </c>
      <c r="I22" s="22">
        <v>592</v>
      </c>
      <c r="J22" s="22">
        <v>484</v>
      </c>
      <c r="K22" s="22">
        <v>352</v>
      </c>
    </row>
    <row r="23" spans="1:12" x14ac:dyDescent="0.3">
      <c r="A23" s="21" t="s">
        <v>20</v>
      </c>
      <c r="B23" s="22">
        <v>406</v>
      </c>
      <c r="C23" s="22">
        <v>487</v>
      </c>
      <c r="D23" s="22">
        <v>396</v>
      </c>
      <c r="E23" s="22">
        <v>395</v>
      </c>
      <c r="F23" s="22">
        <v>426</v>
      </c>
      <c r="G23" s="22">
        <v>455</v>
      </c>
      <c r="H23" s="22">
        <v>529</v>
      </c>
      <c r="I23" s="22">
        <v>492</v>
      </c>
      <c r="J23" s="22">
        <v>493</v>
      </c>
      <c r="K23" s="22">
        <v>389</v>
      </c>
    </row>
    <row r="24" spans="1:12" x14ac:dyDescent="0.3">
      <c r="A24" s="20" t="s">
        <v>21</v>
      </c>
      <c r="B24" s="22">
        <v>64</v>
      </c>
      <c r="C24" s="22">
        <v>96</v>
      </c>
      <c r="D24" s="22">
        <v>74</v>
      </c>
      <c r="E24" s="22">
        <v>54</v>
      </c>
      <c r="F24" s="22">
        <v>61</v>
      </c>
      <c r="G24" s="22">
        <v>84</v>
      </c>
      <c r="H24" s="22">
        <v>94</v>
      </c>
      <c r="I24" s="22">
        <v>100</v>
      </c>
      <c r="J24" s="22">
        <v>95</v>
      </c>
      <c r="K24" s="22">
        <v>77</v>
      </c>
    </row>
    <row r="25" spans="1:12" x14ac:dyDescent="0.3">
      <c r="A25" s="35" t="s">
        <v>41</v>
      </c>
      <c r="B25" s="34">
        <v>702</v>
      </c>
      <c r="C25" s="34">
        <v>840</v>
      </c>
      <c r="D25" s="34">
        <v>892</v>
      </c>
      <c r="E25" s="34">
        <v>979</v>
      </c>
      <c r="F25" s="34">
        <v>1201</v>
      </c>
      <c r="G25" s="34">
        <v>1819</v>
      </c>
      <c r="H25" s="34">
        <v>2255</v>
      </c>
      <c r="I25" s="34">
        <v>2737</v>
      </c>
      <c r="J25" s="34">
        <v>2781</v>
      </c>
      <c r="K25" s="34">
        <v>2609</v>
      </c>
    </row>
    <row r="26" spans="1:12" x14ac:dyDescent="0.3">
      <c r="A26" s="20"/>
      <c r="B26" s="22"/>
      <c r="C26" s="22"/>
      <c r="D26" s="22"/>
      <c r="E26" s="22"/>
      <c r="F26" s="22"/>
      <c r="G26" s="22"/>
      <c r="H26" s="22"/>
      <c r="I26" s="22"/>
      <c r="J26" s="22"/>
      <c r="K26" s="22"/>
    </row>
    <row r="27" spans="1:12" x14ac:dyDescent="0.3">
      <c r="A27" s="16" t="s">
        <v>26</v>
      </c>
      <c r="B27" s="23">
        <v>4137</v>
      </c>
      <c r="C27" s="23">
        <v>4794</v>
      </c>
      <c r="D27" s="23">
        <v>4655</v>
      </c>
      <c r="E27" s="23">
        <v>4051</v>
      </c>
      <c r="F27" s="23">
        <v>4371</v>
      </c>
      <c r="G27" s="23">
        <v>5387</v>
      </c>
      <c r="H27" s="23">
        <v>6217</v>
      </c>
      <c r="I27" s="23">
        <v>7181</v>
      </c>
      <c r="J27" s="23">
        <v>6378</v>
      </c>
      <c r="K27" s="23">
        <v>5091</v>
      </c>
    </row>
    <row r="28" spans="1:12" x14ac:dyDescent="0.3">
      <c r="A28" s="16"/>
      <c r="B28" s="23"/>
      <c r="C28" s="23"/>
      <c r="D28" s="23"/>
      <c r="E28" s="23"/>
      <c r="F28" s="23"/>
      <c r="G28" s="23"/>
      <c r="H28" s="23"/>
      <c r="I28" s="23"/>
      <c r="J28" s="23"/>
      <c r="K28" s="23"/>
    </row>
    <row r="29" spans="1:12" x14ac:dyDescent="0.3">
      <c r="A29" s="16" t="s">
        <v>70</v>
      </c>
      <c r="B29" s="23"/>
      <c r="C29" s="23"/>
      <c r="D29" s="23"/>
      <c r="E29" s="23"/>
      <c r="F29" s="23"/>
      <c r="G29" s="23"/>
      <c r="H29" s="23"/>
      <c r="I29" s="23"/>
      <c r="J29" s="23"/>
      <c r="K29" s="23"/>
    </row>
    <row r="30" spans="1:12" x14ac:dyDescent="0.3">
      <c r="A30" s="17" t="s">
        <v>13</v>
      </c>
      <c r="B30" s="22">
        <v>4060</v>
      </c>
      <c r="C30" s="22">
        <v>4715</v>
      </c>
      <c r="D30" s="22">
        <v>4571</v>
      </c>
      <c r="E30" s="22">
        <v>3987</v>
      </c>
      <c r="F30" s="22">
        <v>4300</v>
      </c>
      <c r="G30" s="22">
        <v>5284</v>
      </c>
      <c r="H30" s="22">
        <v>6100</v>
      </c>
      <c r="I30" s="22">
        <v>7026</v>
      </c>
      <c r="J30" s="22">
        <v>6244</v>
      </c>
      <c r="K30" s="22">
        <v>4992</v>
      </c>
    </row>
    <row r="31" spans="1:12" x14ac:dyDescent="0.3">
      <c r="A31" s="17" t="s">
        <v>12</v>
      </c>
      <c r="B31" s="22">
        <v>77</v>
      </c>
      <c r="C31" s="22">
        <v>79</v>
      </c>
      <c r="D31" s="22">
        <v>82</v>
      </c>
      <c r="E31" s="22">
        <v>60</v>
      </c>
      <c r="F31" s="22">
        <v>67</v>
      </c>
      <c r="G31" s="22">
        <v>99</v>
      </c>
      <c r="H31" s="22">
        <v>106</v>
      </c>
      <c r="I31" s="22">
        <v>137</v>
      </c>
      <c r="J31" s="22">
        <v>124</v>
      </c>
      <c r="K31" s="22">
        <v>73</v>
      </c>
    </row>
    <row r="32" spans="1:12" x14ac:dyDescent="0.3">
      <c r="A32" s="17" t="s">
        <v>14</v>
      </c>
      <c r="B32" s="22">
        <v>0</v>
      </c>
      <c r="C32" s="22">
        <v>0</v>
      </c>
      <c r="D32" s="22">
        <v>2</v>
      </c>
      <c r="E32" s="22">
        <v>4</v>
      </c>
      <c r="F32" s="22">
        <v>4</v>
      </c>
      <c r="G32" s="22">
        <v>4</v>
      </c>
      <c r="H32" s="22">
        <v>11</v>
      </c>
      <c r="I32" s="22">
        <v>18</v>
      </c>
      <c r="J32" s="22">
        <v>10</v>
      </c>
      <c r="K32" s="22">
        <v>26</v>
      </c>
    </row>
    <row r="33" spans="1:11" x14ac:dyDescent="0.3">
      <c r="A33" s="17"/>
      <c r="B33" s="22"/>
      <c r="C33" s="22"/>
      <c r="D33" s="22"/>
      <c r="E33" s="22"/>
      <c r="F33" s="22"/>
      <c r="G33" s="22"/>
      <c r="H33" s="22"/>
      <c r="I33" s="22"/>
      <c r="J33" s="22"/>
      <c r="K33" s="22"/>
    </row>
    <row r="34" spans="1:11" x14ac:dyDescent="0.3">
      <c r="A34" s="16" t="s">
        <v>68</v>
      </c>
      <c r="B34" s="22"/>
      <c r="C34" s="22"/>
      <c r="D34" s="22"/>
      <c r="E34" s="22"/>
      <c r="F34" s="22"/>
      <c r="G34" s="22"/>
      <c r="H34" s="22"/>
      <c r="I34" s="22"/>
      <c r="J34" s="22"/>
      <c r="K34" s="22"/>
    </row>
    <row r="35" spans="1:11" x14ac:dyDescent="0.3">
      <c r="A35" s="18" t="s">
        <v>15</v>
      </c>
      <c r="B35" s="22">
        <v>377</v>
      </c>
      <c r="C35" s="22">
        <v>371</v>
      </c>
      <c r="D35" s="22">
        <v>350</v>
      </c>
      <c r="E35" s="22">
        <v>292</v>
      </c>
      <c r="F35" s="22">
        <v>316</v>
      </c>
      <c r="G35" s="22">
        <v>429</v>
      </c>
      <c r="H35" s="22">
        <v>476</v>
      </c>
      <c r="I35" s="22">
        <v>472</v>
      </c>
      <c r="J35" s="22">
        <v>357</v>
      </c>
      <c r="K35" s="22">
        <v>256</v>
      </c>
    </row>
    <row r="36" spans="1:11" x14ac:dyDescent="0.3">
      <c r="A36" s="17" t="s">
        <v>39</v>
      </c>
      <c r="B36" s="22">
        <v>661</v>
      </c>
      <c r="C36" s="22">
        <v>784</v>
      </c>
      <c r="D36" s="22">
        <v>735</v>
      </c>
      <c r="E36" s="22">
        <v>660</v>
      </c>
      <c r="F36" s="22">
        <v>750</v>
      </c>
      <c r="G36" s="22">
        <v>900</v>
      </c>
      <c r="H36" s="22">
        <v>1049</v>
      </c>
      <c r="I36" s="22">
        <v>1221</v>
      </c>
      <c r="J36" s="22">
        <v>949</v>
      </c>
      <c r="K36" s="22">
        <v>731</v>
      </c>
    </row>
    <row r="37" spans="1:11" x14ac:dyDescent="0.3">
      <c r="A37" s="17" t="s">
        <v>16</v>
      </c>
      <c r="B37" s="22">
        <v>3074</v>
      </c>
      <c r="C37" s="22">
        <v>3596</v>
      </c>
      <c r="D37" s="22">
        <v>3520</v>
      </c>
      <c r="E37" s="22">
        <v>3045</v>
      </c>
      <c r="F37" s="22">
        <v>3248</v>
      </c>
      <c r="G37" s="22">
        <v>3984</v>
      </c>
      <c r="H37" s="22">
        <v>4636</v>
      </c>
      <c r="I37" s="22">
        <v>5451</v>
      </c>
      <c r="J37" s="22">
        <v>5053</v>
      </c>
      <c r="K37" s="22">
        <v>4088</v>
      </c>
    </row>
    <row r="38" spans="1:11" x14ac:dyDescent="0.3">
      <c r="A38" s="17" t="s">
        <v>42</v>
      </c>
      <c r="B38" s="22">
        <v>25</v>
      </c>
      <c r="C38" s="22">
        <v>43</v>
      </c>
      <c r="D38" s="22">
        <v>50</v>
      </c>
      <c r="E38" s="22">
        <v>54</v>
      </c>
      <c r="F38" s="22">
        <v>57</v>
      </c>
      <c r="G38" s="22">
        <v>74</v>
      </c>
      <c r="H38" s="22">
        <v>56</v>
      </c>
      <c r="I38" s="22">
        <v>37</v>
      </c>
      <c r="J38" s="22">
        <v>19</v>
      </c>
      <c r="K38" s="22">
        <v>16</v>
      </c>
    </row>
    <row r="39" spans="1:11" x14ac:dyDescent="0.3">
      <c r="A39" s="17"/>
      <c r="B39" s="22"/>
      <c r="C39" s="22"/>
      <c r="D39" s="22"/>
      <c r="E39" s="22"/>
      <c r="F39" s="22"/>
      <c r="G39" s="22"/>
      <c r="H39" s="22"/>
      <c r="I39" s="22"/>
      <c r="J39" s="22"/>
      <c r="K39" s="22"/>
    </row>
    <row r="40" spans="1:11" x14ac:dyDescent="0.3">
      <c r="A40" s="16" t="s">
        <v>69</v>
      </c>
      <c r="B40" s="22"/>
      <c r="C40" s="22"/>
      <c r="D40" s="22"/>
      <c r="E40" s="22"/>
      <c r="F40" s="22"/>
      <c r="G40" s="22"/>
      <c r="H40" s="22"/>
      <c r="I40" s="22"/>
      <c r="J40" s="22"/>
      <c r="K40" s="22"/>
    </row>
    <row r="41" spans="1:11" x14ac:dyDescent="0.3">
      <c r="A41" s="20" t="s">
        <v>17</v>
      </c>
      <c r="B41" s="22">
        <v>3367</v>
      </c>
      <c r="C41" s="22">
        <v>3841</v>
      </c>
      <c r="D41" s="22">
        <v>3653</v>
      </c>
      <c r="E41" s="22">
        <v>3078</v>
      </c>
      <c r="F41" s="22">
        <v>3102</v>
      </c>
      <c r="G41" s="22">
        <v>3690</v>
      </c>
      <c r="H41" s="22">
        <v>4143</v>
      </c>
      <c r="I41" s="22">
        <v>4699</v>
      </c>
      <c r="J41" s="22">
        <v>4067</v>
      </c>
      <c r="K41" s="22">
        <v>3064</v>
      </c>
    </row>
    <row r="42" spans="1:11" x14ac:dyDescent="0.3">
      <c r="A42" s="20" t="s">
        <v>18</v>
      </c>
      <c r="B42" s="22">
        <v>37</v>
      </c>
      <c r="C42" s="22">
        <v>37</v>
      </c>
      <c r="D42" s="22">
        <v>55</v>
      </c>
      <c r="E42" s="22">
        <v>44</v>
      </c>
      <c r="F42" s="22">
        <v>40</v>
      </c>
      <c r="G42" s="22">
        <v>48</v>
      </c>
      <c r="H42" s="22">
        <v>51</v>
      </c>
      <c r="I42" s="22">
        <v>60</v>
      </c>
      <c r="J42" s="22">
        <v>46</v>
      </c>
      <c r="K42" s="22">
        <v>33</v>
      </c>
    </row>
    <row r="43" spans="1:11" x14ac:dyDescent="0.3">
      <c r="A43" s="20" t="s">
        <v>19</v>
      </c>
      <c r="B43" s="22">
        <v>157</v>
      </c>
      <c r="C43" s="22">
        <v>238</v>
      </c>
      <c r="D43" s="22">
        <v>213</v>
      </c>
      <c r="E43" s="22">
        <v>186</v>
      </c>
      <c r="F43" s="22">
        <v>270</v>
      </c>
      <c r="G43" s="22">
        <v>260</v>
      </c>
      <c r="H43" s="22">
        <v>266</v>
      </c>
      <c r="I43" s="22">
        <v>283</v>
      </c>
      <c r="J43" s="22">
        <v>252</v>
      </c>
      <c r="K43" s="22">
        <v>178</v>
      </c>
    </row>
    <row r="44" spans="1:11" x14ac:dyDescent="0.3">
      <c r="A44" s="21" t="s">
        <v>20</v>
      </c>
      <c r="B44" s="22">
        <v>154</v>
      </c>
      <c r="C44" s="22">
        <v>174</v>
      </c>
      <c r="D44" s="22">
        <v>142</v>
      </c>
      <c r="E44" s="22">
        <v>155</v>
      </c>
      <c r="F44" s="22">
        <v>153</v>
      </c>
      <c r="G44" s="22">
        <v>154</v>
      </c>
      <c r="H44" s="22">
        <v>201</v>
      </c>
      <c r="I44" s="22">
        <v>203</v>
      </c>
      <c r="J44" s="22">
        <v>202</v>
      </c>
      <c r="K44" s="22">
        <v>163</v>
      </c>
    </row>
    <row r="45" spans="1:11" x14ac:dyDescent="0.3">
      <c r="A45" s="20" t="s">
        <v>21</v>
      </c>
      <c r="B45" s="22">
        <v>35</v>
      </c>
      <c r="C45" s="22">
        <v>39</v>
      </c>
      <c r="D45" s="22">
        <v>29</v>
      </c>
      <c r="E45" s="22">
        <v>27</v>
      </c>
      <c r="F45" s="22">
        <v>28</v>
      </c>
      <c r="G45" s="22">
        <v>43</v>
      </c>
      <c r="H45" s="22">
        <v>55</v>
      </c>
      <c r="I45" s="22">
        <v>47</v>
      </c>
      <c r="J45" s="22">
        <v>48</v>
      </c>
      <c r="K45" s="22">
        <v>34</v>
      </c>
    </row>
    <row r="46" spans="1:11" x14ac:dyDescent="0.3">
      <c r="A46" s="35" t="s">
        <v>41</v>
      </c>
      <c r="B46" s="34">
        <v>387</v>
      </c>
      <c r="C46" s="34">
        <v>465</v>
      </c>
      <c r="D46" s="34">
        <v>563</v>
      </c>
      <c r="E46" s="34">
        <v>561</v>
      </c>
      <c r="F46" s="34">
        <v>778</v>
      </c>
      <c r="G46" s="34">
        <v>1192</v>
      </c>
      <c r="H46" s="34">
        <v>1501</v>
      </c>
      <c r="I46" s="34">
        <v>1889</v>
      </c>
      <c r="J46" s="34">
        <v>1763</v>
      </c>
      <c r="K46" s="34">
        <v>1619</v>
      </c>
    </row>
    <row r="47" spans="1:11" x14ac:dyDescent="0.3">
      <c r="A47" s="20"/>
      <c r="B47" s="22"/>
      <c r="C47" s="22"/>
      <c r="D47" s="22"/>
      <c r="E47" s="22"/>
      <c r="F47" s="22"/>
      <c r="G47" s="22"/>
      <c r="H47" s="22"/>
      <c r="I47" s="22"/>
      <c r="J47" s="22"/>
      <c r="K47" s="22"/>
    </row>
    <row r="48" spans="1:11" x14ac:dyDescent="0.3">
      <c r="A48" s="16" t="s">
        <v>44</v>
      </c>
      <c r="B48" s="23">
        <v>2619</v>
      </c>
      <c r="C48" s="23">
        <v>2953</v>
      </c>
      <c r="D48" s="23">
        <v>2569</v>
      </c>
      <c r="E48" s="23">
        <v>2220</v>
      </c>
      <c r="F48" s="23">
        <v>2383</v>
      </c>
      <c r="G48" s="23">
        <v>3192</v>
      </c>
      <c r="H48" s="23">
        <v>3582</v>
      </c>
      <c r="I48" s="23">
        <v>3213</v>
      </c>
      <c r="J48" s="23">
        <v>2826</v>
      </c>
      <c r="K48" s="23">
        <v>2334</v>
      </c>
    </row>
    <row r="49" spans="1:11" x14ac:dyDescent="0.3">
      <c r="A49" s="16"/>
      <c r="B49" s="23"/>
      <c r="C49" s="23"/>
      <c r="D49" s="23"/>
      <c r="E49" s="23"/>
      <c r="F49" s="23"/>
      <c r="G49" s="23"/>
      <c r="H49" s="23"/>
      <c r="I49" s="23"/>
      <c r="J49" s="23"/>
      <c r="K49" s="23"/>
    </row>
    <row r="50" spans="1:11" x14ac:dyDescent="0.3">
      <c r="A50" s="16" t="s">
        <v>70</v>
      </c>
      <c r="B50" s="23"/>
      <c r="C50" s="23"/>
      <c r="D50" s="23"/>
      <c r="E50" s="23"/>
      <c r="F50" s="23"/>
      <c r="G50" s="23"/>
      <c r="H50" s="23"/>
      <c r="I50" s="23"/>
      <c r="J50" s="23"/>
      <c r="K50" s="23"/>
    </row>
    <row r="51" spans="1:11" x14ac:dyDescent="0.3">
      <c r="A51" s="17" t="s">
        <v>13</v>
      </c>
      <c r="B51" s="22">
        <v>1897</v>
      </c>
      <c r="C51" s="22">
        <v>2206</v>
      </c>
      <c r="D51" s="22">
        <v>1882</v>
      </c>
      <c r="E51" s="22">
        <v>1644</v>
      </c>
      <c r="F51" s="22">
        <v>1766</v>
      </c>
      <c r="G51" s="22">
        <v>2389</v>
      </c>
      <c r="H51" s="22">
        <v>2667</v>
      </c>
      <c r="I51" s="22">
        <v>2346</v>
      </c>
      <c r="J51" s="22">
        <v>2053</v>
      </c>
      <c r="K51" s="22">
        <v>1717</v>
      </c>
    </row>
    <row r="52" spans="1:11" x14ac:dyDescent="0.3">
      <c r="A52" s="17" t="s">
        <v>12</v>
      </c>
      <c r="B52" s="22">
        <v>721</v>
      </c>
      <c r="C52" s="22">
        <v>745</v>
      </c>
      <c r="D52" s="22">
        <v>685</v>
      </c>
      <c r="E52" s="22">
        <v>574</v>
      </c>
      <c r="F52" s="22">
        <v>613</v>
      </c>
      <c r="G52" s="22">
        <v>799</v>
      </c>
      <c r="H52" s="22">
        <v>909</v>
      </c>
      <c r="I52" s="22">
        <v>859</v>
      </c>
      <c r="J52" s="22">
        <v>763</v>
      </c>
      <c r="K52" s="22">
        <v>609</v>
      </c>
    </row>
    <row r="53" spans="1:11" x14ac:dyDescent="0.3">
      <c r="A53" s="17" t="s">
        <v>14</v>
      </c>
      <c r="B53" s="22">
        <v>1</v>
      </c>
      <c r="C53" s="22">
        <v>2</v>
      </c>
      <c r="D53" s="22">
        <v>2</v>
      </c>
      <c r="E53" s="22">
        <v>2</v>
      </c>
      <c r="F53" s="22">
        <v>4</v>
      </c>
      <c r="G53" s="22">
        <v>4</v>
      </c>
      <c r="H53" s="22">
        <v>6</v>
      </c>
      <c r="I53" s="22">
        <v>8</v>
      </c>
      <c r="J53" s="22">
        <v>10</v>
      </c>
      <c r="K53" s="22">
        <v>8</v>
      </c>
    </row>
    <row r="54" spans="1:11" x14ac:dyDescent="0.3">
      <c r="A54" s="17"/>
      <c r="B54" s="22"/>
      <c r="C54" s="22"/>
      <c r="D54" s="22"/>
      <c r="E54" s="22"/>
      <c r="F54" s="22"/>
      <c r="G54" s="22"/>
      <c r="H54" s="22"/>
      <c r="I54" s="22"/>
      <c r="J54" s="22"/>
      <c r="K54" s="22"/>
    </row>
    <row r="55" spans="1:11" x14ac:dyDescent="0.3">
      <c r="A55" s="16" t="s">
        <v>68</v>
      </c>
      <c r="B55" s="22"/>
      <c r="C55" s="22"/>
      <c r="D55" s="22"/>
      <c r="E55" s="22"/>
      <c r="F55" s="22"/>
      <c r="G55" s="22"/>
      <c r="H55" s="22"/>
      <c r="I55" s="22"/>
      <c r="J55" s="22"/>
      <c r="K55" s="22"/>
    </row>
    <row r="56" spans="1:11" x14ac:dyDescent="0.3">
      <c r="A56" s="18" t="s">
        <v>15</v>
      </c>
      <c r="B56" s="22">
        <v>250</v>
      </c>
      <c r="C56" s="22">
        <v>324</v>
      </c>
      <c r="D56" s="22">
        <v>234</v>
      </c>
      <c r="E56" s="22">
        <v>169</v>
      </c>
      <c r="F56" s="22">
        <v>165</v>
      </c>
      <c r="G56" s="22">
        <v>253</v>
      </c>
      <c r="H56" s="22">
        <v>194</v>
      </c>
      <c r="I56" s="22">
        <v>180</v>
      </c>
      <c r="J56" s="22">
        <v>156</v>
      </c>
      <c r="K56" s="22">
        <v>112</v>
      </c>
    </row>
    <row r="57" spans="1:11" x14ac:dyDescent="0.3">
      <c r="A57" s="17" t="s">
        <v>39</v>
      </c>
      <c r="B57" s="22">
        <v>621</v>
      </c>
      <c r="C57" s="22">
        <v>613</v>
      </c>
      <c r="D57" s="22">
        <v>533</v>
      </c>
      <c r="E57" s="22">
        <v>475</v>
      </c>
      <c r="F57" s="22">
        <v>510</v>
      </c>
      <c r="G57" s="22">
        <v>656</v>
      </c>
      <c r="H57" s="22">
        <v>700</v>
      </c>
      <c r="I57" s="22">
        <v>576</v>
      </c>
      <c r="J57" s="22">
        <v>480</v>
      </c>
      <c r="K57" s="22">
        <v>358</v>
      </c>
    </row>
    <row r="58" spans="1:11" x14ac:dyDescent="0.3">
      <c r="A58" s="17" t="s">
        <v>16</v>
      </c>
      <c r="B58" s="22">
        <v>1725</v>
      </c>
      <c r="C58" s="22">
        <v>1983</v>
      </c>
      <c r="D58" s="22">
        <v>1793</v>
      </c>
      <c r="E58" s="22">
        <v>1566</v>
      </c>
      <c r="F58" s="22">
        <v>1691</v>
      </c>
      <c r="G58" s="22">
        <v>2268</v>
      </c>
      <c r="H58" s="22">
        <v>2668</v>
      </c>
      <c r="I58" s="22">
        <v>2449</v>
      </c>
      <c r="J58" s="22">
        <v>2185</v>
      </c>
      <c r="K58" s="22">
        <v>1863</v>
      </c>
    </row>
    <row r="59" spans="1:11" x14ac:dyDescent="0.3">
      <c r="A59" s="17" t="s">
        <v>42</v>
      </c>
      <c r="B59" s="22">
        <v>23</v>
      </c>
      <c r="C59" s="22">
        <v>33</v>
      </c>
      <c r="D59" s="22">
        <v>9</v>
      </c>
      <c r="E59" s="22">
        <v>10</v>
      </c>
      <c r="F59" s="22">
        <v>17</v>
      </c>
      <c r="G59" s="22">
        <v>15</v>
      </c>
      <c r="H59" s="22">
        <v>20</v>
      </c>
      <c r="I59" s="22">
        <v>8</v>
      </c>
      <c r="J59" s="22">
        <v>5</v>
      </c>
      <c r="K59" s="22">
        <v>1</v>
      </c>
    </row>
    <row r="60" spans="1:11" x14ac:dyDescent="0.3">
      <c r="A60" s="17"/>
      <c r="B60" s="22"/>
      <c r="C60" s="22"/>
      <c r="D60" s="22"/>
      <c r="E60" s="22"/>
      <c r="F60" s="22"/>
      <c r="G60" s="22"/>
      <c r="H60" s="22"/>
      <c r="I60" s="22"/>
      <c r="J60" s="22"/>
      <c r="K60" s="22"/>
    </row>
    <row r="61" spans="1:11" x14ac:dyDescent="0.3">
      <c r="A61" s="16" t="s">
        <v>69</v>
      </c>
      <c r="B61" s="22"/>
      <c r="C61" s="22"/>
      <c r="D61" s="22"/>
      <c r="E61" s="22"/>
      <c r="F61" s="22"/>
      <c r="G61" s="22"/>
      <c r="H61" s="22"/>
      <c r="I61" s="22"/>
      <c r="J61" s="22"/>
      <c r="K61" s="22"/>
    </row>
    <row r="62" spans="1:11" x14ac:dyDescent="0.3">
      <c r="A62" s="20" t="s">
        <v>17</v>
      </c>
      <c r="B62" s="22">
        <v>2037</v>
      </c>
      <c r="C62" s="22">
        <v>2198</v>
      </c>
      <c r="D62" s="22">
        <v>1934</v>
      </c>
      <c r="E62" s="22">
        <v>1625</v>
      </c>
      <c r="F62" s="22">
        <v>1665</v>
      </c>
      <c r="G62" s="22">
        <v>2224</v>
      </c>
      <c r="H62" s="22">
        <v>2469</v>
      </c>
      <c r="I62" s="22">
        <v>2047</v>
      </c>
      <c r="J62" s="22">
        <v>1677</v>
      </c>
      <c r="K62" s="22">
        <v>1349</v>
      </c>
    </row>
    <row r="63" spans="1:11" x14ac:dyDescent="0.3">
      <c r="A63" s="20" t="s">
        <v>18</v>
      </c>
      <c r="B63" s="22">
        <v>48</v>
      </c>
      <c r="C63" s="22">
        <v>53</v>
      </c>
      <c r="D63" s="22">
        <v>35</v>
      </c>
      <c r="E63" s="22">
        <v>38</v>
      </c>
      <c r="F63" s="22">
        <v>39</v>
      </c>
      <c r="G63" s="22">
        <v>67</v>
      </c>
      <c r="H63" s="22">
        <v>55</v>
      </c>
      <c r="I63" s="22">
        <v>55</v>
      </c>
      <c r="J63" s="22">
        <v>37</v>
      </c>
      <c r="K63" s="22">
        <v>53</v>
      </c>
    </row>
    <row r="64" spans="1:11" x14ac:dyDescent="0.3">
      <c r="A64" s="20" t="s">
        <v>19</v>
      </c>
      <c r="B64" s="22">
        <v>144</v>
      </c>
      <c r="C64" s="22">
        <v>179</v>
      </c>
      <c r="D64" s="22">
        <v>170</v>
      </c>
      <c r="E64" s="22">
        <v>148</v>
      </c>
      <c r="F64" s="22">
        <v>178</v>
      </c>
      <c r="G64" s="22">
        <v>246</v>
      </c>
      <c r="H64" s="22">
        <v>228</v>
      </c>
      <c r="I64" s="22">
        <v>252</v>
      </c>
      <c r="J64" s="22">
        <v>187</v>
      </c>
      <c r="K64" s="22">
        <v>138</v>
      </c>
    </row>
    <row r="65" spans="1:11" x14ac:dyDescent="0.3">
      <c r="A65" s="21" t="s">
        <v>20</v>
      </c>
      <c r="B65" s="22">
        <v>163</v>
      </c>
      <c r="C65" s="22">
        <v>215</v>
      </c>
      <c r="D65" s="22">
        <v>186</v>
      </c>
      <c r="E65" s="22">
        <v>160</v>
      </c>
      <c r="F65" s="22">
        <v>200</v>
      </c>
      <c r="G65" s="22">
        <v>220</v>
      </c>
      <c r="H65" s="22">
        <v>269</v>
      </c>
      <c r="I65" s="22">
        <v>245</v>
      </c>
      <c r="J65" s="22">
        <v>227</v>
      </c>
      <c r="K65" s="22">
        <v>176</v>
      </c>
    </row>
    <row r="66" spans="1:11" x14ac:dyDescent="0.3">
      <c r="A66" s="20" t="s">
        <v>21</v>
      </c>
      <c r="B66" s="22">
        <v>21</v>
      </c>
      <c r="C66" s="22">
        <v>44</v>
      </c>
      <c r="D66" s="22">
        <v>32</v>
      </c>
      <c r="E66" s="22">
        <v>13</v>
      </c>
      <c r="F66" s="22">
        <v>22</v>
      </c>
      <c r="G66" s="22">
        <v>34</v>
      </c>
      <c r="H66" s="22">
        <v>28</v>
      </c>
      <c r="I66" s="22">
        <v>41</v>
      </c>
      <c r="J66" s="22">
        <v>37</v>
      </c>
      <c r="K66" s="22">
        <v>35</v>
      </c>
    </row>
    <row r="67" spans="1:11" x14ac:dyDescent="0.3">
      <c r="A67" s="35" t="s">
        <v>41</v>
      </c>
      <c r="B67" s="34">
        <v>206</v>
      </c>
      <c r="C67" s="34">
        <v>264</v>
      </c>
      <c r="D67" s="34">
        <v>212</v>
      </c>
      <c r="E67" s="34">
        <v>236</v>
      </c>
      <c r="F67" s="34">
        <v>279</v>
      </c>
      <c r="G67" s="34">
        <v>401</v>
      </c>
      <c r="H67" s="34">
        <v>533</v>
      </c>
      <c r="I67" s="34">
        <v>573</v>
      </c>
      <c r="J67" s="34">
        <v>661</v>
      </c>
      <c r="K67" s="34">
        <v>583</v>
      </c>
    </row>
    <row r="68" spans="1:11" x14ac:dyDescent="0.3">
      <c r="A68" s="20"/>
      <c r="B68" s="22"/>
      <c r="C68" s="22"/>
      <c r="D68" s="22"/>
      <c r="E68" s="22"/>
      <c r="F68" s="22"/>
      <c r="G68" s="22"/>
      <c r="H68" s="22"/>
      <c r="I68" s="22"/>
      <c r="J68" s="22"/>
      <c r="K68" s="22"/>
    </row>
    <row r="69" spans="1:11" x14ac:dyDescent="0.3">
      <c r="A69" s="16" t="s">
        <v>43</v>
      </c>
      <c r="B69" s="23">
        <v>40</v>
      </c>
      <c r="C69" s="23">
        <v>27</v>
      </c>
      <c r="D69" s="23">
        <v>17</v>
      </c>
      <c r="E69" s="23">
        <v>30</v>
      </c>
      <c r="F69" s="23">
        <v>35</v>
      </c>
      <c r="G69" s="23">
        <v>17</v>
      </c>
      <c r="H69" s="23">
        <v>41</v>
      </c>
      <c r="I69" s="23">
        <v>37</v>
      </c>
      <c r="J69" s="23">
        <v>31</v>
      </c>
      <c r="K69" s="23">
        <v>33</v>
      </c>
    </row>
    <row r="70" spans="1:11" x14ac:dyDescent="0.3">
      <c r="A70" s="16"/>
      <c r="B70" s="23"/>
      <c r="C70" s="23"/>
      <c r="D70" s="23"/>
      <c r="E70" s="23"/>
      <c r="F70" s="23"/>
      <c r="G70" s="23"/>
      <c r="H70" s="23"/>
      <c r="I70" s="23"/>
      <c r="J70" s="23"/>
      <c r="K70" s="23"/>
    </row>
    <row r="71" spans="1:11" x14ac:dyDescent="0.3">
      <c r="A71" s="16" t="s">
        <v>70</v>
      </c>
      <c r="B71" s="23"/>
      <c r="C71" s="23"/>
      <c r="D71" s="23"/>
      <c r="E71" s="23"/>
      <c r="F71" s="23"/>
      <c r="G71" s="23"/>
      <c r="H71" s="23"/>
      <c r="I71" s="23"/>
      <c r="J71" s="23"/>
      <c r="K71" s="23"/>
    </row>
    <row r="72" spans="1:11" x14ac:dyDescent="0.3">
      <c r="A72" s="17" t="s">
        <v>13</v>
      </c>
      <c r="B72" s="22">
        <v>28</v>
      </c>
      <c r="C72" s="22">
        <v>18</v>
      </c>
      <c r="D72" s="22">
        <v>11</v>
      </c>
      <c r="E72" s="22">
        <v>17</v>
      </c>
      <c r="F72" s="22">
        <v>28</v>
      </c>
      <c r="G72" s="22">
        <v>13</v>
      </c>
      <c r="H72" s="22">
        <v>24</v>
      </c>
      <c r="I72" s="22">
        <v>21</v>
      </c>
      <c r="J72" s="22">
        <v>21</v>
      </c>
      <c r="K72" s="22">
        <v>21</v>
      </c>
    </row>
    <row r="73" spans="1:11" x14ac:dyDescent="0.3">
      <c r="A73" s="17" t="s">
        <v>12</v>
      </c>
      <c r="B73" s="22">
        <v>12</v>
      </c>
      <c r="C73" s="22">
        <v>9</v>
      </c>
      <c r="D73" s="22">
        <v>6</v>
      </c>
      <c r="E73" s="22">
        <v>13</v>
      </c>
      <c r="F73" s="22">
        <v>7</v>
      </c>
      <c r="G73" s="22">
        <v>4</v>
      </c>
      <c r="H73" s="22">
        <v>17</v>
      </c>
      <c r="I73" s="22">
        <v>16</v>
      </c>
      <c r="J73" s="22">
        <v>10</v>
      </c>
      <c r="K73" s="22">
        <v>12</v>
      </c>
    </row>
    <row r="74" spans="1:11" x14ac:dyDescent="0.3">
      <c r="A74" s="17" t="s">
        <v>14</v>
      </c>
      <c r="B74" s="22">
        <v>0</v>
      </c>
      <c r="C74" s="22">
        <v>0</v>
      </c>
      <c r="D74" s="22">
        <v>0</v>
      </c>
      <c r="E74" s="22">
        <v>0</v>
      </c>
      <c r="F74" s="22">
        <v>0</v>
      </c>
      <c r="G74" s="22">
        <v>0</v>
      </c>
      <c r="H74" s="22">
        <v>0</v>
      </c>
      <c r="I74" s="22">
        <v>0</v>
      </c>
      <c r="J74" s="22">
        <v>0</v>
      </c>
      <c r="K74" s="22">
        <v>0</v>
      </c>
    </row>
    <row r="75" spans="1:11" x14ac:dyDescent="0.3">
      <c r="A75" s="17"/>
      <c r="B75" s="22"/>
      <c r="C75" s="22"/>
      <c r="D75" s="22"/>
      <c r="E75" s="22"/>
      <c r="F75" s="22"/>
      <c r="G75" s="22"/>
      <c r="H75" s="22"/>
      <c r="I75" s="22"/>
      <c r="J75" s="22"/>
      <c r="K75" s="22"/>
    </row>
    <row r="76" spans="1:11" x14ac:dyDescent="0.3">
      <c r="A76" s="16" t="s">
        <v>68</v>
      </c>
      <c r="B76" s="22"/>
      <c r="C76" s="22"/>
      <c r="D76" s="22"/>
      <c r="E76" s="22"/>
      <c r="F76" s="22"/>
      <c r="G76" s="22"/>
      <c r="H76" s="22"/>
      <c r="I76" s="22"/>
      <c r="J76" s="22"/>
      <c r="K76" s="22"/>
    </row>
    <row r="77" spans="1:11" x14ac:dyDescent="0.3">
      <c r="A77" s="18" t="s">
        <v>15</v>
      </c>
      <c r="B77" s="22">
        <v>3</v>
      </c>
      <c r="C77" s="22">
        <v>2</v>
      </c>
      <c r="D77" s="22">
        <v>0</v>
      </c>
      <c r="E77" s="22">
        <v>1</v>
      </c>
      <c r="F77" s="22">
        <v>0</v>
      </c>
      <c r="G77" s="22">
        <v>0</v>
      </c>
      <c r="H77" s="22">
        <v>2</v>
      </c>
      <c r="I77" s="22">
        <v>0</v>
      </c>
      <c r="J77" s="22">
        <v>0</v>
      </c>
      <c r="K77" s="22">
        <v>1</v>
      </c>
    </row>
    <row r="78" spans="1:11" x14ac:dyDescent="0.3">
      <c r="A78" s="17" t="s">
        <v>39</v>
      </c>
      <c r="B78" s="22">
        <v>8</v>
      </c>
      <c r="C78" s="22">
        <v>8</v>
      </c>
      <c r="D78" s="22">
        <v>7</v>
      </c>
      <c r="E78" s="22">
        <v>9</v>
      </c>
      <c r="F78" s="22">
        <v>18</v>
      </c>
      <c r="G78" s="22">
        <v>1</v>
      </c>
      <c r="H78" s="22">
        <v>13</v>
      </c>
      <c r="I78" s="22">
        <v>16</v>
      </c>
      <c r="J78" s="22">
        <v>8</v>
      </c>
      <c r="K78" s="22">
        <v>7</v>
      </c>
    </row>
    <row r="79" spans="1:11" x14ac:dyDescent="0.3">
      <c r="A79" s="17" t="s">
        <v>16</v>
      </c>
      <c r="B79" s="22">
        <v>29</v>
      </c>
      <c r="C79" s="22">
        <v>17</v>
      </c>
      <c r="D79" s="22">
        <v>9</v>
      </c>
      <c r="E79" s="22">
        <v>19</v>
      </c>
      <c r="F79" s="22">
        <v>15</v>
      </c>
      <c r="G79" s="22">
        <v>14</v>
      </c>
      <c r="H79" s="22">
        <v>24</v>
      </c>
      <c r="I79" s="22">
        <v>21</v>
      </c>
      <c r="J79" s="22">
        <v>23</v>
      </c>
      <c r="K79" s="22">
        <v>25</v>
      </c>
    </row>
    <row r="80" spans="1:11" x14ac:dyDescent="0.3">
      <c r="A80" s="17" t="s">
        <v>40</v>
      </c>
      <c r="B80" s="22">
        <v>0</v>
      </c>
      <c r="C80" s="22">
        <v>0</v>
      </c>
      <c r="D80" s="22">
        <v>1</v>
      </c>
      <c r="E80" s="22">
        <v>1</v>
      </c>
      <c r="F80" s="22">
        <v>2</v>
      </c>
      <c r="G80" s="22">
        <v>2</v>
      </c>
      <c r="H80" s="22">
        <v>2</v>
      </c>
      <c r="I80" s="22">
        <v>0</v>
      </c>
      <c r="J80" s="22">
        <v>0</v>
      </c>
      <c r="K80" s="22">
        <v>0</v>
      </c>
    </row>
    <row r="81" spans="1:11" x14ac:dyDescent="0.3">
      <c r="A81" s="17"/>
      <c r="B81" s="22"/>
      <c r="C81" s="22"/>
      <c r="D81" s="22"/>
      <c r="E81" s="22"/>
      <c r="F81" s="22"/>
      <c r="G81" s="22"/>
      <c r="H81" s="22"/>
      <c r="I81" s="22"/>
      <c r="J81" s="22"/>
      <c r="K81" s="22"/>
    </row>
    <row r="82" spans="1:11" x14ac:dyDescent="0.3">
      <c r="A82" s="16" t="s">
        <v>69</v>
      </c>
      <c r="B82" s="22"/>
      <c r="C82" s="22"/>
      <c r="D82" s="22"/>
      <c r="E82" s="22"/>
      <c r="F82" s="22"/>
      <c r="G82" s="22"/>
      <c r="H82" s="22"/>
      <c r="I82" s="22"/>
      <c r="J82" s="22"/>
      <c r="K82" s="22"/>
    </row>
    <row r="83" spans="1:11" x14ac:dyDescent="0.3">
      <c r="A83" s="20" t="s">
        <v>17</v>
      </c>
      <c r="B83" s="22">
        <v>24</v>
      </c>
      <c r="C83" s="22">
        <v>22</v>
      </c>
      <c r="D83" s="22">
        <v>12</v>
      </c>
      <c r="E83" s="22">
        <v>21</v>
      </c>
      <c r="F83" s="22">
        <v>22</v>
      </c>
      <c r="G83" s="22">
        <v>14</v>
      </c>
      <c r="H83" s="22">
        <v>24</v>
      </c>
      <c r="I83" s="22">
        <v>24</v>
      </c>
      <c r="J83" s="22">
        <v>17</v>
      </c>
      <c r="K83" s="22">
        <v>22</v>
      </c>
    </row>
    <row r="84" spans="1:11" x14ac:dyDescent="0.3">
      <c r="A84" s="20" t="s">
        <v>18</v>
      </c>
      <c r="B84" s="22">
        <v>1</v>
      </c>
      <c r="C84" s="22">
        <v>1</v>
      </c>
      <c r="D84" s="22">
        <v>0</v>
      </c>
      <c r="E84" s="22">
        <v>1</v>
      </c>
      <c r="F84" s="22">
        <v>2</v>
      </c>
      <c r="G84" s="22">
        <v>0</v>
      </c>
      <c r="H84" s="22">
        <v>1</v>
      </c>
      <c r="I84" s="22">
        <v>0</v>
      </c>
      <c r="J84" s="22">
        <v>1</v>
      </c>
      <c r="K84" s="22">
        <v>0</v>
      </c>
    </row>
    <row r="85" spans="1:11" x14ac:dyDescent="0.3">
      <c r="A85" s="20" t="s">
        <v>19</v>
      </c>
      <c r="B85" s="22">
        <v>3</v>
      </c>
      <c r="C85" s="22">
        <v>0</v>
      </c>
      <c r="D85" s="22">
        <v>1</v>
      </c>
      <c r="E85" s="22">
        <v>2</v>
      </c>
      <c r="F85" s="22">
        <v>0</v>
      </c>
      <c r="G85" s="22">
        <v>0</v>
      </c>
      <c r="H85" s="22">
        <v>2</v>
      </c>
      <c r="I85" s="22">
        <v>2</v>
      </c>
      <c r="J85" s="22">
        <v>1</v>
      </c>
      <c r="K85" s="22">
        <v>0</v>
      </c>
    </row>
    <row r="86" spans="1:11" x14ac:dyDescent="0.3">
      <c r="A86" s="21" t="s">
        <v>20</v>
      </c>
      <c r="B86" s="22">
        <v>4</v>
      </c>
      <c r="C86" s="22">
        <v>1</v>
      </c>
      <c r="D86" s="22">
        <v>1</v>
      </c>
      <c r="E86" s="22">
        <v>0</v>
      </c>
      <c r="F86" s="22">
        <v>4</v>
      </c>
      <c r="G86" s="22">
        <v>1</v>
      </c>
      <c r="H86" s="22">
        <v>2</v>
      </c>
      <c r="I86" s="22">
        <v>0</v>
      </c>
      <c r="J86" s="22">
        <v>6</v>
      </c>
      <c r="K86" s="22">
        <v>4</v>
      </c>
    </row>
    <row r="87" spans="1:11" x14ac:dyDescent="0.3">
      <c r="A87" s="20" t="s">
        <v>21</v>
      </c>
      <c r="B87" s="22">
        <v>0</v>
      </c>
      <c r="C87" s="22">
        <v>1</v>
      </c>
      <c r="D87" s="22">
        <v>1</v>
      </c>
      <c r="E87" s="22">
        <v>0</v>
      </c>
      <c r="F87" s="22">
        <v>1</v>
      </c>
      <c r="G87" s="22">
        <v>0</v>
      </c>
      <c r="H87" s="22">
        <v>0</v>
      </c>
      <c r="I87" s="22">
        <v>1</v>
      </c>
      <c r="J87" s="22">
        <v>0</v>
      </c>
      <c r="K87" s="22">
        <v>1</v>
      </c>
    </row>
    <row r="88" spans="1:11" x14ac:dyDescent="0.3">
      <c r="A88" s="20" t="s">
        <v>41</v>
      </c>
      <c r="B88" s="22">
        <v>8</v>
      </c>
      <c r="C88" s="22">
        <v>2</v>
      </c>
      <c r="D88" s="22">
        <v>2</v>
      </c>
      <c r="E88" s="22">
        <v>6</v>
      </c>
      <c r="F88" s="22">
        <v>6</v>
      </c>
      <c r="G88" s="22">
        <v>2</v>
      </c>
      <c r="H88" s="22">
        <v>12</v>
      </c>
      <c r="I88" s="22">
        <v>10</v>
      </c>
      <c r="J88" s="22">
        <v>6</v>
      </c>
      <c r="K88" s="22">
        <v>6</v>
      </c>
    </row>
    <row r="89" spans="1:11" x14ac:dyDescent="0.3">
      <c r="A89" s="411" t="s">
        <v>45</v>
      </c>
      <c r="B89" s="411"/>
      <c r="C89" s="411"/>
      <c r="D89" s="411"/>
      <c r="E89" s="411"/>
      <c r="F89" s="411"/>
      <c r="G89" s="411"/>
      <c r="H89" s="411"/>
      <c r="I89" s="411"/>
      <c r="J89" s="411"/>
      <c r="K89" s="411"/>
    </row>
    <row r="90" spans="1:11" x14ac:dyDescent="0.3">
      <c r="A90" s="418" t="s">
        <v>46</v>
      </c>
      <c r="B90" s="418"/>
      <c r="C90" s="418"/>
      <c r="D90" s="418"/>
      <c r="E90" s="418"/>
      <c r="F90" s="418"/>
      <c r="G90" s="418"/>
      <c r="H90" s="418"/>
      <c r="I90" s="418"/>
      <c r="J90" s="418"/>
      <c r="K90" s="418"/>
    </row>
    <row r="91" spans="1:11" x14ac:dyDescent="0.3">
      <c r="A91" s="415" t="s">
        <v>51</v>
      </c>
      <c r="B91" s="415"/>
      <c r="C91" s="415"/>
      <c r="D91" s="415"/>
      <c r="E91" s="415"/>
      <c r="F91" s="415"/>
      <c r="G91" s="415"/>
      <c r="H91" s="415"/>
      <c r="I91" s="415"/>
      <c r="J91" s="415"/>
      <c r="K91" s="415"/>
    </row>
    <row r="92" spans="1:11" s="26" customFormat="1" ht="27" customHeight="1" x14ac:dyDescent="0.3">
      <c r="A92" s="421" t="s">
        <v>57</v>
      </c>
      <c r="B92" s="421"/>
      <c r="C92" s="421"/>
      <c r="D92" s="421"/>
      <c r="E92" s="421"/>
      <c r="F92" s="421"/>
      <c r="G92" s="421"/>
      <c r="H92" s="421"/>
      <c r="I92" s="421"/>
      <c r="J92" s="421"/>
      <c r="K92" s="421"/>
    </row>
  </sheetData>
  <mergeCells count="6">
    <mergeCell ref="A1:K1"/>
    <mergeCell ref="A89:K89"/>
    <mergeCell ref="A90:K90"/>
    <mergeCell ref="A92:K92"/>
    <mergeCell ref="A91:K91"/>
    <mergeCell ref="B5:K5"/>
  </mergeCells>
  <hyperlinks>
    <hyperlink ref="A89:K89" r:id="rId1" display="Source: Crown Prosecution Service - Violence Against Women and Girls" xr:uid="{ACBA7FC5-7567-4E8A-98DC-D22FECA0B948}"/>
  </hyperlinks>
  <pageMargins left="0.7" right="0.7"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Z12"/>
  <sheetViews>
    <sheetView workbookViewId="0">
      <selection sqref="A1:K1"/>
    </sheetView>
  </sheetViews>
  <sheetFormatPr defaultColWidth="8.88671875" defaultRowHeight="14.4" x14ac:dyDescent="0.3"/>
  <cols>
    <col min="1" max="1" width="39.6640625" style="15" customWidth="1"/>
    <col min="2" max="11" width="9.6640625" style="15" customWidth="1"/>
    <col min="12" max="16384" width="8.88671875" style="15"/>
  </cols>
  <sheetData>
    <row r="1" spans="1:104" s="2" customFormat="1" ht="16.95" customHeight="1" x14ac:dyDescent="0.3">
      <c r="A1" s="403" t="s">
        <v>425</v>
      </c>
      <c r="B1" s="403"/>
      <c r="C1" s="403"/>
      <c r="D1" s="403"/>
      <c r="E1" s="403"/>
      <c r="F1" s="403"/>
      <c r="G1" s="403"/>
      <c r="H1" s="403"/>
      <c r="I1" s="403"/>
      <c r="J1" s="403"/>
      <c r="K1" s="403"/>
      <c r="L1" s="1"/>
      <c r="M1" s="275"/>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row>
    <row r="2" spans="1:104" s="6" customFormat="1" ht="14.4" customHeight="1" x14ac:dyDescent="0.25">
      <c r="A2" s="3"/>
      <c r="B2" s="3"/>
      <c r="C2" s="4"/>
      <c r="D2" s="4"/>
      <c r="E2" s="4"/>
      <c r="F2" s="5"/>
      <c r="G2" s="3"/>
      <c r="H2" s="4"/>
      <c r="I2" s="4"/>
      <c r="J2" s="4"/>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row>
    <row r="3" spans="1:104" s="6" customFormat="1" ht="14.4" customHeight="1" x14ac:dyDescent="0.25">
      <c r="A3" s="7" t="s">
        <v>1</v>
      </c>
      <c r="B3" s="8"/>
      <c r="C3" s="9"/>
      <c r="D3" s="10"/>
      <c r="E3" s="10"/>
      <c r="F3" s="5"/>
      <c r="G3" s="8"/>
      <c r="H3" s="9"/>
      <c r="I3" s="10"/>
      <c r="J3" s="10"/>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row>
    <row r="4" spans="1:104" s="14" customFormat="1" ht="37.950000000000003" customHeight="1" x14ac:dyDescent="0.25">
      <c r="A4" s="11"/>
      <c r="B4" s="12" t="s">
        <v>36</v>
      </c>
      <c r="C4" s="12" t="s">
        <v>35</v>
      </c>
      <c r="D4" s="12" t="s">
        <v>34</v>
      </c>
      <c r="E4" s="12" t="s">
        <v>33</v>
      </c>
      <c r="F4" s="12" t="s">
        <v>32</v>
      </c>
      <c r="G4" s="12" t="s">
        <v>2</v>
      </c>
      <c r="H4" s="12" t="s">
        <v>3</v>
      </c>
      <c r="I4" s="12" t="s">
        <v>4</v>
      </c>
      <c r="J4" s="12" t="s">
        <v>5</v>
      </c>
      <c r="K4" s="12" t="s">
        <v>6</v>
      </c>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row>
    <row r="5" spans="1:104" ht="25.2" customHeight="1" x14ac:dyDescent="0.3">
      <c r="B5" s="410" t="s">
        <v>31</v>
      </c>
      <c r="C5" s="410"/>
      <c r="D5" s="410"/>
      <c r="E5" s="410"/>
      <c r="F5" s="410"/>
      <c r="G5" s="410"/>
      <c r="H5" s="410"/>
      <c r="I5" s="410"/>
      <c r="J5" s="410"/>
      <c r="K5" s="410"/>
    </row>
    <row r="6" spans="1:104" x14ac:dyDescent="0.3">
      <c r="A6" s="16" t="s">
        <v>9</v>
      </c>
      <c r="B6" s="23">
        <v>8435</v>
      </c>
      <c r="C6" s="23">
        <v>10141</v>
      </c>
      <c r="D6" s="23">
        <v>10165</v>
      </c>
      <c r="E6" s="23">
        <v>8737</v>
      </c>
      <c r="F6" s="23">
        <v>9002</v>
      </c>
      <c r="G6" s="23">
        <v>11178</v>
      </c>
      <c r="H6" s="23">
        <v>12701</v>
      </c>
      <c r="I6" s="23">
        <v>13034</v>
      </c>
      <c r="J6" s="23">
        <v>10986</v>
      </c>
      <c r="K6" s="23">
        <v>9627</v>
      </c>
      <c r="L6" s="27"/>
      <c r="N6" s="28"/>
    </row>
    <row r="7" spans="1:104" x14ac:dyDescent="0.3">
      <c r="A7" s="17" t="s">
        <v>13</v>
      </c>
      <c r="B7" s="22">
        <v>1501</v>
      </c>
      <c r="C7" s="22">
        <v>1957</v>
      </c>
      <c r="D7" s="22">
        <v>1982</v>
      </c>
      <c r="E7" s="22">
        <v>1560</v>
      </c>
      <c r="F7" s="22">
        <v>1715</v>
      </c>
      <c r="G7" s="22">
        <v>2247</v>
      </c>
      <c r="H7" s="22">
        <v>2537</v>
      </c>
      <c r="I7" s="22">
        <v>2559</v>
      </c>
      <c r="J7" s="22">
        <v>2106</v>
      </c>
      <c r="K7" s="22">
        <v>2099</v>
      </c>
    </row>
    <row r="8" spans="1:104" x14ac:dyDescent="0.3">
      <c r="A8" s="17" t="s">
        <v>12</v>
      </c>
      <c r="B8" s="22">
        <v>4182</v>
      </c>
      <c r="C8" s="22">
        <v>5733</v>
      </c>
      <c r="D8" s="22">
        <v>5905</v>
      </c>
      <c r="E8" s="22">
        <v>5103</v>
      </c>
      <c r="F8" s="22">
        <v>5142</v>
      </c>
      <c r="G8" s="22">
        <v>6520</v>
      </c>
      <c r="H8" s="22">
        <v>7232</v>
      </c>
      <c r="I8" s="22">
        <v>7441</v>
      </c>
      <c r="J8" s="22">
        <v>6354</v>
      </c>
      <c r="K8" s="22">
        <v>5371</v>
      </c>
    </row>
    <row r="9" spans="1:104" x14ac:dyDescent="0.3">
      <c r="A9" s="17" t="s">
        <v>14</v>
      </c>
      <c r="B9" s="22">
        <v>2752</v>
      </c>
      <c r="C9" s="22">
        <v>2451</v>
      </c>
      <c r="D9" s="22">
        <v>2278</v>
      </c>
      <c r="E9" s="22">
        <v>2074</v>
      </c>
      <c r="F9" s="22">
        <v>2145</v>
      </c>
      <c r="G9" s="22">
        <v>2411</v>
      </c>
      <c r="H9" s="22">
        <v>2932</v>
      </c>
      <c r="I9" s="22">
        <v>3034</v>
      </c>
      <c r="J9" s="22">
        <v>2526</v>
      </c>
      <c r="K9" s="22">
        <v>2157</v>
      </c>
    </row>
    <row r="10" spans="1:104" x14ac:dyDescent="0.3">
      <c r="A10" s="411" t="s">
        <v>45</v>
      </c>
      <c r="B10" s="411"/>
      <c r="C10" s="411"/>
      <c r="D10" s="411"/>
      <c r="E10" s="411"/>
      <c r="F10" s="411"/>
      <c r="G10" s="411"/>
      <c r="H10" s="411"/>
      <c r="I10" s="411"/>
      <c r="J10" s="411"/>
      <c r="K10" s="411"/>
    </row>
    <row r="11" spans="1:104" x14ac:dyDescent="0.3">
      <c r="A11" s="418" t="s">
        <v>46</v>
      </c>
      <c r="B11" s="418"/>
      <c r="C11" s="418"/>
      <c r="D11" s="418"/>
      <c r="E11" s="418"/>
      <c r="F11" s="418"/>
      <c r="G11" s="418"/>
      <c r="H11" s="418"/>
      <c r="I11" s="418"/>
      <c r="J11" s="418"/>
      <c r="K11" s="418"/>
    </row>
    <row r="12" spans="1:104" ht="27.6" customHeight="1" x14ac:dyDescent="0.3">
      <c r="A12" s="382" t="s">
        <v>56</v>
      </c>
      <c r="B12" s="382"/>
      <c r="C12" s="382"/>
      <c r="D12" s="382"/>
      <c r="E12" s="382"/>
      <c r="F12" s="382"/>
      <c r="G12" s="382"/>
      <c r="H12" s="382"/>
      <c r="I12" s="382"/>
      <c r="J12" s="382"/>
      <c r="K12" s="382"/>
    </row>
  </sheetData>
  <mergeCells count="5">
    <mergeCell ref="A1:K1"/>
    <mergeCell ref="A10:K10"/>
    <mergeCell ref="A11:K11"/>
    <mergeCell ref="A12:K12"/>
    <mergeCell ref="B5:K5"/>
  </mergeCells>
  <hyperlinks>
    <hyperlink ref="A10:K10" r:id="rId1" display="Source: Crown Prosecution Service - Violence Against Women and Girls" xr:uid="{099A5B1C-8A13-438F-A7D2-4EF812E290E4}"/>
  </hyperlinks>
  <pageMargins left="0.7" right="0.7"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0B3DC-960D-4782-94AB-1F41CDFB215F}">
  <dimension ref="A1:K42"/>
  <sheetViews>
    <sheetView workbookViewId="0">
      <selection sqref="A1:G1"/>
    </sheetView>
  </sheetViews>
  <sheetFormatPr defaultColWidth="8.88671875" defaultRowHeight="14.4" x14ac:dyDescent="0.3"/>
  <cols>
    <col min="1" max="1" width="14" style="40" customWidth="1"/>
    <col min="2" max="2" width="57.88671875" style="40" customWidth="1"/>
    <col min="3" max="7" width="9.6640625" style="40" customWidth="1"/>
    <col min="8" max="16384" width="8.88671875" style="40"/>
  </cols>
  <sheetData>
    <row r="1" spans="1:11" ht="33" customHeight="1" x14ac:dyDescent="0.3">
      <c r="A1" s="423" t="s">
        <v>426</v>
      </c>
      <c r="B1" s="423"/>
      <c r="C1" s="423"/>
      <c r="D1" s="423"/>
      <c r="E1" s="423"/>
      <c r="F1" s="423"/>
      <c r="G1" s="423"/>
      <c r="I1" s="63"/>
    </row>
    <row r="2" spans="1:11" x14ac:dyDescent="0.3">
      <c r="B2" s="122"/>
      <c r="C2" s="123"/>
      <c r="D2" s="123"/>
      <c r="E2" s="123"/>
      <c r="F2" s="123"/>
      <c r="G2" s="123"/>
    </row>
    <row r="3" spans="1:11" x14ac:dyDescent="0.3">
      <c r="A3" s="124" t="s">
        <v>181</v>
      </c>
      <c r="B3" s="89"/>
      <c r="C3" s="125"/>
      <c r="D3" s="89"/>
      <c r="E3" s="126"/>
      <c r="F3" s="126"/>
      <c r="G3" s="127"/>
    </row>
    <row r="4" spans="1:11" ht="40.200000000000003" customHeight="1" x14ac:dyDescent="0.3">
      <c r="A4" s="128" t="s">
        <v>182</v>
      </c>
      <c r="B4" s="128" t="s">
        <v>183</v>
      </c>
      <c r="C4" s="129" t="s">
        <v>184</v>
      </c>
      <c r="D4" s="129" t="s">
        <v>185</v>
      </c>
      <c r="E4" s="129" t="s">
        <v>186</v>
      </c>
      <c r="F4" s="129" t="s">
        <v>187</v>
      </c>
      <c r="G4" s="129" t="s">
        <v>188</v>
      </c>
    </row>
    <row r="5" spans="1:11" ht="32.4" customHeight="1" x14ac:dyDescent="0.3">
      <c r="B5" s="130"/>
      <c r="C5" s="424" t="s">
        <v>189</v>
      </c>
      <c r="D5" s="424"/>
      <c r="E5" s="424"/>
      <c r="F5" s="424"/>
      <c r="G5" s="424"/>
    </row>
    <row r="6" spans="1:11" ht="25.2" customHeight="1" x14ac:dyDescent="0.3">
      <c r="A6" s="20"/>
      <c r="B6" s="131" t="s">
        <v>190</v>
      </c>
      <c r="C6" s="132">
        <v>7536</v>
      </c>
      <c r="D6" s="132">
        <v>8593</v>
      </c>
      <c r="E6" s="132">
        <v>9406</v>
      </c>
      <c r="F6" s="132">
        <v>8901</v>
      </c>
      <c r="G6" s="132">
        <v>6119</v>
      </c>
      <c r="I6" s="309"/>
    </row>
    <row r="7" spans="1:11" x14ac:dyDescent="0.3">
      <c r="A7" s="20"/>
      <c r="B7" s="130"/>
      <c r="C7" s="145"/>
      <c r="D7" s="145"/>
      <c r="E7" s="180"/>
      <c r="F7" s="145"/>
      <c r="G7" s="145"/>
    </row>
    <row r="8" spans="1:11" x14ac:dyDescent="0.3">
      <c r="A8" s="20"/>
      <c r="B8" s="131" t="s">
        <v>191</v>
      </c>
      <c r="C8" s="146">
        <v>1510</v>
      </c>
      <c r="D8" s="146">
        <v>1695</v>
      </c>
      <c r="E8" s="146">
        <v>1619</v>
      </c>
      <c r="F8" s="146">
        <v>1361</v>
      </c>
      <c r="G8" s="146">
        <v>746</v>
      </c>
      <c r="I8" s="309"/>
      <c r="K8" s="310"/>
    </row>
    <row r="9" spans="1:11" x14ac:dyDescent="0.3">
      <c r="A9" s="20" t="s">
        <v>192</v>
      </c>
      <c r="B9" s="144" t="s">
        <v>193</v>
      </c>
      <c r="C9" s="133">
        <v>870</v>
      </c>
      <c r="D9" s="133">
        <v>996</v>
      </c>
      <c r="E9" s="133">
        <v>904</v>
      </c>
      <c r="F9" s="133">
        <v>745</v>
      </c>
      <c r="G9" s="133">
        <v>394</v>
      </c>
    </row>
    <row r="10" spans="1:11" x14ac:dyDescent="0.3">
      <c r="A10" s="20" t="s">
        <v>194</v>
      </c>
      <c r="B10" s="134" t="s">
        <v>195</v>
      </c>
      <c r="C10" s="133">
        <v>452</v>
      </c>
      <c r="D10" s="133">
        <v>459</v>
      </c>
      <c r="E10" s="133">
        <v>498</v>
      </c>
      <c r="F10" s="133">
        <v>419</v>
      </c>
      <c r="G10" s="133">
        <v>230</v>
      </c>
    </row>
    <row r="11" spans="1:11" x14ac:dyDescent="0.3">
      <c r="A11" s="20" t="s">
        <v>196</v>
      </c>
      <c r="B11" s="144" t="s">
        <v>197</v>
      </c>
      <c r="C11" s="133">
        <v>77</v>
      </c>
      <c r="D11" s="133">
        <v>112</v>
      </c>
      <c r="E11" s="133">
        <v>79</v>
      </c>
      <c r="F11" s="133">
        <v>72</v>
      </c>
      <c r="G11" s="133">
        <v>41</v>
      </c>
    </row>
    <row r="12" spans="1:11" x14ac:dyDescent="0.3">
      <c r="A12" s="20" t="s">
        <v>198</v>
      </c>
      <c r="B12" s="134" t="s">
        <v>199</v>
      </c>
      <c r="C12" s="133">
        <v>111</v>
      </c>
      <c r="D12" s="133">
        <v>128</v>
      </c>
      <c r="E12" s="133">
        <v>138</v>
      </c>
      <c r="F12" s="133">
        <v>125</v>
      </c>
      <c r="G12" s="133">
        <v>81</v>
      </c>
    </row>
    <row r="13" spans="1:11" x14ac:dyDescent="0.3">
      <c r="A13" s="20"/>
      <c r="B13" s="144"/>
      <c r="C13" s="135"/>
      <c r="D13" s="135"/>
      <c r="E13" s="135"/>
      <c r="F13" s="135"/>
      <c r="G13" s="135"/>
    </row>
    <row r="14" spans="1:11" x14ac:dyDescent="0.3">
      <c r="A14" s="136"/>
      <c r="B14" s="148" t="s">
        <v>200</v>
      </c>
      <c r="C14" s="137">
        <v>2257</v>
      </c>
      <c r="D14" s="137">
        <v>2861</v>
      </c>
      <c r="E14" s="137">
        <v>3633</v>
      </c>
      <c r="F14" s="137">
        <v>3500</v>
      </c>
      <c r="G14" s="137">
        <v>2562</v>
      </c>
      <c r="I14" s="309"/>
      <c r="K14" s="310"/>
    </row>
    <row r="15" spans="1:11" ht="29.4" customHeight="1" x14ac:dyDescent="0.3">
      <c r="A15" s="138">
        <v>86.1</v>
      </c>
      <c r="B15" s="149" t="s">
        <v>201</v>
      </c>
      <c r="C15" s="139">
        <v>1921</v>
      </c>
      <c r="D15" s="139">
        <v>2374</v>
      </c>
      <c r="E15" s="139">
        <v>3063</v>
      </c>
      <c r="F15" s="139">
        <v>3132</v>
      </c>
      <c r="G15" s="139">
        <v>2298</v>
      </c>
    </row>
    <row r="16" spans="1:11" x14ac:dyDescent="0.3">
      <c r="A16" s="140">
        <v>86.2</v>
      </c>
      <c r="B16" s="147" t="s">
        <v>202</v>
      </c>
      <c r="C16" s="141">
        <v>318</v>
      </c>
      <c r="D16" s="141">
        <v>466</v>
      </c>
      <c r="E16" s="141">
        <v>531</v>
      </c>
      <c r="F16" s="141">
        <v>339</v>
      </c>
      <c r="G16" s="141">
        <v>235</v>
      </c>
    </row>
    <row r="17" spans="1:11" x14ac:dyDescent="0.3">
      <c r="A17" s="140">
        <v>86.3</v>
      </c>
      <c r="B17" s="147" t="s">
        <v>203</v>
      </c>
      <c r="C17" s="141">
        <v>18</v>
      </c>
      <c r="D17" s="141">
        <v>21</v>
      </c>
      <c r="E17" s="141">
        <v>39</v>
      </c>
      <c r="F17" s="141">
        <v>29</v>
      </c>
      <c r="G17" s="141">
        <v>29</v>
      </c>
    </row>
    <row r="18" spans="1:11" x14ac:dyDescent="0.3">
      <c r="A18" s="140"/>
      <c r="B18" s="147"/>
      <c r="C18" s="141"/>
      <c r="D18" s="141"/>
      <c r="E18" s="141"/>
      <c r="F18" s="141"/>
      <c r="G18" s="141"/>
    </row>
    <row r="19" spans="1:11" x14ac:dyDescent="0.3">
      <c r="A19" s="20"/>
      <c r="B19" s="123" t="s">
        <v>204</v>
      </c>
      <c r="C19" s="137">
        <v>3769</v>
      </c>
      <c r="D19" s="137">
        <v>4037</v>
      </c>
      <c r="E19" s="137">
        <v>4154</v>
      </c>
      <c r="F19" s="137">
        <v>4040</v>
      </c>
      <c r="G19" s="137">
        <v>2811</v>
      </c>
      <c r="I19" s="309"/>
      <c r="K19" s="310"/>
    </row>
    <row r="20" spans="1:11" x14ac:dyDescent="0.3">
      <c r="A20" s="94">
        <v>16</v>
      </c>
      <c r="B20" s="142" t="s">
        <v>205</v>
      </c>
      <c r="C20" s="141">
        <v>111</v>
      </c>
      <c r="D20" s="141">
        <v>126</v>
      </c>
      <c r="E20" s="141">
        <v>105</v>
      </c>
      <c r="F20" s="141">
        <v>95</v>
      </c>
      <c r="G20" s="141">
        <v>57</v>
      </c>
    </row>
    <row r="21" spans="1:11" x14ac:dyDescent="0.3">
      <c r="A21" s="20" t="s">
        <v>206</v>
      </c>
      <c r="B21" s="142" t="s">
        <v>207</v>
      </c>
      <c r="C21" s="141">
        <v>7</v>
      </c>
      <c r="D21" s="141">
        <v>9</v>
      </c>
      <c r="E21" s="141">
        <v>12</v>
      </c>
      <c r="F21" s="141">
        <v>19</v>
      </c>
      <c r="G21" s="141">
        <v>15</v>
      </c>
    </row>
    <row r="22" spans="1:11" x14ac:dyDescent="0.3">
      <c r="A22" s="20" t="s">
        <v>208</v>
      </c>
      <c r="B22" s="142" t="s">
        <v>209</v>
      </c>
      <c r="C22" s="141">
        <v>99</v>
      </c>
      <c r="D22" s="141">
        <v>94</v>
      </c>
      <c r="E22" s="141">
        <v>111</v>
      </c>
      <c r="F22" s="141">
        <v>92</v>
      </c>
      <c r="G22" s="141">
        <v>64</v>
      </c>
    </row>
    <row r="23" spans="1:11" x14ac:dyDescent="0.3">
      <c r="A23" s="20" t="s">
        <v>210</v>
      </c>
      <c r="B23" s="142" t="s">
        <v>211</v>
      </c>
      <c r="C23" s="141">
        <v>0</v>
      </c>
      <c r="D23" s="141">
        <v>0</v>
      </c>
      <c r="E23" s="141">
        <v>0</v>
      </c>
      <c r="F23" s="141">
        <v>0</v>
      </c>
      <c r="G23" s="141">
        <v>0</v>
      </c>
    </row>
    <row r="24" spans="1:11" x14ac:dyDescent="0.3">
      <c r="A24" s="94">
        <v>18</v>
      </c>
      <c r="B24" s="142" t="s">
        <v>212</v>
      </c>
      <c r="C24" s="141">
        <v>0</v>
      </c>
      <c r="D24" s="141">
        <v>0</v>
      </c>
      <c r="E24" s="141">
        <v>0</v>
      </c>
      <c r="F24" s="141">
        <v>0</v>
      </c>
      <c r="G24" s="141">
        <v>0</v>
      </c>
    </row>
    <row r="25" spans="1:11" x14ac:dyDescent="0.3">
      <c r="A25" s="20" t="s">
        <v>213</v>
      </c>
      <c r="B25" s="144" t="s">
        <v>214</v>
      </c>
      <c r="C25" s="141">
        <v>271</v>
      </c>
      <c r="D25" s="141">
        <v>290</v>
      </c>
      <c r="E25" s="141">
        <v>297</v>
      </c>
      <c r="F25" s="141">
        <v>301</v>
      </c>
      <c r="G25" s="141">
        <v>188</v>
      </c>
    </row>
    <row r="26" spans="1:11" x14ac:dyDescent="0.3">
      <c r="A26" s="20" t="s">
        <v>215</v>
      </c>
      <c r="B26" s="144" t="s">
        <v>216</v>
      </c>
      <c r="C26" s="141">
        <v>1098</v>
      </c>
      <c r="D26" s="141">
        <v>1157</v>
      </c>
      <c r="E26" s="141">
        <v>1130</v>
      </c>
      <c r="F26" s="141">
        <v>1024</v>
      </c>
      <c r="G26" s="141">
        <v>581</v>
      </c>
    </row>
    <row r="27" spans="1:11" x14ac:dyDescent="0.3">
      <c r="A27" s="20" t="s">
        <v>217</v>
      </c>
      <c r="B27" s="142" t="s">
        <v>218</v>
      </c>
      <c r="C27" s="141">
        <v>1</v>
      </c>
      <c r="D27" s="141">
        <v>0</v>
      </c>
      <c r="E27" s="141">
        <v>1</v>
      </c>
      <c r="F27" s="141">
        <v>0</v>
      </c>
      <c r="G27" s="141">
        <v>0</v>
      </c>
    </row>
    <row r="28" spans="1:11" x14ac:dyDescent="0.3">
      <c r="A28" s="20" t="s">
        <v>219</v>
      </c>
      <c r="B28" s="142" t="s">
        <v>220</v>
      </c>
      <c r="C28" s="141">
        <v>581</v>
      </c>
      <c r="D28" s="141">
        <v>611</v>
      </c>
      <c r="E28" s="141">
        <v>630</v>
      </c>
      <c r="F28" s="141">
        <v>632</v>
      </c>
      <c r="G28" s="141">
        <v>431</v>
      </c>
    </row>
    <row r="29" spans="1:11" x14ac:dyDescent="0.3">
      <c r="A29" s="20" t="s">
        <v>221</v>
      </c>
      <c r="B29" s="142" t="s">
        <v>222</v>
      </c>
      <c r="C29" s="141">
        <v>1196</v>
      </c>
      <c r="D29" s="141">
        <v>1256</v>
      </c>
      <c r="E29" s="141">
        <v>1360</v>
      </c>
      <c r="F29" s="141">
        <v>1229</v>
      </c>
      <c r="G29" s="141">
        <v>853</v>
      </c>
    </row>
    <row r="30" spans="1:11" x14ac:dyDescent="0.3">
      <c r="A30" s="20" t="s">
        <v>223</v>
      </c>
      <c r="B30" s="142" t="s">
        <v>224</v>
      </c>
      <c r="C30" s="141">
        <v>35</v>
      </c>
      <c r="D30" s="141">
        <v>46</v>
      </c>
      <c r="E30" s="141">
        <v>33</v>
      </c>
      <c r="F30" s="141">
        <v>26</v>
      </c>
      <c r="G30" s="141">
        <v>12</v>
      </c>
    </row>
    <row r="31" spans="1:11" x14ac:dyDescent="0.3">
      <c r="A31" s="20" t="s">
        <v>225</v>
      </c>
      <c r="B31" s="142" t="s">
        <v>226</v>
      </c>
      <c r="C31" s="141">
        <v>66</v>
      </c>
      <c r="D31" s="141">
        <v>58</v>
      </c>
      <c r="E31" s="141">
        <v>78</v>
      </c>
      <c r="F31" s="141">
        <v>59</v>
      </c>
      <c r="G31" s="141">
        <v>35</v>
      </c>
    </row>
    <row r="32" spans="1:11" x14ac:dyDescent="0.3">
      <c r="A32" s="94">
        <v>25</v>
      </c>
      <c r="B32" s="142" t="s">
        <v>227</v>
      </c>
      <c r="C32" s="141">
        <v>1</v>
      </c>
      <c r="D32" s="141">
        <v>0</v>
      </c>
      <c r="E32" s="141">
        <v>0</v>
      </c>
      <c r="F32" s="141">
        <v>0</v>
      </c>
      <c r="G32" s="141">
        <v>0</v>
      </c>
    </row>
    <row r="33" spans="1:8" x14ac:dyDescent="0.3">
      <c r="A33" s="94">
        <v>27</v>
      </c>
      <c r="B33" s="142" t="s">
        <v>228</v>
      </c>
      <c r="C33" s="141">
        <v>0</v>
      </c>
      <c r="D33" s="141">
        <v>0</v>
      </c>
      <c r="E33" s="141">
        <v>0</v>
      </c>
      <c r="F33" s="141">
        <v>0</v>
      </c>
      <c r="G33" s="141">
        <v>0</v>
      </c>
    </row>
    <row r="34" spans="1:8" x14ac:dyDescent="0.3">
      <c r="A34" s="20" t="s">
        <v>229</v>
      </c>
      <c r="B34" s="143" t="s">
        <v>230</v>
      </c>
      <c r="C34" s="141">
        <v>126</v>
      </c>
      <c r="D34" s="141">
        <v>165</v>
      </c>
      <c r="E34" s="141">
        <v>170</v>
      </c>
      <c r="F34" s="141">
        <v>185</v>
      </c>
      <c r="G34" s="141">
        <v>109</v>
      </c>
    </row>
    <row r="35" spans="1:8" x14ac:dyDescent="0.3">
      <c r="A35" s="94">
        <v>71.3</v>
      </c>
      <c r="B35" s="143" t="s">
        <v>231</v>
      </c>
      <c r="C35" s="141">
        <v>0</v>
      </c>
      <c r="D35" s="141">
        <v>0</v>
      </c>
      <c r="E35" s="141">
        <v>0</v>
      </c>
      <c r="F35" s="141">
        <v>3</v>
      </c>
      <c r="G35" s="141">
        <v>1</v>
      </c>
    </row>
    <row r="36" spans="1:8" x14ac:dyDescent="0.3">
      <c r="A36" s="94">
        <v>73</v>
      </c>
      <c r="B36" s="144" t="s">
        <v>232</v>
      </c>
      <c r="C36" s="141">
        <v>33</v>
      </c>
      <c r="D36" s="141">
        <v>31</v>
      </c>
      <c r="E36" s="141">
        <v>26</v>
      </c>
      <c r="F36" s="141">
        <v>22</v>
      </c>
      <c r="G36" s="141">
        <v>15</v>
      </c>
    </row>
    <row r="37" spans="1:8" x14ac:dyDescent="0.3">
      <c r="A37" s="94">
        <v>74</v>
      </c>
      <c r="B37" s="134" t="s">
        <v>233</v>
      </c>
      <c r="C37" s="141">
        <v>49</v>
      </c>
      <c r="D37" s="141">
        <v>50</v>
      </c>
      <c r="E37" s="141">
        <v>35</v>
      </c>
      <c r="F37" s="141">
        <v>23</v>
      </c>
      <c r="G37" s="141">
        <v>9</v>
      </c>
    </row>
    <row r="38" spans="1:8" x14ac:dyDescent="0.3">
      <c r="A38" s="136" t="s">
        <v>234</v>
      </c>
      <c r="B38" s="147" t="s">
        <v>235</v>
      </c>
      <c r="C38" s="141">
        <v>95</v>
      </c>
      <c r="D38" s="141">
        <v>144</v>
      </c>
      <c r="E38" s="141">
        <v>166</v>
      </c>
      <c r="F38" s="141">
        <v>330</v>
      </c>
      <c r="G38" s="141">
        <v>441</v>
      </c>
    </row>
    <row r="39" spans="1:8" x14ac:dyDescent="0.3">
      <c r="A39" s="425" t="s">
        <v>236</v>
      </c>
      <c r="B39" s="426"/>
      <c r="C39" s="426"/>
      <c r="D39" s="426"/>
      <c r="E39" s="426"/>
      <c r="F39" s="426"/>
      <c r="G39" s="426"/>
    </row>
    <row r="40" spans="1:8" x14ac:dyDescent="0.3">
      <c r="A40" s="427" t="s">
        <v>237</v>
      </c>
      <c r="B40" s="427"/>
      <c r="C40" s="427"/>
      <c r="D40" s="427"/>
      <c r="E40" s="427"/>
      <c r="F40" s="427"/>
      <c r="G40" s="427"/>
    </row>
    <row r="41" spans="1:8" ht="40.200000000000003" customHeight="1" x14ac:dyDescent="0.3">
      <c r="A41" s="422" t="s">
        <v>238</v>
      </c>
      <c r="B41" s="422"/>
      <c r="C41" s="422"/>
      <c r="D41" s="422"/>
      <c r="E41" s="422"/>
      <c r="F41" s="422"/>
      <c r="G41" s="422"/>
      <c r="H41" s="144"/>
    </row>
    <row r="42" spans="1:8" ht="14.4" customHeight="1" x14ac:dyDescent="0.3">
      <c r="A42" s="422" t="s">
        <v>239</v>
      </c>
      <c r="B42" s="422"/>
      <c r="C42" s="422"/>
      <c r="D42" s="422"/>
      <c r="E42" s="422"/>
      <c r="F42" s="422"/>
      <c r="G42" s="422"/>
    </row>
  </sheetData>
  <mergeCells count="6">
    <mergeCell ref="A42:G42"/>
    <mergeCell ref="A1:G1"/>
    <mergeCell ref="C5:G5"/>
    <mergeCell ref="A39:G39"/>
    <mergeCell ref="A40:G40"/>
    <mergeCell ref="A41:G41"/>
  </mergeCells>
  <hyperlinks>
    <hyperlink ref="A39:G39" r:id="rId1" display="Source: Ministry of Justice (MoJ) - CJSQ" xr:uid="{6066DA5F-AACB-47E0-B106-678EFFD0C619}"/>
  </hyperlinks>
  <pageMargins left="0.7" right="0.7"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81FEB-62BD-4659-9B96-7BF6A4BD4E4F}">
  <dimension ref="A1:I47"/>
  <sheetViews>
    <sheetView workbookViewId="0">
      <selection sqref="A1:F1"/>
    </sheetView>
  </sheetViews>
  <sheetFormatPr defaultColWidth="8.88671875" defaultRowHeight="14.4" x14ac:dyDescent="0.3"/>
  <cols>
    <col min="1" max="1" width="45.33203125" style="15" customWidth="1"/>
    <col min="2" max="6" width="9.88671875" style="15" customWidth="1"/>
    <col min="7" max="16384" width="8.88671875" style="15"/>
  </cols>
  <sheetData>
    <row r="1" spans="1:9" ht="33" customHeight="1" x14ac:dyDescent="0.3">
      <c r="A1" s="429" t="s">
        <v>427</v>
      </c>
      <c r="B1" s="429"/>
      <c r="C1" s="429"/>
      <c r="D1" s="429"/>
      <c r="E1" s="429"/>
      <c r="F1" s="429"/>
      <c r="H1" s="63"/>
    </row>
    <row r="2" spans="1:9" x14ac:dyDescent="0.3">
      <c r="A2" s="150"/>
    </row>
    <row r="3" spans="1:9" x14ac:dyDescent="0.3">
      <c r="A3" s="151" t="s">
        <v>1</v>
      </c>
      <c r="B3" s="152"/>
      <c r="C3" s="153"/>
      <c r="D3" s="153"/>
      <c r="E3" s="153"/>
      <c r="F3" s="153"/>
    </row>
    <row r="4" spans="1:9" ht="40.200000000000003" customHeight="1" x14ac:dyDescent="0.3">
      <c r="A4" s="154"/>
      <c r="B4" s="129" t="s">
        <v>184</v>
      </c>
      <c r="C4" s="129" t="s">
        <v>185</v>
      </c>
      <c r="D4" s="129" t="s">
        <v>186</v>
      </c>
      <c r="E4" s="129" t="s">
        <v>187</v>
      </c>
      <c r="F4" s="129" t="s">
        <v>188</v>
      </c>
    </row>
    <row r="5" spans="1:9" ht="32.4" customHeight="1" x14ac:dyDescent="0.3">
      <c r="B5" s="410" t="s">
        <v>189</v>
      </c>
      <c r="C5" s="410"/>
      <c r="D5" s="410"/>
      <c r="E5" s="410"/>
      <c r="F5" s="410"/>
    </row>
    <row r="6" spans="1:9" s="158" customFormat="1" ht="25.2" customHeight="1" x14ac:dyDescent="0.3">
      <c r="A6" s="155" t="s">
        <v>240</v>
      </c>
      <c r="B6" s="156">
        <v>7536</v>
      </c>
      <c r="C6" s="156">
        <v>8593</v>
      </c>
      <c r="D6" s="156">
        <v>9406</v>
      </c>
      <c r="E6" s="156">
        <v>8901</v>
      </c>
      <c r="F6" s="156">
        <v>6119</v>
      </c>
      <c r="G6" s="157"/>
    </row>
    <row r="7" spans="1:9" ht="14.4" customHeight="1" x14ac:dyDescent="0.3">
      <c r="A7" s="159"/>
      <c r="B7" s="160"/>
      <c r="C7" s="160"/>
      <c r="D7" s="160"/>
      <c r="E7" s="160"/>
      <c r="F7" s="160"/>
      <c r="G7" s="161"/>
    </row>
    <row r="8" spans="1:9" ht="14.4" customHeight="1" x14ac:dyDescent="0.3">
      <c r="A8" s="159" t="s">
        <v>13</v>
      </c>
      <c r="B8" s="162">
        <v>7385</v>
      </c>
      <c r="C8" s="162">
        <v>8296</v>
      </c>
      <c r="D8" s="162">
        <v>9119</v>
      </c>
      <c r="E8" s="162">
        <v>8641</v>
      </c>
      <c r="F8" s="162">
        <v>5960</v>
      </c>
      <c r="G8" s="161"/>
    </row>
    <row r="9" spans="1:9" ht="14.4" customHeight="1" x14ac:dyDescent="0.3">
      <c r="A9" s="144" t="s">
        <v>407</v>
      </c>
      <c r="B9" s="163">
        <v>543</v>
      </c>
      <c r="C9" s="163">
        <v>547</v>
      </c>
      <c r="D9" s="163">
        <v>564</v>
      </c>
      <c r="E9" s="163">
        <v>474</v>
      </c>
      <c r="F9" s="163">
        <v>251</v>
      </c>
      <c r="I9" s="27"/>
    </row>
    <row r="10" spans="1:9" ht="14.4" customHeight="1" x14ac:dyDescent="0.3">
      <c r="A10" s="144" t="s">
        <v>408</v>
      </c>
      <c r="B10" s="163">
        <v>6842</v>
      </c>
      <c r="C10" s="163">
        <v>7749</v>
      </c>
      <c r="D10" s="163">
        <v>8555</v>
      </c>
      <c r="E10" s="163">
        <v>8167</v>
      </c>
      <c r="F10" s="163">
        <v>5709</v>
      </c>
    </row>
    <row r="11" spans="1:9" ht="14.4" customHeight="1" x14ac:dyDescent="0.3">
      <c r="A11" s="147"/>
      <c r="B11" s="164"/>
      <c r="C11" s="164"/>
      <c r="D11" s="164"/>
      <c r="E11" s="164"/>
      <c r="F11" s="164"/>
    </row>
    <row r="12" spans="1:9" ht="14.4" customHeight="1" x14ac:dyDescent="0.3">
      <c r="A12" s="159" t="s">
        <v>12</v>
      </c>
      <c r="B12" s="162">
        <v>76</v>
      </c>
      <c r="C12" s="162">
        <v>163</v>
      </c>
      <c r="D12" s="162">
        <v>167</v>
      </c>
      <c r="E12" s="162">
        <v>158</v>
      </c>
      <c r="F12" s="162">
        <v>71</v>
      </c>
      <c r="G12" s="161"/>
    </row>
    <row r="13" spans="1:9" ht="14.4" customHeight="1" x14ac:dyDescent="0.3">
      <c r="A13" s="144" t="s">
        <v>407</v>
      </c>
      <c r="B13" s="163">
        <v>6</v>
      </c>
      <c r="C13" s="163">
        <v>8</v>
      </c>
      <c r="D13" s="163">
        <v>11</v>
      </c>
      <c r="E13" s="163">
        <v>12</v>
      </c>
      <c r="F13" s="163">
        <v>1</v>
      </c>
    </row>
    <row r="14" spans="1:9" ht="14.4" customHeight="1" x14ac:dyDescent="0.3">
      <c r="A14" s="144" t="s">
        <v>408</v>
      </c>
      <c r="B14" s="167">
        <v>70</v>
      </c>
      <c r="C14" s="167">
        <v>155</v>
      </c>
      <c r="D14" s="167">
        <v>156</v>
      </c>
      <c r="E14" s="167">
        <v>146</v>
      </c>
      <c r="F14" s="167">
        <v>70</v>
      </c>
    </row>
    <row r="15" spans="1:9" s="158" customFormat="1" ht="25.2" customHeight="1" x14ac:dyDescent="0.3">
      <c r="A15" s="308" t="s">
        <v>241</v>
      </c>
      <c r="B15" s="168">
        <v>1510</v>
      </c>
      <c r="C15" s="168">
        <v>1695</v>
      </c>
      <c r="D15" s="168">
        <v>1619</v>
      </c>
      <c r="E15" s="168">
        <v>1361</v>
      </c>
      <c r="F15" s="168">
        <v>746</v>
      </c>
      <c r="G15" s="157"/>
    </row>
    <row r="16" spans="1:9" ht="14.4" customHeight="1" x14ac:dyDescent="0.3">
      <c r="A16" s="159"/>
      <c r="B16" s="169"/>
      <c r="C16" s="169"/>
      <c r="D16" s="169"/>
      <c r="E16" s="169"/>
      <c r="F16" s="169"/>
      <c r="G16" s="161"/>
    </row>
    <row r="17" spans="1:7" ht="14.4" customHeight="1" x14ac:dyDescent="0.3">
      <c r="A17" s="159" t="s">
        <v>13</v>
      </c>
      <c r="B17" s="170">
        <v>1479</v>
      </c>
      <c r="C17" s="170">
        <v>1657</v>
      </c>
      <c r="D17" s="170">
        <v>1580</v>
      </c>
      <c r="E17" s="170">
        <v>1332</v>
      </c>
      <c r="F17" s="170">
        <v>733</v>
      </c>
      <c r="G17" s="161"/>
    </row>
    <row r="18" spans="1:7" ht="14.4" customHeight="1" x14ac:dyDescent="0.3">
      <c r="A18" s="144" t="s">
        <v>407</v>
      </c>
      <c r="B18" s="163">
        <v>218</v>
      </c>
      <c r="C18" s="163">
        <v>233</v>
      </c>
      <c r="D18" s="163">
        <v>235</v>
      </c>
      <c r="E18" s="163">
        <v>188</v>
      </c>
      <c r="F18" s="163">
        <v>105</v>
      </c>
    </row>
    <row r="19" spans="1:7" ht="14.4" customHeight="1" x14ac:dyDescent="0.3">
      <c r="A19" s="144" t="s">
        <v>408</v>
      </c>
      <c r="B19" s="163">
        <v>1261</v>
      </c>
      <c r="C19" s="163">
        <v>1424</v>
      </c>
      <c r="D19" s="163">
        <v>1345</v>
      </c>
      <c r="E19" s="163">
        <v>1144</v>
      </c>
      <c r="F19" s="163">
        <v>628</v>
      </c>
    </row>
    <row r="20" spans="1:7" ht="14.4" customHeight="1" x14ac:dyDescent="0.3">
      <c r="A20" s="147"/>
      <c r="B20" s="164"/>
      <c r="C20" s="164"/>
      <c r="D20" s="164"/>
      <c r="E20" s="164"/>
      <c r="F20" s="164"/>
    </row>
    <row r="21" spans="1:7" ht="14.4" customHeight="1" x14ac:dyDescent="0.3">
      <c r="A21" s="159" t="s">
        <v>12</v>
      </c>
      <c r="B21" s="162">
        <v>9</v>
      </c>
      <c r="C21" s="162">
        <v>13</v>
      </c>
      <c r="D21" s="162">
        <v>14</v>
      </c>
      <c r="E21" s="162">
        <v>5</v>
      </c>
      <c r="F21" s="162">
        <v>3</v>
      </c>
      <c r="G21" s="161"/>
    </row>
    <row r="22" spans="1:7" ht="14.4" customHeight="1" x14ac:dyDescent="0.3">
      <c r="A22" s="144" t="s">
        <v>407</v>
      </c>
      <c r="B22" s="163">
        <v>1</v>
      </c>
      <c r="C22" s="163">
        <v>0</v>
      </c>
      <c r="D22" s="163">
        <v>1</v>
      </c>
      <c r="E22" s="163">
        <v>0</v>
      </c>
      <c r="F22" s="163">
        <v>0</v>
      </c>
    </row>
    <row r="23" spans="1:7" ht="14.4" customHeight="1" x14ac:dyDescent="0.3">
      <c r="A23" s="165" t="s">
        <v>408</v>
      </c>
      <c r="B23" s="166">
        <v>8</v>
      </c>
      <c r="C23" s="166">
        <v>13</v>
      </c>
      <c r="D23" s="166">
        <v>13</v>
      </c>
      <c r="E23" s="166">
        <v>5</v>
      </c>
      <c r="F23" s="166">
        <v>3</v>
      </c>
    </row>
    <row r="24" spans="1:7" s="158" customFormat="1" ht="25.2" customHeight="1" x14ac:dyDescent="0.3">
      <c r="A24" s="155" t="s">
        <v>242</v>
      </c>
      <c r="B24" s="168">
        <v>2257</v>
      </c>
      <c r="C24" s="168">
        <v>2861</v>
      </c>
      <c r="D24" s="168">
        <v>3633</v>
      </c>
      <c r="E24" s="168">
        <v>3500</v>
      </c>
      <c r="F24" s="168">
        <v>2562</v>
      </c>
      <c r="G24" s="157"/>
    </row>
    <row r="25" spans="1:7" ht="14.4" customHeight="1" x14ac:dyDescent="0.3">
      <c r="A25" s="159"/>
      <c r="B25" s="169"/>
      <c r="C25" s="169"/>
      <c r="D25" s="169"/>
      <c r="E25" s="169"/>
      <c r="F25" s="169"/>
      <c r="G25" s="161"/>
    </row>
    <row r="26" spans="1:7" ht="14.4" customHeight="1" x14ac:dyDescent="0.3">
      <c r="A26" s="159" t="s">
        <v>13</v>
      </c>
      <c r="B26" s="162">
        <v>2215</v>
      </c>
      <c r="C26" s="162">
        <v>2783</v>
      </c>
      <c r="D26" s="162">
        <v>3567</v>
      </c>
      <c r="E26" s="162">
        <v>3432</v>
      </c>
      <c r="F26" s="162">
        <v>2501</v>
      </c>
      <c r="G26" s="161"/>
    </row>
    <row r="27" spans="1:7" ht="14.4" customHeight="1" x14ac:dyDescent="0.3">
      <c r="A27" s="144" t="s">
        <v>407</v>
      </c>
      <c r="B27" s="163">
        <v>47</v>
      </c>
      <c r="C27" s="163">
        <v>54</v>
      </c>
      <c r="D27" s="163">
        <v>58</v>
      </c>
      <c r="E27" s="163">
        <v>50</v>
      </c>
      <c r="F27" s="163">
        <v>43</v>
      </c>
    </row>
    <row r="28" spans="1:7" ht="14.4" customHeight="1" x14ac:dyDescent="0.3">
      <c r="A28" s="144" t="s">
        <v>408</v>
      </c>
      <c r="B28" s="163">
        <v>2168</v>
      </c>
      <c r="C28" s="163">
        <v>2729</v>
      </c>
      <c r="D28" s="163">
        <v>3509</v>
      </c>
      <c r="E28" s="163">
        <v>3382</v>
      </c>
      <c r="F28" s="163">
        <v>2458</v>
      </c>
    </row>
    <row r="29" spans="1:7" ht="14.4" customHeight="1" x14ac:dyDescent="0.3">
      <c r="A29" s="147"/>
      <c r="B29" s="164"/>
      <c r="C29" s="164"/>
      <c r="D29" s="164"/>
      <c r="E29" s="164"/>
      <c r="F29" s="164"/>
    </row>
    <row r="30" spans="1:7" ht="14.4" customHeight="1" x14ac:dyDescent="0.3">
      <c r="A30" s="159" t="s">
        <v>12</v>
      </c>
      <c r="B30" s="162">
        <v>24</v>
      </c>
      <c r="C30" s="162">
        <v>30</v>
      </c>
      <c r="D30" s="162">
        <v>25</v>
      </c>
      <c r="E30" s="162">
        <v>42</v>
      </c>
      <c r="F30" s="162">
        <v>26</v>
      </c>
      <c r="G30" s="171"/>
    </row>
    <row r="31" spans="1:7" ht="14.4" customHeight="1" x14ac:dyDescent="0.3">
      <c r="A31" s="144" t="s">
        <v>407</v>
      </c>
      <c r="B31" s="164">
        <v>3</v>
      </c>
      <c r="C31" s="164">
        <v>1</v>
      </c>
      <c r="D31" s="164">
        <v>2</v>
      </c>
      <c r="E31" s="164">
        <v>4</v>
      </c>
      <c r="F31" s="164">
        <v>0</v>
      </c>
    </row>
    <row r="32" spans="1:7" ht="14.4" customHeight="1" x14ac:dyDescent="0.3">
      <c r="A32" s="165" t="s">
        <v>408</v>
      </c>
      <c r="B32" s="166">
        <v>21</v>
      </c>
      <c r="C32" s="166">
        <v>29</v>
      </c>
      <c r="D32" s="166">
        <v>23</v>
      </c>
      <c r="E32" s="166">
        <v>38</v>
      </c>
      <c r="F32" s="166">
        <v>26</v>
      </c>
    </row>
    <row r="33" spans="1:7" s="158" customFormat="1" ht="24.6" customHeight="1" x14ac:dyDescent="0.3">
      <c r="A33" s="172" t="s">
        <v>243</v>
      </c>
      <c r="B33" s="168">
        <v>3769</v>
      </c>
      <c r="C33" s="168">
        <v>4037</v>
      </c>
      <c r="D33" s="168">
        <v>4154</v>
      </c>
      <c r="E33" s="168">
        <v>4040</v>
      </c>
      <c r="F33" s="168">
        <v>2811</v>
      </c>
      <c r="G33" s="157"/>
    </row>
    <row r="34" spans="1:7" ht="14.4" customHeight="1" x14ac:dyDescent="0.3">
      <c r="A34" s="159"/>
      <c r="B34" s="169"/>
      <c r="C34" s="169"/>
      <c r="D34" s="169"/>
      <c r="E34" s="169"/>
      <c r="F34" s="169"/>
      <c r="G34" s="161"/>
    </row>
    <row r="35" spans="1:7" ht="14.4" customHeight="1" x14ac:dyDescent="0.3">
      <c r="A35" s="159" t="s">
        <v>13</v>
      </c>
      <c r="B35" s="162">
        <v>3691</v>
      </c>
      <c r="C35" s="162">
        <v>3856</v>
      </c>
      <c r="D35" s="162">
        <v>3972</v>
      </c>
      <c r="E35" s="162">
        <v>3877</v>
      </c>
      <c r="F35" s="162">
        <v>2726</v>
      </c>
      <c r="G35" s="161"/>
    </row>
    <row r="36" spans="1:7" ht="14.4" customHeight="1" x14ac:dyDescent="0.3">
      <c r="A36" s="144" t="s">
        <v>407</v>
      </c>
      <c r="B36" s="163">
        <v>278</v>
      </c>
      <c r="C36" s="163">
        <v>260</v>
      </c>
      <c r="D36" s="163">
        <v>271</v>
      </c>
      <c r="E36" s="163">
        <v>236</v>
      </c>
      <c r="F36" s="163">
        <v>103</v>
      </c>
    </row>
    <row r="37" spans="1:7" ht="14.4" customHeight="1" x14ac:dyDescent="0.3">
      <c r="A37" s="144" t="s">
        <v>408</v>
      </c>
      <c r="B37" s="163">
        <v>3413</v>
      </c>
      <c r="C37" s="163">
        <v>3596</v>
      </c>
      <c r="D37" s="163">
        <v>3701</v>
      </c>
      <c r="E37" s="163">
        <v>3641</v>
      </c>
      <c r="F37" s="163">
        <v>2623</v>
      </c>
    </row>
    <row r="38" spans="1:7" ht="14.4" customHeight="1" x14ac:dyDescent="0.3">
      <c r="A38" s="147"/>
      <c r="B38" s="27"/>
      <c r="C38" s="27"/>
      <c r="D38" s="27"/>
      <c r="E38" s="27"/>
      <c r="F38" s="27"/>
    </row>
    <row r="39" spans="1:7" ht="14.4" customHeight="1" x14ac:dyDescent="0.3">
      <c r="A39" s="159" t="s">
        <v>12</v>
      </c>
      <c r="B39" s="162">
        <v>43</v>
      </c>
      <c r="C39" s="162">
        <v>120</v>
      </c>
      <c r="D39" s="162">
        <v>128</v>
      </c>
      <c r="E39" s="162">
        <v>111</v>
      </c>
      <c r="F39" s="162">
        <v>42</v>
      </c>
      <c r="G39" s="161"/>
    </row>
    <row r="40" spans="1:7" ht="14.4" customHeight="1" x14ac:dyDescent="0.3">
      <c r="A40" s="144" t="s">
        <v>407</v>
      </c>
      <c r="B40" s="164">
        <v>2</v>
      </c>
      <c r="C40" s="164">
        <v>7</v>
      </c>
      <c r="D40" s="164">
        <v>8</v>
      </c>
      <c r="E40" s="164">
        <v>8</v>
      </c>
      <c r="F40" s="164">
        <v>1</v>
      </c>
    </row>
    <row r="41" spans="1:7" ht="14.4" customHeight="1" x14ac:dyDescent="0.3">
      <c r="A41" s="144" t="s">
        <v>408</v>
      </c>
      <c r="B41" s="166">
        <v>41</v>
      </c>
      <c r="C41" s="166">
        <v>113</v>
      </c>
      <c r="D41" s="166">
        <v>120</v>
      </c>
      <c r="E41" s="166">
        <v>103</v>
      </c>
      <c r="F41" s="166">
        <v>41</v>
      </c>
    </row>
    <row r="42" spans="1:7" s="40" customFormat="1" x14ac:dyDescent="0.3">
      <c r="A42" s="425" t="s">
        <v>236</v>
      </c>
      <c r="B42" s="425"/>
      <c r="C42" s="425"/>
      <c r="D42" s="425"/>
      <c r="E42" s="425"/>
      <c r="F42" s="425"/>
    </row>
    <row r="43" spans="1:7" ht="14.4" customHeight="1" x14ac:dyDescent="0.3">
      <c r="A43" s="427" t="s">
        <v>237</v>
      </c>
      <c r="B43" s="427"/>
      <c r="C43" s="427"/>
      <c r="D43" s="427"/>
      <c r="E43" s="427"/>
      <c r="F43" s="427"/>
    </row>
    <row r="44" spans="1:7" s="40" customFormat="1" ht="45.75" customHeight="1" x14ac:dyDescent="0.3">
      <c r="A44" s="422" t="s">
        <v>238</v>
      </c>
      <c r="B44" s="422"/>
      <c r="C44" s="422"/>
      <c r="D44" s="422"/>
      <c r="E44" s="422"/>
      <c r="F44" s="422"/>
    </row>
    <row r="45" spans="1:7" s="40" customFormat="1" ht="25.95" customHeight="1" x14ac:dyDescent="0.3">
      <c r="A45" s="430" t="s">
        <v>490</v>
      </c>
      <c r="B45" s="430"/>
      <c r="C45" s="430"/>
      <c r="D45" s="430"/>
      <c r="E45" s="430"/>
      <c r="F45" s="430"/>
    </row>
    <row r="46" spans="1:7" x14ac:dyDescent="0.3">
      <c r="A46" s="428" t="s">
        <v>405</v>
      </c>
      <c r="B46" s="428"/>
      <c r="C46" s="428"/>
      <c r="D46" s="428"/>
      <c r="E46" s="428"/>
      <c r="F46" s="428"/>
    </row>
    <row r="47" spans="1:7" x14ac:dyDescent="0.3">
      <c r="A47" s="428" t="s">
        <v>406</v>
      </c>
      <c r="B47" s="428"/>
      <c r="C47" s="428"/>
      <c r="D47" s="428"/>
      <c r="E47" s="428"/>
      <c r="F47" s="428"/>
    </row>
  </sheetData>
  <mergeCells count="8">
    <mergeCell ref="A47:F47"/>
    <mergeCell ref="A1:F1"/>
    <mergeCell ref="B5:F5"/>
    <mergeCell ref="A45:F45"/>
    <mergeCell ref="A46:F46"/>
    <mergeCell ref="A42:F42"/>
    <mergeCell ref="A43:F43"/>
    <mergeCell ref="A44:F44"/>
  </mergeCells>
  <hyperlinks>
    <hyperlink ref="A42:F42" r:id="rId1" display="Source: Ministry of Justice (MoJ) - CJSQ" xr:uid="{F061AA01-9287-4CCC-B094-83C0DE312AC7}"/>
    <hyperlink ref="A45:F45" location="'Table 18'!A1" display="3. Child sexual offences include child rape offences, child abuse image offences, and other child sexual abuse offences. For a full list of offences included within each category, see MOJ1. " xr:uid="{8C79334D-E4FD-40F9-9D62-093FE6B8BC74}"/>
  </hyperlinks>
  <pageMargins left="0.7" right="0.7" top="0.75" bottom="0.75" header="0.3" footer="0.3"/>
  <pageSetup paperSize="9"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4B75D-A794-4B84-910A-D35912F93940}">
  <dimension ref="A1:R42"/>
  <sheetViews>
    <sheetView workbookViewId="0">
      <selection sqref="A1:F1"/>
    </sheetView>
  </sheetViews>
  <sheetFormatPr defaultColWidth="8.88671875" defaultRowHeight="14.4" x14ac:dyDescent="0.3"/>
  <cols>
    <col min="1" max="1" width="48.33203125" style="15" customWidth="1"/>
    <col min="2" max="6" width="9.88671875" style="15" customWidth="1"/>
    <col min="7" max="16384" width="8.88671875" style="15"/>
  </cols>
  <sheetData>
    <row r="1" spans="1:8" ht="33" customHeight="1" x14ac:dyDescent="0.3">
      <c r="A1" s="429" t="s">
        <v>428</v>
      </c>
      <c r="B1" s="429"/>
      <c r="C1" s="429"/>
      <c r="D1" s="429"/>
      <c r="E1" s="429"/>
      <c r="F1" s="429"/>
      <c r="H1" s="63"/>
    </row>
    <row r="2" spans="1:8" x14ac:dyDescent="0.3">
      <c r="A2" s="150"/>
    </row>
    <row r="3" spans="1:8" x14ac:dyDescent="0.3">
      <c r="A3" s="151" t="s">
        <v>1</v>
      </c>
      <c r="B3" s="152"/>
      <c r="C3" s="433"/>
      <c r="D3" s="433"/>
      <c r="E3" s="433"/>
      <c r="F3" s="433"/>
    </row>
    <row r="4" spans="1:8" ht="40.200000000000003" customHeight="1" x14ac:dyDescent="0.3">
      <c r="A4" s="154"/>
      <c r="B4" s="129" t="s">
        <v>184</v>
      </c>
      <c r="C4" s="129" t="s">
        <v>185</v>
      </c>
      <c r="D4" s="129" t="s">
        <v>186</v>
      </c>
      <c r="E4" s="129" t="s">
        <v>187</v>
      </c>
      <c r="F4" s="129" t="s">
        <v>188</v>
      </c>
    </row>
    <row r="5" spans="1:8" ht="32.4" customHeight="1" x14ac:dyDescent="0.3">
      <c r="B5" s="410" t="s">
        <v>189</v>
      </c>
      <c r="C5" s="410"/>
      <c r="D5" s="410"/>
      <c r="E5" s="410"/>
      <c r="F5" s="410"/>
    </row>
    <row r="6" spans="1:8" ht="25.2" customHeight="1" x14ac:dyDescent="0.3">
      <c r="A6" s="159" t="s">
        <v>249</v>
      </c>
      <c r="B6" s="170">
        <v>7536</v>
      </c>
      <c r="C6" s="170">
        <v>8593</v>
      </c>
      <c r="D6" s="170">
        <v>9406</v>
      </c>
      <c r="E6" s="170">
        <v>8901</v>
      </c>
      <c r="F6" s="170">
        <v>6119</v>
      </c>
      <c r="G6" s="161"/>
    </row>
    <row r="7" spans="1:8" ht="14.4" customHeight="1" x14ac:dyDescent="0.3">
      <c r="A7" s="174" t="s">
        <v>17</v>
      </c>
      <c r="B7" s="163">
        <v>5826</v>
      </c>
      <c r="C7" s="22">
        <v>6559</v>
      </c>
      <c r="D7" s="22">
        <v>7020</v>
      </c>
      <c r="E7" s="22">
        <v>6265</v>
      </c>
      <c r="F7" s="22">
        <v>4093</v>
      </c>
    </row>
    <row r="8" spans="1:8" ht="14.4" customHeight="1" x14ac:dyDescent="0.3">
      <c r="A8" s="174" t="s">
        <v>244</v>
      </c>
      <c r="B8" s="163">
        <v>242</v>
      </c>
      <c r="C8" s="22">
        <v>243</v>
      </c>
      <c r="D8" s="22">
        <v>241</v>
      </c>
      <c r="E8" s="22">
        <v>289</v>
      </c>
      <c r="F8" s="22">
        <v>119</v>
      </c>
    </row>
    <row r="9" spans="1:8" ht="14.4" customHeight="1" x14ac:dyDescent="0.3">
      <c r="A9" s="181" t="s">
        <v>245</v>
      </c>
      <c r="B9" s="163">
        <v>324</v>
      </c>
      <c r="C9" s="22">
        <v>336</v>
      </c>
      <c r="D9" s="22">
        <v>295</v>
      </c>
      <c r="E9" s="22">
        <v>343</v>
      </c>
      <c r="F9" s="22">
        <v>185</v>
      </c>
    </row>
    <row r="10" spans="1:8" ht="14.4" customHeight="1" x14ac:dyDescent="0.3">
      <c r="A10" s="174" t="s">
        <v>246</v>
      </c>
      <c r="B10" s="163">
        <v>83</v>
      </c>
      <c r="C10" s="22">
        <v>75</v>
      </c>
      <c r="D10" s="22">
        <v>89</v>
      </c>
      <c r="E10" s="22">
        <v>92</v>
      </c>
      <c r="F10" s="22">
        <v>36</v>
      </c>
    </row>
    <row r="11" spans="1:8" ht="14.4" customHeight="1" x14ac:dyDescent="0.3">
      <c r="A11" s="176" t="s">
        <v>247</v>
      </c>
      <c r="B11" s="163">
        <v>57</v>
      </c>
      <c r="C11" s="22">
        <v>52</v>
      </c>
      <c r="D11" s="22">
        <v>72</v>
      </c>
      <c r="E11" s="22">
        <v>60</v>
      </c>
      <c r="F11" s="22">
        <v>39</v>
      </c>
    </row>
    <row r="12" spans="1:8" ht="14.4" customHeight="1" x14ac:dyDescent="0.3">
      <c r="A12" s="182" t="s">
        <v>250</v>
      </c>
      <c r="B12" s="167">
        <v>1004</v>
      </c>
      <c r="C12" s="34">
        <v>1328</v>
      </c>
      <c r="D12" s="34">
        <v>1689</v>
      </c>
      <c r="E12" s="34">
        <v>1852</v>
      </c>
      <c r="F12" s="34">
        <v>1647</v>
      </c>
    </row>
    <row r="13" spans="1:8" ht="25.2" customHeight="1" x14ac:dyDescent="0.3">
      <c r="A13" s="159" t="s">
        <v>251</v>
      </c>
      <c r="B13" s="183">
        <v>1510</v>
      </c>
      <c r="C13" s="183">
        <v>1695</v>
      </c>
      <c r="D13" s="183">
        <v>1619</v>
      </c>
      <c r="E13" s="183">
        <v>1361</v>
      </c>
      <c r="F13" s="183">
        <v>746</v>
      </c>
      <c r="G13" s="161"/>
    </row>
    <row r="14" spans="1:8" ht="14.4" customHeight="1" x14ac:dyDescent="0.3">
      <c r="A14" s="174" t="s">
        <v>17</v>
      </c>
      <c r="B14" s="22">
        <v>1078</v>
      </c>
      <c r="C14" s="22">
        <v>1165</v>
      </c>
      <c r="D14" s="22">
        <v>1097</v>
      </c>
      <c r="E14" s="22">
        <v>847</v>
      </c>
      <c r="F14" s="22">
        <v>422</v>
      </c>
    </row>
    <row r="15" spans="1:8" ht="14.4" customHeight="1" x14ac:dyDescent="0.3">
      <c r="A15" s="174" t="s">
        <v>244</v>
      </c>
      <c r="B15" s="22">
        <v>97</v>
      </c>
      <c r="C15" s="22">
        <v>99</v>
      </c>
      <c r="D15" s="22">
        <v>97</v>
      </c>
      <c r="E15" s="22">
        <v>94</v>
      </c>
      <c r="F15" s="22">
        <v>38</v>
      </c>
    </row>
    <row r="16" spans="1:8" ht="14.4" customHeight="1" x14ac:dyDescent="0.3">
      <c r="A16" s="181" t="s">
        <v>245</v>
      </c>
      <c r="B16" s="22">
        <v>81</v>
      </c>
      <c r="C16" s="22">
        <v>106</v>
      </c>
      <c r="D16" s="22">
        <v>63</v>
      </c>
      <c r="E16" s="22">
        <v>93</v>
      </c>
      <c r="F16" s="22">
        <v>37</v>
      </c>
    </row>
    <row r="17" spans="1:7" ht="14.4" customHeight="1" x14ac:dyDescent="0.3">
      <c r="A17" s="174" t="s">
        <v>246</v>
      </c>
      <c r="B17" s="22">
        <v>28</v>
      </c>
      <c r="C17" s="22">
        <v>11</v>
      </c>
      <c r="D17" s="22">
        <v>22</v>
      </c>
      <c r="E17" s="22">
        <v>19</v>
      </c>
      <c r="F17" s="22">
        <v>3</v>
      </c>
    </row>
    <row r="18" spans="1:7" ht="14.4" customHeight="1" x14ac:dyDescent="0.3">
      <c r="A18" s="176" t="s">
        <v>247</v>
      </c>
      <c r="B18" s="22">
        <v>11</v>
      </c>
      <c r="C18" s="22">
        <v>13</v>
      </c>
      <c r="D18" s="22">
        <v>7</v>
      </c>
      <c r="E18" s="22">
        <v>9</v>
      </c>
      <c r="F18" s="22">
        <v>4</v>
      </c>
    </row>
    <row r="19" spans="1:7" ht="14.4" customHeight="1" x14ac:dyDescent="0.3">
      <c r="A19" s="182" t="s">
        <v>250</v>
      </c>
      <c r="B19" s="34">
        <v>215</v>
      </c>
      <c r="C19" s="34">
        <v>301</v>
      </c>
      <c r="D19" s="34">
        <v>333</v>
      </c>
      <c r="E19" s="34">
        <v>299</v>
      </c>
      <c r="F19" s="34">
        <v>242</v>
      </c>
    </row>
    <row r="20" spans="1:7" ht="25.2" customHeight="1" x14ac:dyDescent="0.3">
      <c r="A20" s="159" t="s">
        <v>252</v>
      </c>
      <c r="B20" s="184">
        <v>2257</v>
      </c>
      <c r="C20" s="184">
        <v>2861</v>
      </c>
      <c r="D20" s="184">
        <v>3633</v>
      </c>
      <c r="E20" s="184">
        <v>3500</v>
      </c>
      <c r="F20" s="184">
        <v>2562</v>
      </c>
      <c r="G20" s="161"/>
    </row>
    <row r="21" spans="1:7" ht="14.4" customHeight="1" x14ac:dyDescent="0.3">
      <c r="A21" s="174" t="s">
        <v>17</v>
      </c>
      <c r="B21" s="22">
        <v>1934</v>
      </c>
      <c r="C21" s="22">
        <v>2364</v>
      </c>
      <c r="D21" s="22">
        <v>2952</v>
      </c>
      <c r="E21" s="22">
        <v>2654</v>
      </c>
      <c r="F21" s="22">
        <v>1789</v>
      </c>
    </row>
    <row r="22" spans="1:7" ht="14.4" customHeight="1" x14ac:dyDescent="0.3">
      <c r="A22" s="174" t="s">
        <v>244</v>
      </c>
      <c r="B22" s="22">
        <v>32</v>
      </c>
      <c r="C22" s="22">
        <v>41</v>
      </c>
      <c r="D22" s="22">
        <v>37</v>
      </c>
      <c r="E22" s="22">
        <v>80</v>
      </c>
      <c r="F22" s="22">
        <v>43</v>
      </c>
    </row>
    <row r="23" spans="1:7" ht="14.4" customHeight="1" x14ac:dyDescent="0.3">
      <c r="A23" s="181" t="s">
        <v>245</v>
      </c>
      <c r="B23" s="22">
        <v>51</v>
      </c>
      <c r="C23" s="22">
        <v>58</v>
      </c>
      <c r="D23" s="22">
        <v>66</v>
      </c>
      <c r="E23" s="22">
        <v>77</v>
      </c>
      <c r="F23" s="22">
        <v>40</v>
      </c>
    </row>
    <row r="24" spans="1:7" ht="14.4" customHeight="1" x14ac:dyDescent="0.3">
      <c r="A24" s="174" t="s">
        <v>246</v>
      </c>
      <c r="B24" s="22">
        <v>20</v>
      </c>
      <c r="C24" s="22">
        <v>24</v>
      </c>
      <c r="D24" s="22">
        <v>23</v>
      </c>
      <c r="E24" s="22">
        <v>37</v>
      </c>
      <c r="F24" s="22">
        <v>14</v>
      </c>
    </row>
    <row r="25" spans="1:7" ht="14.4" customHeight="1" x14ac:dyDescent="0.3">
      <c r="A25" s="176" t="s">
        <v>247</v>
      </c>
      <c r="B25" s="22">
        <v>16</v>
      </c>
      <c r="C25" s="22">
        <v>15</v>
      </c>
      <c r="D25" s="22">
        <v>28</v>
      </c>
      <c r="E25" s="22">
        <v>25</v>
      </c>
      <c r="F25" s="22">
        <v>17</v>
      </c>
    </row>
    <row r="26" spans="1:7" ht="14.4" customHeight="1" x14ac:dyDescent="0.3">
      <c r="A26" s="182" t="s">
        <v>250</v>
      </c>
      <c r="B26" s="34">
        <v>204</v>
      </c>
      <c r="C26" s="34">
        <v>359</v>
      </c>
      <c r="D26" s="34">
        <v>527</v>
      </c>
      <c r="E26" s="34">
        <v>627</v>
      </c>
      <c r="F26" s="34">
        <v>659</v>
      </c>
    </row>
    <row r="27" spans="1:7" ht="25.2" customHeight="1" x14ac:dyDescent="0.3">
      <c r="A27" s="159" t="s">
        <v>253</v>
      </c>
      <c r="B27" s="183">
        <v>3769</v>
      </c>
      <c r="C27" s="183">
        <v>4037</v>
      </c>
      <c r="D27" s="183">
        <v>4154</v>
      </c>
      <c r="E27" s="183">
        <v>4040</v>
      </c>
      <c r="F27" s="183">
        <v>2811</v>
      </c>
      <c r="G27" s="161"/>
    </row>
    <row r="28" spans="1:7" ht="14.4" customHeight="1" x14ac:dyDescent="0.3">
      <c r="A28" s="174" t="s">
        <v>17</v>
      </c>
      <c r="B28" s="22">
        <v>2814</v>
      </c>
      <c r="C28" s="22">
        <v>3030</v>
      </c>
      <c r="D28" s="22">
        <v>2971</v>
      </c>
      <c r="E28" s="22">
        <v>2764</v>
      </c>
      <c r="F28" s="22">
        <v>1882</v>
      </c>
    </row>
    <row r="29" spans="1:7" ht="14.4" customHeight="1" x14ac:dyDescent="0.3">
      <c r="A29" s="174" t="s">
        <v>244</v>
      </c>
      <c r="B29" s="22">
        <v>113</v>
      </c>
      <c r="C29" s="22">
        <v>103</v>
      </c>
      <c r="D29" s="22">
        <v>107</v>
      </c>
      <c r="E29" s="22">
        <v>115</v>
      </c>
      <c r="F29" s="22">
        <v>38</v>
      </c>
    </row>
    <row r="30" spans="1:7" ht="14.4" customHeight="1" x14ac:dyDescent="0.3">
      <c r="A30" s="181" t="s">
        <v>245</v>
      </c>
      <c r="B30" s="22">
        <v>192</v>
      </c>
      <c r="C30" s="22">
        <v>172</v>
      </c>
      <c r="D30" s="22">
        <v>166</v>
      </c>
      <c r="E30" s="22">
        <v>173</v>
      </c>
      <c r="F30" s="22">
        <v>108</v>
      </c>
    </row>
    <row r="31" spans="1:7" ht="14.4" customHeight="1" x14ac:dyDescent="0.3">
      <c r="A31" s="174" t="s">
        <v>246</v>
      </c>
      <c r="B31" s="22">
        <v>35</v>
      </c>
      <c r="C31" s="22">
        <v>40</v>
      </c>
      <c r="D31" s="22">
        <v>44</v>
      </c>
      <c r="E31" s="22">
        <v>36</v>
      </c>
      <c r="F31" s="22">
        <v>19</v>
      </c>
    </row>
    <row r="32" spans="1:7" ht="14.4" customHeight="1" x14ac:dyDescent="0.3">
      <c r="A32" s="176" t="s">
        <v>247</v>
      </c>
      <c r="B32" s="22">
        <v>30</v>
      </c>
      <c r="C32" s="22">
        <v>24</v>
      </c>
      <c r="D32" s="22">
        <v>37</v>
      </c>
      <c r="E32" s="22">
        <v>26</v>
      </c>
      <c r="F32" s="22">
        <v>18</v>
      </c>
    </row>
    <row r="33" spans="1:18" ht="14.4" customHeight="1" x14ac:dyDescent="0.3">
      <c r="A33" s="182" t="s">
        <v>250</v>
      </c>
      <c r="B33" s="34">
        <v>585</v>
      </c>
      <c r="C33" s="34">
        <v>668</v>
      </c>
      <c r="D33" s="34">
        <v>829</v>
      </c>
      <c r="E33" s="34">
        <v>926</v>
      </c>
      <c r="F33" s="34">
        <v>746</v>
      </c>
    </row>
    <row r="34" spans="1:18" s="40" customFormat="1" x14ac:dyDescent="0.3">
      <c r="A34" s="425" t="s">
        <v>236</v>
      </c>
      <c r="B34" s="426"/>
      <c r="C34" s="426"/>
      <c r="D34" s="426"/>
      <c r="E34" s="426"/>
      <c r="F34" s="426"/>
    </row>
    <row r="35" spans="1:18" s="40" customFormat="1" ht="13.95" customHeight="1" x14ac:dyDescent="0.3">
      <c r="A35" s="427" t="s">
        <v>237</v>
      </c>
      <c r="B35" s="427"/>
      <c r="C35" s="427"/>
      <c r="D35" s="427"/>
      <c r="E35" s="427"/>
      <c r="F35" s="427"/>
      <c r="G35" s="144"/>
    </row>
    <row r="36" spans="1:18" ht="44.25" customHeight="1" x14ac:dyDescent="0.3">
      <c r="A36" s="422" t="s">
        <v>238</v>
      </c>
      <c r="B36" s="422"/>
      <c r="C36" s="422"/>
      <c r="D36" s="422"/>
      <c r="E36" s="422"/>
      <c r="F36" s="422"/>
      <c r="G36" s="178"/>
      <c r="H36" s="178"/>
      <c r="I36" s="178"/>
      <c r="J36" s="178"/>
      <c r="K36" s="178"/>
      <c r="L36" s="178"/>
    </row>
    <row r="37" spans="1:18" ht="14.4" customHeight="1" x14ac:dyDescent="0.3">
      <c r="A37" s="434" t="s">
        <v>248</v>
      </c>
      <c r="B37" s="434"/>
      <c r="C37" s="434"/>
      <c r="D37" s="434"/>
      <c r="E37" s="434"/>
      <c r="F37" s="434"/>
    </row>
    <row r="38" spans="1:18" ht="27" customHeight="1" x14ac:dyDescent="0.3">
      <c r="A38" s="430" t="s">
        <v>491</v>
      </c>
      <c r="B38" s="430"/>
      <c r="C38" s="430"/>
      <c r="D38" s="430"/>
      <c r="E38" s="430"/>
      <c r="F38" s="430"/>
    </row>
    <row r="39" spans="1:18" ht="25.95" customHeight="1" x14ac:dyDescent="0.3">
      <c r="A39" s="382" t="s">
        <v>254</v>
      </c>
      <c r="B39" s="382"/>
      <c r="C39" s="382"/>
      <c r="D39" s="382"/>
      <c r="E39" s="382"/>
      <c r="F39" s="382"/>
    </row>
    <row r="40" spans="1:18" x14ac:dyDescent="0.3">
      <c r="A40" s="432"/>
      <c r="B40" s="432"/>
      <c r="C40" s="432"/>
      <c r="D40" s="432"/>
      <c r="E40" s="432"/>
      <c r="F40" s="432"/>
      <c r="G40" s="432"/>
      <c r="H40" s="432"/>
      <c r="I40" s="432"/>
      <c r="J40" s="432"/>
      <c r="K40" s="432"/>
      <c r="L40" s="432"/>
      <c r="M40" s="185"/>
      <c r="N40" s="185"/>
      <c r="O40" s="185"/>
      <c r="P40" s="185"/>
      <c r="Q40" s="186"/>
      <c r="R40" s="186"/>
    </row>
    <row r="41" spans="1:18" x14ac:dyDescent="0.3">
      <c r="A41" s="431"/>
      <c r="B41" s="431"/>
      <c r="C41" s="431"/>
      <c r="D41" s="431"/>
      <c r="E41" s="431"/>
      <c r="F41" s="431"/>
      <c r="G41" s="431"/>
      <c r="H41" s="431"/>
      <c r="I41" s="431"/>
      <c r="J41" s="431"/>
      <c r="K41" s="431"/>
      <c r="L41" s="431"/>
      <c r="M41" s="431"/>
      <c r="N41" s="431"/>
      <c r="O41" s="431"/>
      <c r="P41" s="431"/>
      <c r="Q41" s="186"/>
      <c r="R41" s="186"/>
    </row>
    <row r="42" spans="1:18" x14ac:dyDescent="0.3">
      <c r="A42" s="179"/>
      <c r="B42" s="179"/>
      <c r="C42" s="179"/>
      <c r="D42" s="179"/>
      <c r="E42" s="179"/>
      <c r="F42" s="179"/>
      <c r="G42" s="179"/>
      <c r="H42" s="179"/>
      <c r="I42" s="179"/>
      <c r="J42" s="179"/>
      <c r="K42" s="179"/>
      <c r="L42" s="179"/>
      <c r="M42" s="179"/>
      <c r="N42" s="179"/>
      <c r="O42" s="179"/>
      <c r="P42" s="179"/>
      <c r="Q42" s="179"/>
      <c r="R42" s="179"/>
    </row>
  </sheetData>
  <mergeCells count="11">
    <mergeCell ref="A41:P41"/>
    <mergeCell ref="A38:F38"/>
    <mergeCell ref="A39:F39"/>
    <mergeCell ref="A40:L40"/>
    <mergeCell ref="A1:F1"/>
    <mergeCell ref="B5:F5"/>
    <mergeCell ref="C3:F3"/>
    <mergeCell ref="A34:F34"/>
    <mergeCell ref="A35:F35"/>
    <mergeCell ref="A36:F36"/>
    <mergeCell ref="A37:F37"/>
  </mergeCells>
  <hyperlinks>
    <hyperlink ref="A34:F34" r:id="rId1" display="Source: Ministry of Justice (MoJ) - CJSQ" xr:uid="{996D8426-F89C-48BC-9C71-162FF71918F4}"/>
    <hyperlink ref="A38:F38" location="'Table 18'!A1" display="3. Child sexual offences include child rape offences, child abuse image offences, and other child sexual abuse offences. For a full list of offences included within each category, see MOJ1. " xr:uid="{DC8E11F1-EF85-45C4-BE0B-A28F2F414DFF}"/>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66D9A-35B2-46AF-AC0D-3D336E4F61B5}">
  <dimension ref="A1:P49"/>
  <sheetViews>
    <sheetView workbookViewId="0">
      <selection sqref="A1:G1"/>
    </sheetView>
  </sheetViews>
  <sheetFormatPr defaultColWidth="8.88671875" defaultRowHeight="14.4" x14ac:dyDescent="0.3"/>
  <cols>
    <col min="1" max="1" width="14" style="40" customWidth="1"/>
    <col min="2" max="2" width="61.109375" style="40" bestFit="1" customWidth="1"/>
    <col min="3" max="6" width="9.88671875" style="15" customWidth="1"/>
    <col min="7" max="16384" width="8.88671875" style="15"/>
  </cols>
  <sheetData>
    <row r="1" spans="1:9" ht="16.95" customHeight="1" x14ac:dyDescent="0.3">
      <c r="A1" s="438" t="s">
        <v>429</v>
      </c>
      <c r="B1" s="438"/>
      <c r="C1" s="438"/>
      <c r="D1" s="438"/>
      <c r="E1" s="438"/>
      <c r="F1" s="438"/>
      <c r="G1" s="438"/>
      <c r="H1" s="26"/>
      <c r="I1" s="63"/>
    </row>
    <row r="2" spans="1:9" x14ac:dyDescent="0.3">
      <c r="B2" s="122"/>
    </row>
    <row r="3" spans="1:9" s="40" customFormat="1" x14ac:dyDescent="0.3">
      <c r="A3" s="124" t="s">
        <v>181</v>
      </c>
      <c r="B3" s="89"/>
      <c r="C3" s="125"/>
      <c r="D3" s="89"/>
      <c r="E3" s="126"/>
      <c r="F3" s="126"/>
      <c r="G3" s="127"/>
    </row>
    <row r="4" spans="1:9" s="40" customFormat="1" ht="40.200000000000003" customHeight="1" x14ac:dyDescent="0.3">
      <c r="A4" s="128" t="s">
        <v>182</v>
      </c>
      <c r="B4" s="128" t="s">
        <v>183</v>
      </c>
      <c r="C4" s="129" t="s">
        <v>184</v>
      </c>
      <c r="D4" s="129" t="s">
        <v>185</v>
      </c>
      <c r="E4" s="129" t="s">
        <v>186</v>
      </c>
      <c r="F4" s="129" t="s">
        <v>187</v>
      </c>
      <c r="G4" s="129" t="s">
        <v>188</v>
      </c>
    </row>
    <row r="5" spans="1:9" s="40" customFormat="1" ht="32.4" customHeight="1" x14ac:dyDescent="0.3">
      <c r="B5" s="130"/>
      <c r="C5" s="424" t="s">
        <v>255</v>
      </c>
      <c r="D5" s="424"/>
      <c r="E5" s="424"/>
      <c r="F5" s="424"/>
      <c r="G5" s="424"/>
    </row>
    <row r="6" spans="1:9" s="40" customFormat="1" x14ac:dyDescent="0.3">
      <c r="A6" s="20"/>
      <c r="B6" s="187" t="s">
        <v>190</v>
      </c>
      <c r="C6" s="146">
        <v>4982</v>
      </c>
      <c r="D6" s="146">
        <v>5940</v>
      </c>
      <c r="E6" s="146">
        <v>7381</v>
      </c>
      <c r="F6" s="146">
        <v>7099</v>
      </c>
      <c r="G6" s="146">
        <v>5547</v>
      </c>
    </row>
    <row r="7" spans="1:9" s="40" customFormat="1" x14ac:dyDescent="0.3">
      <c r="A7" s="20"/>
      <c r="B7" s="188"/>
      <c r="C7" s="146"/>
      <c r="D7" s="146"/>
      <c r="E7" s="189"/>
      <c r="F7" s="146"/>
      <c r="G7" s="146"/>
    </row>
    <row r="8" spans="1:9" s="40" customFormat="1" x14ac:dyDescent="0.3">
      <c r="A8" s="20"/>
      <c r="B8" s="187" t="s">
        <v>191</v>
      </c>
      <c r="C8" s="146">
        <v>632</v>
      </c>
      <c r="D8" s="146">
        <v>662</v>
      </c>
      <c r="E8" s="146">
        <v>690</v>
      </c>
      <c r="F8" s="146">
        <v>544</v>
      </c>
      <c r="G8" s="146">
        <v>449</v>
      </c>
    </row>
    <row r="9" spans="1:9" s="40" customFormat="1" x14ac:dyDescent="0.3">
      <c r="A9" s="20" t="s">
        <v>194</v>
      </c>
      <c r="B9" s="190" t="s">
        <v>195</v>
      </c>
      <c r="C9" s="135">
        <v>234</v>
      </c>
      <c r="D9" s="135">
        <v>226</v>
      </c>
      <c r="E9" s="135">
        <v>247</v>
      </c>
      <c r="F9" s="135">
        <v>187</v>
      </c>
      <c r="G9" s="135">
        <v>131</v>
      </c>
    </row>
    <row r="10" spans="1:9" s="40" customFormat="1" x14ac:dyDescent="0.3">
      <c r="A10" s="20" t="s">
        <v>192</v>
      </c>
      <c r="B10" s="174" t="s">
        <v>193</v>
      </c>
      <c r="C10" s="135">
        <v>321</v>
      </c>
      <c r="D10" s="135">
        <v>343</v>
      </c>
      <c r="E10" s="135">
        <v>349</v>
      </c>
      <c r="F10" s="135">
        <v>266</v>
      </c>
      <c r="G10" s="135">
        <v>259</v>
      </c>
    </row>
    <row r="11" spans="1:9" s="40" customFormat="1" x14ac:dyDescent="0.3">
      <c r="A11" s="20" t="s">
        <v>198</v>
      </c>
      <c r="B11" s="190" t="s">
        <v>199</v>
      </c>
      <c r="C11" s="135">
        <v>55</v>
      </c>
      <c r="D11" s="135">
        <v>69</v>
      </c>
      <c r="E11" s="135">
        <v>59</v>
      </c>
      <c r="F11" s="135">
        <v>57</v>
      </c>
      <c r="G11" s="135">
        <v>45</v>
      </c>
    </row>
    <row r="12" spans="1:9" s="40" customFormat="1" x14ac:dyDescent="0.3">
      <c r="A12" s="20" t="s">
        <v>196</v>
      </c>
      <c r="B12" s="174" t="s">
        <v>197</v>
      </c>
      <c r="C12" s="135">
        <v>22</v>
      </c>
      <c r="D12" s="135">
        <v>24</v>
      </c>
      <c r="E12" s="135">
        <v>35</v>
      </c>
      <c r="F12" s="135">
        <v>34</v>
      </c>
      <c r="G12" s="135">
        <v>14</v>
      </c>
    </row>
    <row r="13" spans="1:9" x14ac:dyDescent="0.3">
      <c r="A13" s="136"/>
      <c r="B13" s="176"/>
      <c r="C13" s="191"/>
      <c r="D13" s="163"/>
      <c r="E13" s="163"/>
      <c r="F13" s="163"/>
      <c r="G13" s="22"/>
    </row>
    <row r="14" spans="1:9" x14ac:dyDescent="0.3">
      <c r="A14" s="136"/>
      <c r="B14" s="159" t="s">
        <v>200</v>
      </c>
      <c r="C14" s="23">
        <v>1878</v>
      </c>
      <c r="D14" s="23">
        <v>2499</v>
      </c>
      <c r="E14" s="23">
        <v>3491</v>
      </c>
      <c r="F14" s="23">
        <v>3452</v>
      </c>
      <c r="G14" s="23">
        <v>2476</v>
      </c>
    </row>
    <row r="15" spans="1:9" ht="30.6" customHeight="1" x14ac:dyDescent="0.3">
      <c r="A15" s="138">
        <v>86.1</v>
      </c>
      <c r="B15" s="149" t="s">
        <v>201</v>
      </c>
      <c r="C15" s="139">
        <v>1526</v>
      </c>
      <c r="D15" s="139">
        <v>1994</v>
      </c>
      <c r="E15" s="139">
        <v>2890</v>
      </c>
      <c r="F15" s="139">
        <v>3020</v>
      </c>
      <c r="G15" s="139">
        <v>2193</v>
      </c>
    </row>
    <row r="16" spans="1:9" x14ac:dyDescent="0.3">
      <c r="A16" s="140">
        <v>86.2</v>
      </c>
      <c r="B16" s="176" t="s">
        <v>202</v>
      </c>
      <c r="C16" s="141">
        <v>345</v>
      </c>
      <c r="D16" s="141">
        <v>481</v>
      </c>
      <c r="E16" s="141">
        <v>554</v>
      </c>
      <c r="F16" s="141">
        <v>385</v>
      </c>
      <c r="G16" s="141">
        <v>248</v>
      </c>
    </row>
    <row r="17" spans="1:7" x14ac:dyDescent="0.3">
      <c r="A17" s="140">
        <v>86.3</v>
      </c>
      <c r="B17" s="176" t="s">
        <v>203</v>
      </c>
      <c r="C17" s="141">
        <v>7</v>
      </c>
      <c r="D17" s="141">
        <v>24</v>
      </c>
      <c r="E17" s="141">
        <v>47</v>
      </c>
      <c r="F17" s="141">
        <v>47</v>
      </c>
      <c r="G17" s="141">
        <v>35</v>
      </c>
    </row>
    <row r="18" spans="1:7" s="40" customFormat="1" x14ac:dyDescent="0.3">
      <c r="A18" s="20"/>
      <c r="B18" s="174"/>
      <c r="C18" s="135"/>
      <c r="D18" s="135"/>
      <c r="E18" s="135"/>
      <c r="F18" s="135"/>
      <c r="G18" s="135"/>
    </row>
    <row r="19" spans="1:7" s="40" customFormat="1" x14ac:dyDescent="0.3">
      <c r="A19" s="20"/>
      <c r="B19" s="192" t="s">
        <v>256</v>
      </c>
      <c r="C19" s="137">
        <v>2472</v>
      </c>
      <c r="D19" s="137">
        <v>2779</v>
      </c>
      <c r="E19" s="137">
        <v>3200</v>
      </c>
      <c r="F19" s="137">
        <v>3103</v>
      </c>
      <c r="G19" s="137">
        <v>2622</v>
      </c>
    </row>
    <row r="20" spans="1:7" s="40" customFormat="1" x14ac:dyDescent="0.3">
      <c r="A20" s="94">
        <v>16</v>
      </c>
      <c r="B20" s="193" t="s">
        <v>205</v>
      </c>
      <c r="C20" s="141">
        <v>48</v>
      </c>
      <c r="D20" s="141">
        <v>63</v>
      </c>
      <c r="E20" s="141">
        <v>59</v>
      </c>
      <c r="F20" s="141">
        <v>58</v>
      </c>
      <c r="G20" s="141">
        <v>48</v>
      </c>
    </row>
    <row r="21" spans="1:7" s="40" customFormat="1" x14ac:dyDescent="0.3">
      <c r="A21" s="20" t="s">
        <v>206</v>
      </c>
      <c r="B21" s="193" t="s">
        <v>207</v>
      </c>
      <c r="C21" s="141">
        <v>5</v>
      </c>
      <c r="D21" s="141">
        <v>3</v>
      </c>
      <c r="E21" s="141">
        <v>3</v>
      </c>
      <c r="F21" s="141">
        <v>2</v>
      </c>
      <c r="G21" s="141">
        <v>4</v>
      </c>
    </row>
    <row r="22" spans="1:7" s="40" customFormat="1" x14ac:dyDescent="0.3">
      <c r="A22" s="20" t="s">
        <v>208</v>
      </c>
      <c r="B22" s="193" t="s">
        <v>209</v>
      </c>
      <c r="C22" s="141">
        <v>49</v>
      </c>
      <c r="D22" s="141">
        <v>59</v>
      </c>
      <c r="E22" s="141">
        <v>73</v>
      </c>
      <c r="F22" s="141">
        <v>78</v>
      </c>
      <c r="G22" s="141">
        <v>51</v>
      </c>
    </row>
    <row r="23" spans="1:7" s="40" customFormat="1" x14ac:dyDescent="0.3">
      <c r="A23" s="20" t="s">
        <v>210</v>
      </c>
      <c r="B23" s="193" t="s">
        <v>211</v>
      </c>
      <c r="C23" s="141">
        <v>131</v>
      </c>
      <c r="D23" s="141">
        <v>162</v>
      </c>
      <c r="E23" s="141">
        <v>162</v>
      </c>
      <c r="F23" s="141">
        <v>167</v>
      </c>
      <c r="G23" s="141">
        <v>140</v>
      </c>
    </row>
    <row r="24" spans="1:7" s="40" customFormat="1" x14ac:dyDescent="0.3">
      <c r="A24" s="94">
        <v>18</v>
      </c>
      <c r="B24" s="193" t="s">
        <v>212</v>
      </c>
      <c r="C24" s="141">
        <v>3</v>
      </c>
      <c r="D24" s="141">
        <v>0</v>
      </c>
      <c r="E24" s="141">
        <v>1</v>
      </c>
      <c r="F24" s="141">
        <v>0</v>
      </c>
      <c r="G24" s="141">
        <v>0</v>
      </c>
    </row>
    <row r="25" spans="1:7" s="40" customFormat="1" x14ac:dyDescent="0.3">
      <c r="A25" s="20" t="s">
        <v>213</v>
      </c>
      <c r="B25" s="174" t="s">
        <v>214</v>
      </c>
      <c r="C25" s="141">
        <v>125</v>
      </c>
      <c r="D25" s="141">
        <v>126</v>
      </c>
      <c r="E25" s="141">
        <v>125</v>
      </c>
      <c r="F25" s="141">
        <v>115</v>
      </c>
      <c r="G25" s="141">
        <v>63</v>
      </c>
    </row>
    <row r="26" spans="1:7" s="40" customFormat="1" x14ac:dyDescent="0.3">
      <c r="A26" s="20" t="s">
        <v>215</v>
      </c>
      <c r="B26" s="174" t="s">
        <v>216</v>
      </c>
      <c r="C26" s="141">
        <v>304</v>
      </c>
      <c r="D26" s="141">
        <v>338</v>
      </c>
      <c r="E26" s="141">
        <v>371</v>
      </c>
      <c r="F26" s="141">
        <v>407</v>
      </c>
      <c r="G26" s="141">
        <v>302</v>
      </c>
    </row>
    <row r="27" spans="1:7" s="40" customFormat="1" x14ac:dyDescent="0.3">
      <c r="A27" s="20" t="s">
        <v>217</v>
      </c>
      <c r="B27" s="193" t="s">
        <v>218</v>
      </c>
      <c r="C27" s="141">
        <v>323</v>
      </c>
      <c r="D27" s="141">
        <v>308</v>
      </c>
      <c r="E27" s="141">
        <v>401</v>
      </c>
      <c r="F27" s="141">
        <v>356</v>
      </c>
      <c r="G27" s="141">
        <v>312</v>
      </c>
    </row>
    <row r="28" spans="1:7" s="40" customFormat="1" x14ac:dyDescent="0.3">
      <c r="A28" s="20" t="s">
        <v>219</v>
      </c>
      <c r="B28" s="193" t="s">
        <v>220</v>
      </c>
      <c r="C28" s="141">
        <v>268</v>
      </c>
      <c r="D28" s="141">
        <v>330</v>
      </c>
      <c r="E28" s="141">
        <v>364</v>
      </c>
      <c r="F28" s="141">
        <v>366</v>
      </c>
      <c r="G28" s="141">
        <v>307</v>
      </c>
    </row>
    <row r="29" spans="1:7" s="40" customFormat="1" x14ac:dyDescent="0.3">
      <c r="A29" s="20" t="s">
        <v>221</v>
      </c>
      <c r="B29" s="193" t="s">
        <v>222</v>
      </c>
      <c r="C29" s="141">
        <v>856</v>
      </c>
      <c r="D29" s="141">
        <v>990</v>
      </c>
      <c r="E29" s="141">
        <v>1168</v>
      </c>
      <c r="F29" s="141">
        <v>992</v>
      </c>
      <c r="G29" s="141">
        <v>817</v>
      </c>
    </row>
    <row r="30" spans="1:7" s="40" customFormat="1" x14ac:dyDescent="0.3">
      <c r="A30" s="20" t="s">
        <v>223</v>
      </c>
      <c r="B30" s="193" t="s">
        <v>224</v>
      </c>
      <c r="C30" s="141">
        <v>23</v>
      </c>
      <c r="D30" s="141">
        <v>22</v>
      </c>
      <c r="E30" s="141">
        <v>23</v>
      </c>
      <c r="F30" s="141">
        <v>19</v>
      </c>
      <c r="G30" s="141">
        <v>9</v>
      </c>
    </row>
    <row r="31" spans="1:7" s="40" customFormat="1" x14ac:dyDescent="0.3">
      <c r="A31" s="20" t="s">
        <v>225</v>
      </c>
      <c r="B31" s="193" t="s">
        <v>226</v>
      </c>
      <c r="C31" s="141">
        <v>65</v>
      </c>
      <c r="D31" s="141">
        <v>58</v>
      </c>
      <c r="E31" s="141">
        <v>60</v>
      </c>
      <c r="F31" s="141">
        <v>57</v>
      </c>
      <c r="G31" s="141">
        <v>49</v>
      </c>
    </row>
    <row r="32" spans="1:7" s="40" customFormat="1" x14ac:dyDescent="0.3">
      <c r="A32" s="94">
        <v>25</v>
      </c>
      <c r="B32" s="193" t="s">
        <v>227</v>
      </c>
      <c r="C32" s="141">
        <v>1</v>
      </c>
      <c r="D32" s="141">
        <v>1</v>
      </c>
      <c r="E32" s="141">
        <v>0</v>
      </c>
      <c r="F32" s="141">
        <v>1</v>
      </c>
      <c r="G32" s="141">
        <v>0</v>
      </c>
    </row>
    <row r="33" spans="1:16" s="40" customFormat="1" x14ac:dyDescent="0.3">
      <c r="A33" s="94">
        <v>27</v>
      </c>
      <c r="B33" s="193" t="s">
        <v>228</v>
      </c>
      <c r="C33" s="141">
        <v>0</v>
      </c>
      <c r="D33" s="141">
        <v>0</v>
      </c>
      <c r="E33" s="141">
        <v>0</v>
      </c>
      <c r="F33" s="141">
        <v>0</v>
      </c>
      <c r="G33" s="141">
        <v>0</v>
      </c>
    </row>
    <row r="34" spans="1:16" s="40" customFormat="1" x14ac:dyDescent="0.3">
      <c r="A34" s="20" t="s">
        <v>229</v>
      </c>
      <c r="B34" s="194" t="s">
        <v>230</v>
      </c>
      <c r="C34" s="141">
        <v>85</v>
      </c>
      <c r="D34" s="141">
        <v>111</v>
      </c>
      <c r="E34" s="141">
        <v>134</v>
      </c>
      <c r="F34" s="141">
        <v>153</v>
      </c>
      <c r="G34" s="141">
        <v>86</v>
      </c>
      <c r="H34" s="177"/>
      <c r="I34" s="177"/>
      <c r="J34" s="177"/>
      <c r="K34" s="177"/>
      <c r="L34" s="177"/>
      <c r="M34" s="177"/>
      <c r="N34" s="177"/>
      <c r="O34" s="177"/>
    </row>
    <row r="35" spans="1:16" s="40" customFormat="1" x14ac:dyDescent="0.3">
      <c r="A35" s="94">
        <v>71.3</v>
      </c>
      <c r="B35" s="194" t="s">
        <v>231</v>
      </c>
      <c r="C35" s="141">
        <v>0</v>
      </c>
      <c r="D35" s="141">
        <v>0</v>
      </c>
      <c r="E35" s="141">
        <v>0</v>
      </c>
      <c r="F35" s="141">
        <v>3</v>
      </c>
      <c r="G35" s="141">
        <v>1</v>
      </c>
    </row>
    <row r="36" spans="1:16" s="40" customFormat="1" x14ac:dyDescent="0.3">
      <c r="A36" s="94">
        <v>73</v>
      </c>
      <c r="B36" s="144" t="s">
        <v>232</v>
      </c>
      <c r="C36" s="141">
        <v>31</v>
      </c>
      <c r="D36" s="141">
        <v>34</v>
      </c>
      <c r="E36" s="141">
        <v>28</v>
      </c>
      <c r="F36" s="141">
        <v>18</v>
      </c>
      <c r="G36" s="141">
        <v>21</v>
      </c>
    </row>
    <row r="37" spans="1:16" s="40" customFormat="1" x14ac:dyDescent="0.3">
      <c r="A37" s="94">
        <v>74</v>
      </c>
      <c r="B37" s="190" t="s">
        <v>233</v>
      </c>
      <c r="C37" s="141">
        <v>67</v>
      </c>
      <c r="D37" s="141">
        <v>57</v>
      </c>
      <c r="E37" s="141">
        <v>76</v>
      </c>
      <c r="F37" s="141">
        <v>70</v>
      </c>
      <c r="G37" s="141">
        <v>53</v>
      </c>
    </row>
    <row r="38" spans="1:16" s="40" customFormat="1" x14ac:dyDescent="0.3">
      <c r="A38" s="136" t="s">
        <v>234</v>
      </c>
      <c r="B38" s="176" t="s">
        <v>235</v>
      </c>
      <c r="C38" s="141">
        <v>88</v>
      </c>
      <c r="D38" s="141">
        <v>117</v>
      </c>
      <c r="E38" s="141">
        <v>152</v>
      </c>
      <c r="F38" s="141">
        <v>241</v>
      </c>
      <c r="G38" s="276">
        <v>359</v>
      </c>
    </row>
    <row r="39" spans="1:16" s="84" customFormat="1" ht="13.95" customHeight="1" x14ac:dyDescent="0.3">
      <c r="A39" s="425" t="s">
        <v>236</v>
      </c>
      <c r="B39" s="425"/>
      <c r="C39" s="425"/>
      <c r="D39" s="425"/>
      <c r="E39" s="425"/>
      <c r="F39" s="425"/>
      <c r="G39" s="425"/>
    </row>
    <row r="40" spans="1:16" s="195" customFormat="1" ht="13.95" customHeight="1" x14ac:dyDescent="0.3">
      <c r="A40" s="427" t="s">
        <v>257</v>
      </c>
      <c r="B40" s="427"/>
      <c r="C40" s="427"/>
      <c r="D40" s="427"/>
      <c r="E40" s="427"/>
      <c r="F40" s="427"/>
      <c r="G40" s="427"/>
    </row>
    <row r="41" spans="1:16" s="195" customFormat="1" ht="40.200000000000003" customHeight="1" x14ac:dyDescent="0.3">
      <c r="A41" s="422" t="s">
        <v>238</v>
      </c>
      <c r="B41" s="422"/>
      <c r="C41" s="422"/>
      <c r="D41" s="422"/>
      <c r="E41" s="422"/>
      <c r="F41" s="422"/>
      <c r="G41" s="422"/>
    </row>
    <row r="42" spans="1:16" x14ac:dyDescent="0.3">
      <c r="A42" s="422" t="s">
        <v>239</v>
      </c>
      <c r="B42" s="422"/>
      <c r="C42" s="422"/>
      <c r="D42" s="422"/>
      <c r="E42" s="422"/>
      <c r="F42" s="422"/>
      <c r="G42" s="422"/>
    </row>
    <row r="45" spans="1:16" x14ac:dyDescent="0.3">
      <c r="A45" s="435"/>
      <c r="B45" s="435"/>
      <c r="C45" s="435"/>
      <c r="D45" s="435"/>
      <c r="E45" s="435"/>
      <c r="F45" s="435"/>
      <c r="G45" s="435"/>
      <c r="H45" s="196"/>
      <c r="I45" s="196"/>
      <c r="J45" s="196"/>
      <c r="K45" s="196"/>
      <c r="L45" s="196"/>
      <c r="M45" s="196"/>
      <c r="N45" s="196"/>
      <c r="O45" s="196"/>
      <c r="P45" s="196"/>
    </row>
    <row r="46" spans="1:16" x14ac:dyDescent="0.3">
      <c r="A46" s="436"/>
      <c r="B46" s="436"/>
      <c r="C46" s="436"/>
      <c r="D46" s="436"/>
      <c r="E46" s="436"/>
      <c r="F46" s="436"/>
      <c r="G46" s="197"/>
      <c r="H46" s="196"/>
      <c r="I46" s="196"/>
      <c r="J46" s="196"/>
      <c r="K46" s="196"/>
      <c r="L46" s="196"/>
      <c r="M46" s="196"/>
      <c r="N46" s="196"/>
      <c r="O46" s="196"/>
      <c r="P46" s="196"/>
    </row>
    <row r="47" spans="1:16" x14ac:dyDescent="0.3">
      <c r="A47" s="435"/>
      <c r="B47" s="435"/>
      <c r="C47" s="435"/>
      <c r="D47" s="435"/>
      <c r="E47" s="435"/>
      <c r="F47" s="435"/>
      <c r="G47" s="435"/>
      <c r="H47" s="196"/>
      <c r="I47" s="196"/>
      <c r="J47" s="198"/>
      <c r="K47" s="198"/>
      <c r="L47" s="198"/>
      <c r="M47" s="198"/>
      <c r="N47" s="198"/>
      <c r="O47" s="198"/>
      <c r="P47" s="198"/>
    </row>
    <row r="48" spans="1:16" x14ac:dyDescent="0.3">
      <c r="A48" s="199"/>
      <c r="B48" s="200"/>
      <c r="C48" s="200"/>
      <c r="D48" s="200"/>
      <c r="E48" s="200"/>
      <c r="F48" s="200"/>
      <c r="G48" s="200"/>
      <c r="H48" s="196"/>
      <c r="I48" s="196"/>
      <c r="J48" s="196"/>
      <c r="K48" s="196"/>
      <c r="L48" s="196"/>
      <c r="M48" s="196"/>
      <c r="N48" s="196"/>
      <c r="O48" s="196"/>
      <c r="P48" s="196"/>
    </row>
    <row r="49" spans="1:16" x14ac:dyDescent="0.3">
      <c r="A49" s="437"/>
      <c r="B49" s="437"/>
      <c r="C49" s="437"/>
      <c r="D49" s="437"/>
      <c r="E49" s="437"/>
      <c r="F49" s="437"/>
      <c r="G49" s="437"/>
      <c r="H49" s="196"/>
      <c r="I49" s="196"/>
      <c r="J49" s="196"/>
      <c r="K49" s="196"/>
      <c r="L49" s="196"/>
      <c r="M49" s="196"/>
      <c r="N49" s="196"/>
      <c r="O49" s="196"/>
      <c r="P49" s="196"/>
    </row>
  </sheetData>
  <mergeCells count="10">
    <mergeCell ref="A1:G1"/>
    <mergeCell ref="C5:G5"/>
    <mergeCell ref="A40:G40"/>
    <mergeCell ref="A41:G41"/>
    <mergeCell ref="A39:G39"/>
    <mergeCell ref="A42:G42"/>
    <mergeCell ref="A45:G45"/>
    <mergeCell ref="A46:F46"/>
    <mergeCell ref="A47:G47"/>
    <mergeCell ref="A49:G49"/>
  </mergeCells>
  <hyperlinks>
    <hyperlink ref="A39:F39" r:id="rId1" display="Source: Ministry of Justice (MoJ) - CJSQ" xr:uid="{9BB9E564-9498-4735-A287-81D956C23D86}"/>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280F9-F7C0-4AE8-9E2B-BDEBD0BF65DF}">
  <dimension ref="A1:I47"/>
  <sheetViews>
    <sheetView workbookViewId="0">
      <selection sqref="A1:F1"/>
    </sheetView>
  </sheetViews>
  <sheetFormatPr defaultColWidth="8.88671875" defaultRowHeight="14.4" x14ac:dyDescent="0.3"/>
  <cols>
    <col min="1" max="1" width="31.109375" style="15" customWidth="1"/>
    <col min="2" max="6" width="9.88671875" style="15" customWidth="1"/>
    <col min="7" max="16384" width="8.88671875" style="15"/>
  </cols>
  <sheetData>
    <row r="1" spans="1:9" ht="33" customHeight="1" x14ac:dyDescent="0.3">
      <c r="A1" s="429" t="s">
        <v>430</v>
      </c>
      <c r="B1" s="429"/>
      <c r="C1" s="429"/>
      <c r="D1" s="429"/>
      <c r="E1" s="429"/>
      <c r="F1" s="429"/>
      <c r="H1" s="63"/>
    </row>
    <row r="2" spans="1:9" x14ac:dyDescent="0.3">
      <c r="A2" s="150"/>
    </row>
    <row r="3" spans="1:9" x14ac:dyDescent="0.3">
      <c r="A3" s="151" t="s">
        <v>1</v>
      </c>
      <c r="B3" s="152"/>
      <c r="C3" s="153"/>
      <c r="D3" s="153"/>
      <c r="E3" s="153"/>
      <c r="F3" s="153"/>
    </row>
    <row r="4" spans="1:9" ht="40.200000000000003" customHeight="1" x14ac:dyDescent="0.3">
      <c r="A4" s="154"/>
      <c r="B4" s="129" t="s">
        <v>184</v>
      </c>
      <c r="C4" s="129" t="s">
        <v>185</v>
      </c>
      <c r="D4" s="129" t="s">
        <v>186</v>
      </c>
      <c r="E4" s="129" t="s">
        <v>187</v>
      </c>
      <c r="F4" s="129" t="s">
        <v>188</v>
      </c>
    </row>
    <row r="5" spans="1:9" ht="32.4" customHeight="1" x14ac:dyDescent="0.3">
      <c r="B5" s="410" t="s">
        <v>255</v>
      </c>
      <c r="C5" s="410"/>
      <c r="D5" s="410"/>
      <c r="E5" s="410"/>
      <c r="F5" s="410"/>
    </row>
    <row r="6" spans="1:9" ht="34.950000000000003" customHeight="1" x14ac:dyDescent="0.3">
      <c r="A6" s="201" t="s">
        <v>258</v>
      </c>
      <c r="B6" s="202">
        <v>4982</v>
      </c>
      <c r="C6" s="202">
        <v>5940</v>
      </c>
      <c r="D6" s="202">
        <v>7381</v>
      </c>
      <c r="E6" s="202">
        <v>7099</v>
      </c>
      <c r="F6" s="202">
        <v>5547</v>
      </c>
      <c r="G6" s="161"/>
      <c r="H6" s="27"/>
    </row>
    <row r="7" spans="1:9" ht="14.4" customHeight="1" x14ac:dyDescent="0.3">
      <c r="A7" s="159"/>
      <c r="B7" s="162"/>
      <c r="C7" s="162"/>
      <c r="D7" s="162"/>
      <c r="E7" s="162"/>
      <c r="F7" s="162"/>
      <c r="G7" s="161"/>
    </row>
    <row r="8" spans="1:9" ht="14.4" customHeight="1" x14ac:dyDescent="0.3">
      <c r="A8" s="159" t="s">
        <v>13</v>
      </c>
      <c r="B8" s="162">
        <v>4930</v>
      </c>
      <c r="C8" s="162">
        <v>5836</v>
      </c>
      <c r="D8" s="162">
        <v>7253</v>
      </c>
      <c r="E8" s="162">
        <v>6974</v>
      </c>
      <c r="F8" s="162">
        <v>5457</v>
      </c>
      <c r="G8" s="161"/>
      <c r="H8" s="27"/>
      <c r="I8" s="27"/>
    </row>
    <row r="9" spans="1:9" ht="14.4" customHeight="1" x14ac:dyDescent="0.3">
      <c r="A9" s="144" t="s">
        <v>407</v>
      </c>
      <c r="B9" s="163">
        <v>324</v>
      </c>
      <c r="C9" s="163">
        <v>347</v>
      </c>
      <c r="D9" s="163">
        <v>370</v>
      </c>
      <c r="E9" s="163">
        <v>316</v>
      </c>
      <c r="F9" s="163">
        <v>170</v>
      </c>
    </row>
    <row r="10" spans="1:9" ht="14.4" customHeight="1" x14ac:dyDescent="0.3">
      <c r="A10" s="144" t="s">
        <v>408</v>
      </c>
      <c r="B10" s="163">
        <v>4606</v>
      </c>
      <c r="C10" s="163">
        <v>5489</v>
      </c>
      <c r="D10" s="163">
        <v>6883</v>
      </c>
      <c r="E10" s="163">
        <v>6658</v>
      </c>
      <c r="F10" s="163">
        <v>5287</v>
      </c>
    </row>
    <row r="11" spans="1:9" ht="14.4" customHeight="1" x14ac:dyDescent="0.3">
      <c r="A11" s="147"/>
      <c r="B11" s="164"/>
      <c r="C11" s="164"/>
      <c r="D11" s="164"/>
      <c r="E11" s="164"/>
      <c r="F11" s="164"/>
    </row>
    <row r="12" spans="1:9" ht="14.4" customHeight="1" x14ac:dyDescent="0.3">
      <c r="A12" s="159" t="s">
        <v>12</v>
      </c>
      <c r="B12" s="170">
        <v>45</v>
      </c>
      <c r="C12" s="170">
        <v>84</v>
      </c>
      <c r="D12" s="170">
        <v>98</v>
      </c>
      <c r="E12" s="170">
        <v>103</v>
      </c>
      <c r="F12" s="170">
        <v>66</v>
      </c>
      <c r="G12" s="161"/>
    </row>
    <row r="13" spans="1:9" ht="14.4" customHeight="1" x14ac:dyDescent="0.3">
      <c r="A13" s="144" t="s">
        <v>407</v>
      </c>
      <c r="B13" s="163">
        <v>1</v>
      </c>
      <c r="C13" s="163">
        <v>4</v>
      </c>
      <c r="D13" s="163">
        <v>6</v>
      </c>
      <c r="E13" s="163">
        <v>9</v>
      </c>
      <c r="F13" s="163">
        <v>1</v>
      </c>
    </row>
    <row r="14" spans="1:9" ht="14.4" customHeight="1" x14ac:dyDescent="0.3">
      <c r="A14" s="165" t="s">
        <v>408</v>
      </c>
      <c r="B14" s="166">
        <v>44</v>
      </c>
      <c r="C14" s="166">
        <v>80</v>
      </c>
      <c r="D14" s="166">
        <v>92</v>
      </c>
      <c r="E14" s="166">
        <v>94</v>
      </c>
      <c r="F14" s="166">
        <v>65</v>
      </c>
      <c r="G14" s="32"/>
    </row>
    <row r="15" spans="1:9" ht="34.950000000000003" customHeight="1" x14ac:dyDescent="0.3">
      <c r="A15" s="201" t="s">
        <v>259</v>
      </c>
      <c r="B15" s="202">
        <v>632</v>
      </c>
      <c r="C15" s="202">
        <v>662</v>
      </c>
      <c r="D15" s="202">
        <v>690</v>
      </c>
      <c r="E15" s="202">
        <v>544</v>
      </c>
      <c r="F15" s="202">
        <v>449</v>
      </c>
      <c r="G15" s="161"/>
    </row>
    <row r="16" spans="1:9" ht="14.4" customHeight="1" x14ac:dyDescent="0.3">
      <c r="A16" s="159"/>
      <c r="B16" s="162"/>
      <c r="C16" s="162"/>
      <c r="D16" s="162"/>
      <c r="E16" s="162"/>
      <c r="F16" s="162"/>
      <c r="G16" s="161"/>
    </row>
    <row r="17" spans="1:7" ht="14.4" customHeight="1" x14ac:dyDescent="0.3">
      <c r="A17" s="159" t="s">
        <v>13</v>
      </c>
      <c r="B17" s="162">
        <v>629</v>
      </c>
      <c r="C17" s="162">
        <v>654</v>
      </c>
      <c r="D17" s="162">
        <v>685</v>
      </c>
      <c r="E17" s="162">
        <v>542</v>
      </c>
      <c r="F17" s="162">
        <v>445</v>
      </c>
      <c r="G17" s="161"/>
    </row>
    <row r="18" spans="1:7" ht="14.4" customHeight="1" x14ac:dyDescent="0.3">
      <c r="A18" s="144" t="s">
        <v>407</v>
      </c>
      <c r="B18" s="163">
        <v>87</v>
      </c>
      <c r="C18" s="163">
        <v>105</v>
      </c>
      <c r="D18" s="163">
        <v>124</v>
      </c>
      <c r="E18" s="163">
        <v>100</v>
      </c>
      <c r="F18" s="163">
        <v>65</v>
      </c>
    </row>
    <row r="19" spans="1:7" ht="14.4" customHeight="1" x14ac:dyDescent="0.3">
      <c r="A19" s="144" t="s">
        <v>408</v>
      </c>
      <c r="B19" s="163">
        <v>542</v>
      </c>
      <c r="C19" s="163">
        <v>549</v>
      </c>
      <c r="D19" s="163">
        <v>561</v>
      </c>
      <c r="E19" s="163">
        <v>442</v>
      </c>
      <c r="F19" s="163">
        <v>380</v>
      </c>
    </row>
    <row r="20" spans="1:7" ht="14.4" customHeight="1" x14ac:dyDescent="0.3">
      <c r="A20" s="147"/>
      <c r="B20" s="164"/>
      <c r="C20" s="164"/>
      <c r="D20" s="164"/>
      <c r="E20" s="164"/>
      <c r="F20" s="164"/>
    </row>
    <row r="21" spans="1:7" ht="14.4" customHeight="1" x14ac:dyDescent="0.3">
      <c r="A21" s="159" t="s">
        <v>12</v>
      </c>
      <c r="B21" s="162">
        <v>3</v>
      </c>
      <c r="C21" s="162">
        <v>5</v>
      </c>
      <c r="D21" s="162">
        <v>4</v>
      </c>
      <c r="E21" s="162">
        <v>2</v>
      </c>
      <c r="F21" s="162">
        <v>4</v>
      </c>
      <c r="G21" s="161"/>
    </row>
    <row r="22" spans="1:7" ht="14.4" customHeight="1" x14ac:dyDescent="0.3">
      <c r="A22" s="144" t="s">
        <v>407</v>
      </c>
      <c r="B22" s="163">
        <v>0</v>
      </c>
      <c r="C22" s="163">
        <v>0</v>
      </c>
      <c r="D22" s="163">
        <v>0</v>
      </c>
      <c r="E22" s="163">
        <v>0</v>
      </c>
      <c r="F22" s="163">
        <v>0</v>
      </c>
    </row>
    <row r="23" spans="1:7" ht="14.4" customHeight="1" x14ac:dyDescent="0.3">
      <c r="A23" s="165" t="s">
        <v>408</v>
      </c>
      <c r="B23" s="166">
        <v>3</v>
      </c>
      <c r="C23" s="166">
        <v>5</v>
      </c>
      <c r="D23" s="166">
        <v>4</v>
      </c>
      <c r="E23" s="166">
        <v>2</v>
      </c>
      <c r="F23" s="166">
        <v>4</v>
      </c>
    </row>
    <row r="24" spans="1:7" ht="34.950000000000003" customHeight="1" x14ac:dyDescent="0.3">
      <c r="A24" s="201" t="s">
        <v>260</v>
      </c>
      <c r="B24" s="202">
        <v>1878</v>
      </c>
      <c r="C24" s="202">
        <v>2499</v>
      </c>
      <c r="D24" s="202">
        <v>3491</v>
      </c>
      <c r="E24" s="202">
        <v>3452</v>
      </c>
      <c r="F24" s="202">
        <v>2476</v>
      </c>
      <c r="G24" s="161"/>
    </row>
    <row r="25" spans="1:7" ht="14.4" customHeight="1" x14ac:dyDescent="0.3">
      <c r="A25" s="159"/>
      <c r="B25" s="162"/>
      <c r="C25" s="162"/>
      <c r="D25" s="162"/>
      <c r="E25" s="162"/>
      <c r="F25" s="162"/>
      <c r="G25" s="161"/>
    </row>
    <row r="26" spans="1:7" ht="14.4" customHeight="1" x14ac:dyDescent="0.3">
      <c r="A26" s="159" t="s">
        <v>13</v>
      </c>
      <c r="B26" s="162">
        <v>1863</v>
      </c>
      <c r="C26" s="162">
        <v>2465</v>
      </c>
      <c r="D26" s="162">
        <v>3442</v>
      </c>
      <c r="E26" s="162">
        <v>3402</v>
      </c>
      <c r="F26" s="162">
        <v>2433</v>
      </c>
      <c r="G26" s="161"/>
    </row>
    <row r="27" spans="1:7" ht="14.4" customHeight="1" x14ac:dyDescent="0.3">
      <c r="A27" s="144" t="s">
        <v>407</v>
      </c>
      <c r="B27" s="163">
        <v>38</v>
      </c>
      <c r="C27" s="163">
        <v>47</v>
      </c>
      <c r="D27" s="163">
        <v>53</v>
      </c>
      <c r="E27" s="163">
        <v>36</v>
      </c>
      <c r="F27" s="163">
        <v>39</v>
      </c>
    </row>
    <row r="28" spans="1:7" ht="14.4" customHeight="1" x14ac:dyDescent="0.3">
      <c r="A28" s="144" t="s">
        <v>408</v>
      </c>
      <c r="B28" s="163">
        <v>1825</v>
      </c>
      <c r="C28" s="163">
        <v>2418</v>
      </c>
      <c r="D28" s="163">
        <v>3389</v>
      </c>
      <c r="E28" s="163">
        <v>3366</v>
      </c>
      <c r="F28" s="163">
        <v>2394</v>
      </c>
    </row>
    <row r="29" spans="1:7" ht="14.4" customHeight="1" x14ac:dyDescent="0.3">
      <c r="A29" s="147"/>
      <c r="B29" s="164"/>
      <c r="C29" s="164"/>
      <c r="D29" s="164"/>
      <c r="E29" s="164"/>
      <c r="F29" s="164"/>
    </row>
    <row r="30" spans="1:7" ht="14.4" customHeight="1" x14ac:dyDescent="0.3">
      <c r="A30" s="159" t="s">
        <v>12</v>
      </c>
      <c r="B30" s="203">
        <v>11</v>
      </c>
      <c r="C30" s="203">
        <v>22</v>
      </c>
      <c r="D30" s="203">
        <v>28</v>
      </c>
      <c r="E30" s="203">
        <v>32</v>
      </c>
      <c r="F30" s="203">
        <v>23</v>
      </c>
      <c r="G30" s="161"/>
    </row>
    <row r="31" spans="1:7" ht="14.4" customHeight="1" x14ac:dyDescent="0.3">
      <c r="A31" s="144" t="s">
        <v>407</v>
      </c>
      <c r="B31" s="163">
        <v>1</v>
      </c>
      <c r="C31" s="163">
        <v>1</v>
      </c>
      <c r="D31" s="163">
        <v>2</v>
      </c>
      <c r="E31" s="163">
        <v>2</v>
      </c>
      <c r="F31" s="163">
        <v>0</v>
      </c>
    </row>
    <row r="32" spans="1:7" ht="14.4" customHeight="1" x14ac:dyDescent="0.3">
      <c r="A32" s="165" t="s">
        <v>408</v>
      </c>
      <c r="B32" s="166">
        <v>10</v>
      </c>
      <c r="C32" s="166">
        <v>21</v>
      </c>
      <c r="D32" s="166">
        <v>26</v>
      </c>
      <c r="E32" s="166">
        <v>30</v>
      </c>
      <c r="F32" s="166">
        <v>23</v>
      </c>
    </row>
    <row r="33" spans="1:7" ht="34.950000000000003" customHeight="1" x14ac:dyDescent="0.3">
      <c r="A33" s="201" t="s">
        <v>261</v>
      </c>
      <c r="B33" s="202">
        <v>2472</v>
      </c>
      <c r="C33" s="202">
        <v>2779</v>
      </c>
      <c r="D33" s="202">
        <v>3200</v>
      </c>
      <c r="E33" s="202">
        <v>3103</v>
      </c>
      <c r="F33" s="202">
        <v>2622</v>
      </c>
      <c r="G33" s="161"/>
    </row>
    <row r="34" spans="1:7" ht="14.4" customHeight="1" x14ac:dyDescent="0.3">
      <c r="A34" s="159"/>
      <c r="B34" s="162"/>
      <c r="C34" s="162"/>
      <c r="D34" s="162"/>
      <c r="E34" s="162"/>
      <c r="F34" s="162"/>
      <c r="G34" s="161"/>
    </row>
    <row r="35" spans="1:7" ht="14.4" customHeight="1" x14ac:dyDescent="0.3">
      <c r="A35" s="159" t="s">
        <v>13</v>
      </c>
      <c r="B35" s="162">
        <v>2438</v>
      </c>
      <c r="C35" s="162">
        <v>2717</v>
      </c>
      <c r="D35" s="162">
        <v>3126</v>
      </c>
      <c r="E35" s="162">
        <v>3030</v>
      </c>
      <c r="F35" s="162">
        <v>2579</v>
      </c>
      <c r="G35" s="161"/>
    </row>
    <row r="36" spans="1:7" ht="14.4" customHeight="1" x14ac:dyDescent="0.3">
      <c r="A36" s="144" t="s">
        <v>407</v>
      </c>
      <c r="B36" s="163">
        <v>199</v>
      </c>
      <c r="C36" s="163">
        <v>195</v>
      </c>
      <c r="D36" s="163">
        <v>193</v>
      </c>
      <c r="E36" s="163">
        <v>180</v>
      </c>
      <c r="F36" s="163">
        <v>66</v>
      </c>
    </row>
    <row r="37" spans="1:7" ht="14.4" customHeight="1" x14ac:dyDescent="0.3">
      <c r="A37" s="144" t="s">
        <v>408</v>
      </c>
      <c r="B37" s="163">
        <v>2239</v>
      </c>
      <c r="C37" s="163">
        <v>2522</v>
      </c>
      <c r="D37" s="163">
        <v>2933</v>
      </c>
      <c r="E37" s="163">
        <v>2850</v>
      </c>
      <c r="F37" s="163">
        <v>2513</v>
      </c>
    </row>
    <row r="38" spans="1:7" ht="14.4" customHeight="1" x14ac:dyDescent="0.3">
      <c r="A38" s="147"/>
      <c r="B38" s="164"/>
      <c r="C38" s="164"/>
      <c r="D38" s="164"/>
      <c r="E38" s="164"/>
      <c r="F38" s="164"/>
    </row>
    <row r="39" spans="1:7" ht="14.4" customHeight="1" x14ac:dyDescent="0.3">
      <c r="A39" s="159" t="s">
        <v>12</v>
      </c>
      <c r="B39" s="204">
        <v>31</v>
      </c>
      <c r="C39" s="204">
        <v>57</v>
      </c>
      <c r="D39" s="204">
        <v>66</v>
      </c>
      <c r="E39" s="204">
        <v>69</v>
      </c>
      <c r="F39" s="204">
        <v>39</v>
      </c>
      <c r="G39" s="169"/>
    </row>
    <row r="40" spans="1:7" ht="14.4" customHeight="1" x14ac:dyDescent="0.3">
      <c r="A40" s="144" t="s">
        <v>407</v>
      </c>
      <c r="B40" s="163">
        <v>0</v>
      </c>
      <c r="C40" s="163">
        <v>3</v>
      </c>
      <c r="D40" s="163">
        <v>4</v>
      </c>
      <c r="E40" s="163">
        <v>7</v>
      </c>
      <c r="F40" s="163">
        <v>1</v>
      </c>
    </row>
    <row r="41" spans="1:7" ht="14.4" customHeight="1" x14ac:dyDescent="0.3">
      <c r="A41" s="144" t="s">
        <v>408</v>
      </c>
      <c r="B41" s="166">
        <v>31</v>
      </c>
      <c r="C41" s="166">
        <v>54</v>
      </c>
      <c r="D41" s="166">
        <v>62</v>
      </c>
      <c r="E41" s="166">
        <v>62</v>
      </c>
      <c r="F41" s="166">
        <v>38</v>
      </c>
    </row>
    <row r="42" spans="1:7" s="40" customFormat="1" x14ac:dyDescent="0.3">
      <c r="A42" s="425" t="s">
        <v>236</v>
      </c>
      <c r="B42" s="426"/>
      <c r="C42" s="426"/>
      <c r="D42" s="426"/>
      <c r="E42" s="426"/>
      <c r="F42" s="426"/>
    </row>
    <row r="43" spans="1:7" ht="31.5" customHeight="1" x14ac:dyDescent="0.3">
      <c r="A43" s="422" t="s">
        <v>257</v>
      </c>
      <c r="B43" s="422"/>
      <c r="C43" s="422"/>
      <c r="D43" s="422"/>
      <c r="E43" s="422"/>
      <c r="F43" s="422"/>
    </row>
    <row r="44" spans="1:7" s="40" customFormat="1" ht="46.2" customHeight="1" x14ac:dyDescent="0.3">
      <c r="A44" s="422" t="s">
        <v>238</v>
      </c>
      <c r="B44" s="422"/>
      <c r="C44" s="422"/>
      <c r="D44" s="422"/>
      <c r="E44" s="422"/>
      <c r="F44" s="422"/>
    </row>
    <row r="45" spans="1:7" s="40" customFormat="1" ht="25.95" customHeight="1" x14ac:dyDescent="0.3">
      <c r="A45" s="430" t="s">
        <v>490</v>
      </c>
      <c r="B45" s="430"/>
      <c r="C45" s="430"/>
      <c r="D45" s="430"/>
      <c r="E45" s="430"/>
      <c r="F45" s="430"/>
    </row>
    <row r="46" spans="1:7" x14ac:dyDescent="0.3">
      <c r="A46" s="428" t="s">
        <v>405</v>
      </c>
      <c r="B46" s="428"/>
      <c r="C46" s="428"/>
      <c r="D46" s="428"/>
      <c r="E46" s="428"/>
      <c r="F46" s="428"/>
    </row>
    <row r="47" spans="1:7" x14ac:dyDescent="0.3">
      <c r="A47" s="428" t="s">
        <v>406</v>
      </c>
      <c r="B47" s="428"/>
      <c r="C47" s="428"/>
      <c r="D47" s="428"/>
      <c r="E47" s="428"/>
      <c r="F47" s="428"/>
    </row>
  </sheetData>
  <mergeCells count="8">
    <mergeCell ref="A47:F47"/>
    <mergeCell ref="A46:F46"/>
    <mergeCell ref="A1:F1"/>
    <mergeCell ref="B5:F5"/>
    <mergeCell ref="A42:F42"/>
    <mergeCell ref="A43:F43"/>
    <mergeCell ref="A44:F44"/>
    <mergeCell ref="A45:F45"/>
  </mergeCells>
  <hyperlinks>
    <hyperlink ref="A42:F42" r:id="rId1" display="Source: Ministry of Justice (MoJ) - CJSQ" xr:uid="{5BEEB4A4-32A9-4CE7-967F-54C1B62A5970}"/>
    <hyperlink ref="A45:F45" location="'Table 18'!A1" display="3. Child sexual offences include child rape offences, child abuse image offences, and other child sexual abuse offences. For a full list of offences included within each category, see MOJ1. " xr:uid="{36B609E9-CCD6-47D6-B115-9044B7651AD1}"/>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65F47-7286-4AB6-8559-2014F71D0550}">
  <dimension ref="A1:J39"/>
  <sheetViews>
    <sheetView workbookViewId="0">
      <selection sqref="A1:F1"/>
    </sheetView>
  </sheetViews>
  <sheetFormatPr defaultColWidth="8.88671875" defaultRowHeight="14.4" x14ac:dyDescent="0.3"/>
  <cols>
    <col min="1" max="1" width="42.109375" style="15" customWidth="1"/>
    <col min="2" max="6" width="9.88671875" style="15" customWidth="1"/>
    <col min="7" max="16384" width="8.88671875" style="15"/>
  </cols>
  <sheetData>
    <row r="1" spans="1:8" ht="30.6" customHeight="1" x14ac:dyDescent="0.3">
      <c r="A1" s="429" t="s">
        <v>431</v>
      </c>
      <c r="B1" s="429"/>
      <c r="C1" s="429"/>
      <c r="D1" s="429"/>
      <c r="E1" s="429"/>
      <c r="F1" s="429"/>
      <c r="H1" s="63"/>
    </row>
    <row r="2" spans="1:8" x14ac:dyDescent="0.3">
      <c r="A2" s="150"/>
    </row>
    <row r="3" spans="1:8" x14ac:dyDescent="0.3">
      <c r="A3" s="151" t="s">
        <v>1</v>
      </c>
      <c r="B3" s="152"/>
      <c r="C3" s="433"/>
      <c r="D3" s="433"/>
      <c r="E3" s="433"/>
      <c r="F3" s="433"/>
    </row>
    <row r="4" spans="1:8" ht="40.200000000000003" customHeight="1" x14ac:dyDescent="0.3">
      <c r="A4" s="154"/>
      <c r="B4" s="129" t="s">
        <v>184</v>
      </c>
      <c r="C4" s="129" t="s">
        <v>185</v>
      </c>
      <c r="D4" s="129" t="s">
        <v>186</v>
      </c>
      <c r="E4" s="129" t="s">
        <v>187</v>
      </c>
      <c r="F4" s="129" t="s">
        <v>188</v>
      </c>
    </row>
    <row r="5" spans="1:8" ht="32.4" customHeight="1" x14ac:dyDescent="0.3">
      <c r="B5" s="439" t="s">
        <v>255</v>
      </c>
      <c r="C5" s="439"/>
      <c r="D5" s="439"/>
      <c r="E5" s="439"/>
      <c r="F5" s="439"/>
    </row>
    <row r="6" spans="1:8" ht="34.950000000000003" customHeight="1" x14ac:dyDescent="0.3">
      <c r="A6" s="201" t="s">
        <v>262</v>
      </c>
      <c r="B6" s="62">
        <v>4982</v>
      </c>
      <c r="C6" s="62">
        <v>5940</v>
      </c>
      <c r="D6" s="62">
        <v>7381</v>
      </c>
      <c r="E6" s="62">
        <v>7099</v>
      </c>
      <c r="F6" s="62">
        <v>5547</v>
      </c>
      <c r="G6" s="161"/>
    </row>
    <row r="7" spans="1:8" s="206" customFormat="1" ht="14.4" customHeight="1" x14ac:dyDescent="0.3">
      <c r="A7" s="174" t="s">
        <v>17</v>
      </c>
      <c r="B7" s="205">
        <v>4102</v>
      </c>
      <c r="C7" s="175">
        <v>4761</v>
      </c>
      <c r="D7" s="175">
        <v>5792</v>
      </c>
      <c r="E7" s="175">
        <v>5263</v>
      </c>
      <c r="F7" s="175">
        <v>3815</v>
      </c>
    </row>
    <row r="8" spans="1:8" s="206" customFormat="1" ht="14.4" customHeight="1" x14ac:dyDescent="0.3">
      <c r="A8" s="174" t="s">
        <v>244</v>
      </c>
      <c r="B8" s="205">
        <v>134</v>
      </c>
      <c r="C8" s="175">
        <v>132</v>
      </c>
      <c r="D8" s="175">
        <v>140</v>
      </c>
      <c r="E8" s="175">
        <v>159</v>
      </c>
      <c r="F8" s="175">
        <v>130</v>
      </c>
    </row>
    <row r="9" spans="1:8" s="206" customFormat="1" ht="14.4" customHeight="1" x14ac:dyDescent="0.3">
      <c r="A9" s="181" t="s">
        <v>245</v>
      </c>
      <c r="B9" s="205">
        <v>180</v>
      </c>
      <c r="C9" s="175">
        <v>202</v>
      </c>
      <c r="D9" s="175">
        <v>218</v>
      </c>
      <c r="E9" s="175">
        <v>208</v>
      </c>
      <c r="F9" s="175">
        <v>165</v>
      </c>
    </row>
    <row r="10" spans="1:8" s="206" customFormat="1" ht="14.4" customHeight="1" x14ac:dyDescent="0.3">
      <c r="A10" s="174" t="s">
        <v>246</v>
      </c>
      <c r="B10" s="205">
        <v>49</v>
      </c>
      <c r="C10" s="175">
        <v>47</v>
      </c>
      <c r="D10" s="175">
        <v>66</v>
      </c>
      <c r="E10" s="175">
        <v>61</v>
      </c>
      <c r="F10" s="175">
        <v>39</v>
      </c>
    </row>
    <row r="11" spans="1:8" s="206" customFormat="1" ht="14.4" customHeight="1" x14ac:dyDescent="0.3">
      <c r="A11" s="176" t="s">
        <v>247</v>
      </c>
      <c r="B11" s="205">
        <v>39</v>
      </c>
      <c r="C11" s="175">
        <v>51</v>
      </c>
      <c r="D11" s="175">
        <v>65</v>
      </c>
      <c r="E11" s="175">
        <v>53</v>
      </c>
      <c r="F11" s="175">
        <v>32</v>
      </c>
    </row>
    <row r="12" spans="1:8" s="206" customFormat="1" ht="14.4" customHeight="1" x14ac:dyDescent="0.3">
      <c r="A12" s="182" t="s">
        <v>250</v>
      </c>
      <c r="B12" s="207">
        <v>478</v>
      </c>
      <c r="C12" s="208">
        <v>747</v>
      </c>
      <c r="D12" s="208">
        <v>1100</v>
      </c>
      <c r="E12" s="208">
        <v>1355</v>
      </c>
      <c r="F12" s="208">
        <v>1366</v>
      </c>
    </row>
    <row r="13" spans="1:8" s="206" customFormat="1" ht="34.950000000000003" customHeight="1" x14ac:dyDescent="0.3">
      <c r="A13" s="201" t="s">
        <v>263</v>
      </c>
      <c r="B13" s="209">
        <v>632</v>
      </c>
      <c r="C13" s="209">
        <v>662</v>
      </c>
      <c r="D13" s="209">
        <v>690</v>
      </c>
      <c r="E13" s="209">
        <v>544</v>
      </c>
      <c r="F13" s="209">
        <v>449</v>
      </c>
      <c r="G13" s="210"/>
    </row>
    <row r="14" spans="1:8" s="206" customFormat="1" ht="14.4" customHeight="1" x14ac:dyDescent="0.3">
      <c r="A14" s="174" t="s">
        <v>17</v>
      </c>
      <c r="B14" s="175">
        <v>487</v>
      </c>
      <c r="C14" s="175">
        <v>481</v>
      </c>
      <c r="D14" s="175">
        <v>464</v>
      </c>
      <c r="E14" s="175">
        <v>354</v>
      </c>
      <c r="F14" s="175">
        <v>265</v>
      </c>
    </row>
    <row r="15" spans="1:8" s="206" customFormat="1" ht="14.4" customHeight="1" x14ac:dyDescent="0.3">
      <c r="A15" s="174" t="s">
        <v>244</v>
      </c>
      <c r="B15" s="175">
        <v>40</v>
      </c>
      <c r="C15" s="175">
        <v>36</v>
      </c>
      <c r="D15" s="175">
        <v>27</v>
      </c>
      <c r="E15" s="175">
        <v>29</v>
      </c>
      <c r="F15" s="175">
        <v>25</v>
      </c>
    </row>
    <row r="16" spans="1:8" s="206" customFormat="1" ht="14.4" customHeight="1" x14ac:dyDescent="0.3">
      <c r="A16" s="181" t="s">
        <v>245</v>
      </c>
      <c r="B16" s="175">
        <v>29</v>
      </c>
      <c r="C16" s="175">
        <v>30</v>
      </c>
      <c r="D16" s="175">
        <v>37</v>
      </c>
      <c r="E16" s="175">
        <v>23</v>
      </c>
      <c r="F16" s="175">
        <v>32</v>
      </c>
    </row>
    <row r="17" spans="1:7" s="206" customFormat="1" ht="14.4" customHeight="1" x14ac:dyDescent="0.3">
      <c r="A17" s="174" t="s">
        <v>246</v>
      </c>
      <c r="B17" s="175">
        <v>8</v>
      </c>
      <c r="C17" s="175">
        <v>9</v>
      </c>
      <c r="D17" s="175">
        <v>11</v>
      </c>
      <c r="E17" s="175">
        <v>7</v>
      </c>
      <c r="F17" s="175">
        <v>5</v>
      </c>
    </row>
    <row r="18" spans="1:7" s="206" customFormat="1" ht="14.4" customHeight="1" x14ac:dyDescent="0.3">
      <c r="A18" s="176" t="s">
        <v>247</v>
      </c>
      <c r="B18" s="175">
        <v>1</v>
      </c>
      <c r="C18" s="175">
        <v>5</v>
      </c>
      <c r="D18" s="175">
        <v>8</v>
      </c>
      <c r="E18" s="175">
        <v>4</v>
      </c>
      <c r="F18" s="175">
        <v>3</v>
      </c>
    </row>
    <row r="19" spans="1:7" s="206" customFormat="1" ht="14.4" customHeight="1" x14ac:dyDescent="0.3">
      <c r="A19" s="182" t="s">
        <v>250</v>
      </c>
      <c r="B19" s="208">
        <v>67</v>
      </c>
      <c r="C19" s="208">
        <v>101</v>
      </c>
      <c r="D19" s="208">
        <v>143</v>
      </c>
      <c r="E19" s="208">
        <v>127</v>
      </c>
      <c r="F19" s="208">
        <v>119</v>
      </c>
    </row>
    <row r="20" spans="1:7" s="206" customFormat="1" ht="34.950000000000003" customHeight="1" x14ac:dyDescent="0.3">
      <c r="A20" s="201" t="s">
        <v>264</v>
      </c>
      <c r="B20" s="209">
        <v>1878</v>
      </c>
      <c r="C20" s="209">
        <v>2499</v>
      </c>
      <c r="D20" s="209">
        <v>3491</v>
      </c>
      <c r="E20" s="209">
        <v>3452</v>
      </c>
      <c r="F20" s="209">
        <v>2476</v>
      </c>
      <c r="G20" s="210"/>
    </row>
    <row r="21" spans="1:7" s="206" customFormat="1" ht="14.4" customHeight="1" x14ac:dyDescent="0.3">
      <c r="A21" s="174" t="s">
        <v>17</v>
      </c>
      <c r="B21" s="175">
        <v>1644</v>
      </c>
      <c r="C21" s="175">
        <v>2124</v>
      </c>
      <c r="D21" s="175">
        <v>2886</v>
      </c>
      <c r="E21" s="175">
        <v>2658</v>
      </c>
      <c r="F21" s="175">
        <v>1766</v>
      </c>
    </row>
    <row r="22" spans="1:7" s="206" customFormat="1" ht="14.4" customHeight="1" x14ac:dyDescent="0.3">
      <c r="A22" s="174" t="s">
        <v>244</v>
      </c>
      <c r="B22" s="175">
        <v>25</v>
      </c>
      <c r="C22" s="175">
        <v>29</v>
      </c>
      <c r="D22" s="175">
        <v>45</v>
      </c>
      <c r="E22" s="175">
        <v>60</v>
      </c>
      <c r="F22" s="175">
        <v>37</v>
      </c>
    </row>
    <row r="23" spans="1:7" s="206" customFormat="1" ht="14.4" customHeight="1" x14ac:dyDescent="0.3">
      <c r="A23" s="181" t="s">
        <v>245</v>
      </c>
      <c r="B23" s="175">
        <v>36</v>
      </c>
      <c r="C23" s="175">
        <v>45</v>
      </c>
      <c r="D23" s="175">
        <v>54</v>
      </c>
      <c r="E23" s="175">
        <v>69</v>
      </c>
      <c r="F23" s="175">
        <v>26</v>
      </c>
    </row>
    <row r="24" spans="1:7" s="206" customFormat="1" ht="14.4" customHeight="1" x14ac:dyDescent="0.3">
      <c r="A24" s="174" t="s">
        <v>246</v>
      </c>
      <c r="B24" s="175">
        <v>16</v>
      </c>
      <c r="C24" s="175">
        <v>16</v>
      </c>
      <c r="D24" s="175">
        <v>24</v>
      </c>
      <c r="E24" s="175">
        <v>31</v>
      </c>
      <c r="F24" s="175">
        <v>13</v>
      </c>
    </row>
    <row r="25" spans="1:7" s="206" customFormat="1" ht="14.4" customHeight="1" x14ac:dyDescent="0.3">
      <c r="A25" s="176" t="s">
        <v>247</v>
      </c>
      <c r="B25" s="175">
        <v>16</v>
      </c>
      <c r="C25" s="175">
        <v>20</v>
      </c>
      <c r="D25" s="175">
        <v>25</v>
      </c>
      <c r="E25" s="175">
        <v>27</v>
      </c>
      <c r="F25" s="175">
        <v>11</v>
      </c>
    </row>
    <row r="26" spans="1:7" s="206" customFormat="1" ht="14.4" customHeight="1" x14ac:dyDescent="0.3">
      <c r="A26" s="182" t="s">
        <v>250</v>
      </c>
      <c r="B26" s="208">
        <v>141</v>
      </c>
      <c r="C26" s="208">
        <v>265</v>
      </c>
      <c r="D26" s="208">
        <v>457</v>
      </c>
      <c r="E26" s="208">
        <v>607</v>
      </c>
      <c r="F26" s="208">
        <v>623</v>
      </c>
    </row>
    <row r="27" spans="1:7" s="206" customFormat="1" ht="34.950000000000003" customHeight="1" x14ac:dyDescent="0.3">
      <c r="A27" s="201" t="s">
        <v>265</v>
      </c>
      <c r="B27" s="209">
        <v>2472</v>
      </c>
      <c r="C27" s="209">
        <v>2779</v>
      </c>
      <c r="D27" s="209">
        <v>3200</v>
      </c>
      <c r="E27" s="209">
        <v>3103</v>
      </c>
      <c r="F27" s="209">
        <v>2622</v>
      </c>
      <c r="G27" s="210"/>
    </row>
    <row r="28" spans="1:7" s="206" customFormat="1" ht="14.4" customHeight="1" x14ac:dyDescent="0.3">
      <c r="A28" s="174" t="s">
        <v>17</v>
      </c>
      <c r="B28" s="175">
        <v>1971</v>
      </c>
      <c r="C28" s="175">
        <v>2156</v>
      </c>
      <c r="D28" s="175">
        <v>2442</v>
      </c>
      <c r="E28" s="175">
        <v>2251</v>
      </c>
      <c r="F28" s="175">
        <v>1784</v>
      </c>
    </row>
    <row r="29" spans="1:7" s="206" customFormat="1" ht="14.4" customHeight="1" x14ac:dyDescent="0.3">
      <c r="A29" s="174" t="s">
        <v>244</v>
      </c>
      <c r="B29" s="175">
        <v>69</v>
      </c>
      <c r="C29" s="175">
        <v>67</v>
      </c>
      <c r="D29" s="175">
        <v>68</v>
      </c>
      <c r="E29" s="175">
        <v>70</v>
      </c>
      <c r="F29" s="175">
        <v>68</v>
      </c>
    </row>
    <row r="30" spans="1:7" s="206" customFormat="1" ht="14.4" customHeight="1" x14ac:dyDescent="0.3">
      <c r="A30" s="181" t="s">
        <v>245</v>
      </c>
      <c r="B30" s="175">
        <v>115</v>
      </c>
      <c r="C30" s="175">
        <v>127</v>
      </c>
      <c r="D30" s="175">
        <v>127</v>
      </c>
      <c r="E30" s="175">
        <v>116</v>
      </c>
      <c r="F30" s="175">
        <v>107</v>
      </c>
    </row>
    <row r="31" spans="1:7" s="206" customFormat="1" ht="14.4" customHeight="1" x14ac:dyDescent="0.3">
      <c r="A31" s="174" t="s">
        <v>246</v>
      </c>
      <c r="B31" s="175">
        <v>25</v>
      </c>
      <c r="C31" s="175">
        <v>22</v>
      </c>
      <c r="D31" s="175">
        <v>31</v>
      </c>
      <c r="E31" s="175">
        <v>23</v>
      </c>
      <c r="F31" s="175">
        <v>21</v>
      </c>
    </row>
    <row r="32" spans="1:7" s="206" customFormat="1" ht="14.4" customHeight="1" x14ac:dyDescent="0.3">
      <c r="A32" s="176" t="s">
        <v>247</v>
      </c>
      <c r="B32" s="175">
        <v>22</v>
      </c>
      <c r="C32" s="175">
        <v>26</v>
      </c>
      <c r="D32" s="175">
        <v>32</v>
      </c>
      <c r="E32" s="175">
        <v>22</v>
      </c>
      <c r="F32" s="175">
        <v>18</v>
      </c>
    </row>
    <row r="33" spans="1:10" s="206" customFormat="1" ht="14.4" customHeight="1" x14ac:dyDescent="0.3">
      <c r="A33" s="182" t="s">
        <v>250</v>
      </c>
      <c r="B33" s="208">
        <v>270</v>
      </c>
      <c r="C33" s="208">
        <v>381</v>
      </c>
      <c r="D33" s="208">
        <v>500</v>
      </c>
      <c r="E33" s="208">
        <v>621</v>
      </c>
      <c r="F33" s="208">
        <v>624</v>
      </c>
    </row>
    <row r="34" spans="1:10" s="40" customFormat="1" x14ac:dyDescent="0.3">
      <c r="A34" s="425" t="s">
        <v>236</v>
      </c>
      <c r="B34" s="426"/>
      <c r="C34" s="426"/>
      <c r="D34" s="426"/>
      <c r="E34" s="426"/>
      <c r="F34" s="426"/>
    </row>
    <row r="35" spans="1:10" s="40" customFormat="1" x14ac:dyDescent="0.3">
      <c r="A35" s="427" t="s">
        <v>257</v>
      </c>
      <c r="B35" s="427"/>
      <c r="C35" s="427"/>
      <c r="D35" s="427"/>
      <c r="E35" s="427"/>
      <c r="F35" s="427"/>
    </row>
    <row r="36" spans="1:10" ht="46.5" customHeight="1" x14ac:dyDescent="0.3">
      <c r="A36" s="422" t="s">
        <v>238</v>
      </c>
      <c r="B36" s="422"/>
      <c r="C36" s="422"/>
      <c r="D36" s="422"/>
      <c r="E36" s="422"/>
      <c r="F36" s="422"/>
    </row>
    <row r="37" spans="1:10" ht="21" customHeight="1" x14ac:dyDescent="0.3">
      <c r="A37" s="434" t="s">
        <v>248</v>
      </c>
      <c r="B37" s="434"/>
      <c r="C37" s="434"/>
      <c r="D37" s="434"/>
      <c r="E37" s="434"/>
      <c r="F37" s="434"/>
      <c r="G37" s="178"/>
      <c r="H37" s="178"/>
      <c r="I37" s="178"/>
      <c r="J37" s="178"/>
    </row>
    <row r="38" spans="1:10" ht="30" customHeight="1" x14ac:dyDescent="0.3">
      <c r="A38" s="430" t="s">
        <v>491</v>
      </c>
      <c r="B38" s="430"/>
      <c r="C38" s="430"/>
      <c r="D38" s="430"/>
      <c r="E38" s="430"/>
      <c r="F38" s="430"/>
      <c r="G38" s="178"/>
      <c r="H38" s="178"/>
      <c r="I38" s="178"/>
      <c r="J38" s="178"/>
    </row>
    <row r="39" spans="1:10" ht="27.6" customHeight="1" x14ac:dyDescent="0.3">
      <c r="A39" s="382" t="s">
        <v>254</v>
      </c>
      <c r="B39" s="382"/>
      <c r="C39" s="382"/>
      <c r="D39" s="382"/>
      <c r="E39" s="382"/>
      <c r="F39" s="382"/>
    </row>
  </sheetData>
  <mergeCells count="9">
    <mergeCell ref="A37:F37"/>
    <mergeCell ref="A38:F38"/>
    <mergeCell ref="A39:F39"/>
    <mergeCell ref="A1:F1"/>
    <mergeCell ref="C3:F3"/>
    <mergeCell ref="B5:F5"/>
    <mergeCell ref="A34:F34"/>
    <mergeCell ref="A35:F35"/>
    <mergeCell ref="A36:F36"/>
  </mergeCells>
  <hyperlinks>
    <hyperlink ref="A34:F34" r:id="rId1" display="Source: Ministry of Justice (MoJ) - CJSQ" xr:uid="{487A7542-BFA3-4BC7-9CAF-BCEEEB794CC1}"/>
    <hyperlink ref="A38:F38" location="'Table 18'!A1" display="3. Child sexual offences include child rape offences, child abuse image offences, and other child sexual abuse offences. For a full list of offences included within each category, see MOJ1. " xr:uid="{4B4A770E-E239-4363-A912-992A3EF37191}"/>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EB6DA-EBF9-46E5-A564-50E8C22ED939}">
  <dimension ref="A1:H15"/>
  <sheetViews>
    <sheetView workbookViewId="0">
      <selection sqref="A1:F1"/>
    </sheetView>
  </sheetViews>
  <sheetFormatPr defaultColWidth="8.88671875" defaultRowHeight="14.4" x14ac:dyDescent="0.3"/>
  <cols>
    <col min="1" max="1" width="45.109375" style="15" customWidth="1"/>
    <col min="2" max="6" width="9.88671875" style="15" customWidth="1"/>
    <col min="7" max="16384" width="8.88671875" style="15"/>
  </cols>
  <sheetData>
    <row r="1" spans="1:8" ht="33" customHeight="1" x14ac:dyDescent="0.3">
      <c r="A1" s="440" t="s">
        <v>492</v>
      </c>
      <c r="B1" s="440"/>
      <c r="C1" s="440"/>
      <c r="D1" s="440"/>
      <c r="E1" s="440"/>
      <c r="F1" s="440"/>
      <c r="H1" s="63"/>
    </row>
    <row r="2" spans="1:8" x14ac:dyDescent="0.3">
      <c r="A2" s="211"/>
      <c r="B2" s="212"/>
      <c r="C2" s="211"/>
      <c r="D2" s="144"/>
      <c r="E2" s="213"/>
      <c r="F2" s="213"/>
    </row>
    <row r="3" spans="1:8" x14ac:dyDescent="0.3">
      <c r="A3" s="214" t="s">
        <v>266</v>
      </c>
      <c r="B3" s="215"/>
      <c r="C3" s="216"/>
      <c r="D3" s="217"/>
      <c r="E3" s="218"/>
      <c r="F3" s="218"/>
    </row>
    <row r="4" spans="1:8" ht="40.200000000000003" customHeight="1" x14ac:dyDescent="0.3">
      <c r="A4" s="219" t="s">
        <v>183</v>
      </c>
      <c r="B4" s="129" t="s">
        <v>184</v>
      </c>
      <c r="C4" s="129" t="s">
        <v>185</v>
      </c>
      <c r="D4" s="129" t="s">
        <v>186</v>
      </c>
      <c r="E4" s="129" t="s">
        <v>187</v>
      </c>
      <c r="F4" s="129" t="s">
        <v>188</v>
      </c>
    </row>
    <row r="5" spans="1:8" ht="32.4" customHeight="1" x14ac:dyDescent="0.3">
      <c r="A5" s="130"/>
      <c r="B5" s="441" t="s">
        <v>136</v>
      </c>
      <c r="C5" s="441"/>
      <c r="D5" s="441"/>
      <c r="E5" s="441"/>
      <c r="F5" s="441"/>
    </row>
    <row r="6" spans="1:8" ht="15" customHeight="1" x14ac:dyDescent="0.3">
      <c r="A6" s="220" t="s">
        <v>267</v>
      </c>
      <c r="B6" s="221">
        <v>66.109341825902334</v>
      </c>
      <c r="C6" s="221">
        <v>69.126032817409524</v>
      </c>
      <c r="D6" s="221">
        <v>78.471188603019343</v>
      </c>
      <c r="E6" s="221">
        <v>79.755083698460851</v>
      </c>
      <c r="F6" s="221">
        <v>90.652067331263282</v>
      </c>
    </row>
    <row r="7" spans="1:8" ht="15" customHeight="1" x14ac:dyDescent="0.3">
      <c r="A7" s="222" t="s">
        <v>268</v>
      </c>
      <c r="B7" s="223">
        <v>41.854304635761594</v>
      </c>
      <c r="C7" s="223">
        <v>39.056047197640119</v>
      </c>
      <c r="D7" s="223">
        <v>42.618900555898705</v>
      </c>
      <c r="E7" s="223">
        <v>39.970609845701688</v>
      </c>
      <c r="F7" s="223">
        <v>60.187667560321714</v>
      </c>
    </row>
    <row r="8" spans="1:8" ht="15" customHeight="1" x14ac:dyDescent="0.3">
      <c r="A8" s="222" t="s">
        <v>269</v>
      </c>
      <c r="B8" s="223">
        <v>83.207797961896318</v>
      </c>
      <c r="C8" s="223">
        <v>87.347081440055931</v>
      </c>
      <c r="D8" s="223">
        <v>96.091384530690888</v>
      </c>
      <c r="E8" s="223">
        <v>98.628571428571433</v>
      </c>
      <c r="F8" s="223">
        <v>96.643247462919589</v>
      </c>
    </row>
    <row r="9" spans="1:8" ht="15" customHeight="1" x14ac:dyDescent="0.3">
      <c r="A9" s="222" t="s">
        <v>270</v>
      </c>
      <c r="B9" s="223">
        <v>65.587689042186256</v>
      </c>
      <c r="C9" s="223">
        <v>68.838246222442407</v>
      </c>
      <c r="D9" s="223">
        <v>77.034183919114113</v>
      </c>
      <c r="E9" s="223">
        <v>76.806930693069305</v>
      </c>
      <c r="F9" s="223">
        <v>93.276414087513331</v>
      </c>
    </row>
    <row r="10" spans="1:8" ht="15" customHeight="1" x14ac:dyDescent="0.3">
      <c r="A10" s="222"/>
      <c r="B10" s="223"/>
      <c r="C10" s="223"/>
      <c r="D10" s="223"/>
      <c r="E10" s="223"/>
      <c r="F10" s="223"/>
    </row>
    <row r="11" spans="1:8" ht="15" customHeight="1" x14ac:dyDescent="0.3">
      <c r="A11" s="224" t="s">
        <v>271</v>
      </c>
      <c r="B11" s="225">
        <v>52.516172393514239</v>
      </c>
      <c r="C11" s="225">
        <v>54.603854389721626</v>
      </c>
      <c r="D11" s="225">
        <v>59.743875278396445</v>
      </c>
      <c r="E11" s="225">
        <v>61.533020953054553</v>
      </c>
      <c r="F11" s="225">
        <v>74.493020805899391</v>
      </c>
    </row>
    <row r="12" spans="1:8" s="40" customFormat="1" ht="15" customHeight="1" x14ac:dyDescent="0.3">
      <c r="A12" s="425" t="s">
        <v>236</v>
      </c>
      <c r="B12" s="426"/>
      <c r="C12" s="426"/>
      <c r="D12" s="426"/>
      <c r="E12" s="426"/>
      <c r="F12" s="426"/>
    </row>
    <row r="13" spans="1:8" s="226" customFormat="1" ht="33" customHeight="1" x14ac:dyDescent="0.3">
      <c r="A13" s="442" t="s">
        <v>272</v>
      </c>
      <c r="B13" s="442"/>
      <c r="C13" s="442"/>
      <c r="D13" s="442"/>
      <c r="E13" s="442"/>
      <c r="F13" s="442"/>
    </row>
    <row r="14" spans="1:8" s="227" customFormat="1" ht="33" customHeight="1" x14ac:dyDescent="0.2">
      <c r="A14" s="443" t="s">
        <v>273</v>
      </c>
      <c r="B14" s="443"/>
      <c r="C14" s="443"/>
      <c r="D14" s="443"/>
      <c r="E14" s="443"/>
      <c r="F14" s="443"/>
      <c r="G14" s="200"/>
    </row>
    <row r="15" spans="1:8" ht="25.2" customHeight="1" x14ac:dyDescent="0.3">
      <c r="A15" s="430" t="s">
        <v>490</v>
      </c>
      <c r="B15" s="430"/>
      <c r="C15" s="430"/>
      <c r="D15" s="430"/>
      <c r="E15" s="430"/>
      <c r="F15" s="430"/>
    </row>
  </sheetData>
  <mergeCells count="6">
    <mergeCell ref="A15:F15"/>
    <mergeCell ref="A1:F1"/>
    <mergeCell ref="B5:F5"/>
    <mergeCell ref="A12:F12"/>
    <mergeCell ref="A13:F13"/>
    <mergeCell ref="A14:F14"/>
  </mergeCells>
  <hyperlinks>
    <hyperlink ref="A12:F12" r:id="rId1" display="Source: Ministry of Justice (MoJ) - CJSQ" xr:uid="{EE0195A2-1366-4277-B06B-ED5ED85A20AC}"/>
    <hyperlink ref="A15:F15" location="'Table 18'!A1" display="3. Child sexual offences include child rape offences, child abuse image offences, and other child sexual abuse offences. For a full list of offences included within each category, see MOJ1. " xr:uid="{D34A8239-7454-4345-ACC6-A25292CE919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69106-CE5F-4E3E-9D23-AC15CCAD3F6B}">
  <dimension ref="A1:H47"/>
  <sheetViews>
    <sheetView workbookViewId="0">
      <selection sqref="A1:F1"/>
    </sheetView>
  </sheetViews>
  <sheetFormatPr defaultColWidth="8.88671875" defaultRowHeight="14.4" x14ac:dyDescent="0.3"/>
  <cols>
    <col min="1" max="1" width="40.33203125" style="15" customWidth="1"/>
    <col min="2" max="6" width="9.88671875" style="15" customWidth="1"/>
    <col min="7" max="16384" width="8.88671875" style="15"/>
  </cols>
  <sheetData>
    <row r="1" spans="1:8" ht="32.4" customHeight="1" x14ac:dyDescent="0.3">
      <c r="A1" s="444" t="s">
        <v>432</v>
      </c>
      <c r="B1" s="444"/>
      <c r="C1" s="444"/>
      <c r="D1" s="444"/>
      <c r="E1" s="444"/>
      <c r="F1" s="444"/>
      <c r="H1" s="63"/>
    </row>
    <row r="2" spans="1:8" x14ac:dyDescent="0.3">
      <c r="A2" s="228"/>
    </row>
    <row r="3" spans="1:8" x14ac:dyDescent="0.3">
      <c r="A3" s="229" t="s">
        <v>274</v>
      </c>
      <c r="B3" s="230"/>
      <c r="C3" s="230"/>
      <c r="D3" s="230"/>
      <c r="E3" s="230"/>
      <c r="F3" s="231"/>
    </row>
    <row r="4" spans="1:8" ht="40.200000000000003" customHeight="1" x14ac:dyDescent="0.3">
      <c r="A4" s="173"/>
      <c r="B4" s="129" t="s">
        <v>184</v>
      </c>
      <c r="C4" s="129" t="s">
        <v>185</v>
      </c>
      <c r="D4" s="129" t="s">
        <v>186</v>
      </c>
      <c r="E4" s="129" t="s">
        <v>187</v>
      </c>
      <c r="F4" s="129" t="s">
        <v>188</v>
      </c>
    </row>
    <row r="5" spans="1:8" ht="32.4" customHeight="1" x14ac:dyDescent="0.3">
      <c r="B5" s="410" t="s">
        <v>275</v>
      </c>
      <c r="C5" s="410"/>
      <c r="D5" s="410"/>
      <c r="E5" s="410"/>
      <c r="F5" s="410"/>
    </row>
    <row r="6" spans="1:8" s="206" customFormat="1" ht="34.950000000000003" customHeight="1" x14ac:dyDescent="0.3">
      <c r="A6" s="232" t="s">
        <v>276</v>
      </c>
      <c r="B6" s="233">
        <v>4956</v>
      </c>
      <c r="C6" s="233">
        <v>5822</v>
      </c>
      <c r="D6" s="233">
        <v>7155</v>
      </c>
      <c r="E6" s="233">
        <v>6861</v>
      </c>
      <c r="F6" s="233">
        <v>5329</v>
      </c>
    </row>
    <row r="7" spans="1:8" x14ac:dyDescent="0.3">
      <c r="A7" s="234"/>
      <c r="B7" s="235"/>
      <c r="C7" s="235"/>
      <c r="D7" s="235"/>
      <c r="E7" s="235"/>
      <c r="F7" s="235"/>
    </row>
    <row r="8" spans="1:8" x14ac:dyDescent="0.3">
      <c r="A8" s="147" t="s">
        <v>277</v>
      </c>
      <c r="B8" s="22">
        <v>2765</v>
      </c>
      <c r="C8" s="22">
        <v>3106</v>
      </c>
      <c r="D8" s="22">
        <v>3443</v>
      </c>
      <c r="E8" s="22">
        <v>3272</v>
      </c>
      <c r="F8" s="22">
        <v>2662</v>
      </c>
    </row>
    <row r="9" spans="1:8" x14ac:dyDescent="0.3">
      <c r="A9" s="147" t="s">
        <v>278</v>
      </c>
      <c r="B9" s="22">
        <v>801</v>
      </c>
      <c r="C9" s="22">
        <v>1058</v>
      </c>
      <c r="D9" s="22">
        <v>1693</v>
      </c>
      <c r="E9" s="22">
        <v>1964</v>
      </c>
      <c r="F9" s="22">
        <v>1454</v>
      </c>
    </row>
    <row r="10" spans="1:8" x14ac:dyDescent="0.3">
      <c r="A10" s="236" t="s">
        <v>279</v>
      </c>
      <c r="B10" s="22">
        <v>1303</v>
      </c>
      <c r="C10" s="22">
        <v>1538</v>
      </c>
      <c r="D10" s="22">
        <v>1680</v>
      </c>
      <c r="E10" s="22">
        <v>1249</v>
      </c>
      <c r="F10" s="22">
        <v>864</v>
      </c>
    </row>
    <row r="11" spans="1:8" x14ac:dyDescent="0.3">
      <c r="A11" s="237" t="s">
        <v>280</v>
      </c>
      <c r="B11" s="22">
        <v>7</v>
      </c>
      <c r="C11" s="22">
        <v>8</v>
      </c>
      <c r="D11" s="22">
        <v>12</v>
      </c>
      <c r="E11" s="22">
        <v>12</v>
      </c>
      <c r="F11" s="22">
        <v>8</v>
      </c>
    </row>
    <row r="12" spans="1:8" x14ac:dyDescent="0.3">
      <c r="A12" s="237" t="s">
        <v>281</v>
      </c>
      <c r="B12" s="22">
        <v>27</v>
      </c>
      <c r="C12" s="22">
        <v>31</v>
      </c>
      <c r="D12" s="22">
        <v>38</v>
      </c>
      <c r="E12" s="22">
        <v>42</v>
      </c>
      <c r="F12" s="22">
        <v>22</v>
      </c>
    </row>
    <row r="13" spans="1:8" x14ac:dyDescent="0.3">
      <c r="A13" s="147" t="s">
        <v>282</v>
      </c>
      <c r="B13" s="22">
        <v>8</v>
      </c>
      <c r="C13" s="22">
        <v>10</v>
      </c>
      <c r="D13" s="22">
        <v>10</v>
      </c>
      <c r="E13" s="22">
        <v>15</v>
      </c>
      <c r="F13" s="22">
        <v>14</v>
      </c>
    </row>
    <row r="14" spans="1:8" x14ac:dyDescent="0.3">
      <c r="A14" s="165" t="s">
        <v>283</v>
      </c>
      <c r="B14" s="34">
        <v>45</v>
      </c>
      <c r="C14" s="34">
        <v>71</v>
      </c>
      <c r="D14" s="34">
        <v>279</v>
      </c>
      <c r="E14" s="34">
        <v>307</v>
      </c>
      <c r="F14" s="34">
        <v>305</v>
      </c>
    </row>
    <row r="15" spans="1:8" s="206" customFormat="1" ht="34.950000000000003" customHeight="1" x14ac:dyDescent="0.3">
      <c r="A15" s="232" t="s">
        <v>284</v>
      </c>
      <c r="B15" s="238">
        <v>632</v>
      </c>
      <c r="C15" s="238">
        <v>655</v>
      </c>
      <c r="D15" s="238">
        <v>685</v>
      </c>
      <c r="E15" s="238">
        <v>545</v>
      </c>
      <c r="F15" s="238">
        <v>449</v>
      </c>
    </row>
    <row r="16" spans="1:8" x14ac:dyDescent="0.3">
      <c r="A16" s="234"/>
      <c r="B16" s="239"/>
      <c r="C16" s="239"/>
      <c r="D16" s="239"/>
      <c r="E16" s="239"/>
      <c r="F16" s="239"/>
    </row>
    <row r="17" spans="1:6" x14ac:dyDescent="0.3">
      <c r="A17" s="147" t="s">
        <v>277</v>
      </c>
      <c r="B17" s="240">
        <v>563</v>
      </c>
      <c r="C17" s="240">
        <v>575</v>
      </c>
      <c r="D17" s="240">
        <v>571</v>
      </c>
      <c r="E17" s="240">
        <v>443</v>
      </c>
      <c r="F17" s="240">
        <v>373</v>
      </c>
    </row>
    <row r="18" spans="1:6" x14ac:dyDescent="0.3">
      <c r="A18" s="147" t="s">
        <v>278</v>
      </c>
      <c r="B18" s="239">
        <v>5</v>
      </c>
      <c r="C18" s="239">
        <v>7</v>
      </c>
      <c r="D18" s="239">
        <v>11</v>
      </c>
      <c r="E18" s="239">
        <v>7</v>
      </c>
      <c r="F18" s="239">
        <v>4</v>
      </c>
    </row>
    <row r="19" spans="1:6" x14ac:dyDescent="0.3">
      <c r="A19" s="236" t="s">
        <v>279</v>
      </c>
      <c r="B19" s="239">
        <v>53</v>
      </c>
      <c r="C19" s="239">
        <v>62</v>
      </c>
      <c r="D19" s="239">
        <v>79</v>
      </c>
      <c r="E19" s="239">
        <v>65</v>
      </c>
      <c r="F19" s="239">
        <v>47</v>
      </c>
    </row>
    <row r="20" spans="1:6" x14ac:dyDescent="0.3">
      <c r="A20" s="237" t="s">
        <v>280</v>
      </c>
      <c r="B20" s="239">
        <v>0</v>
      </c>
      <c r="C20" s="239">
        <v>2</v>
      </c>
      <c r="D20" s="239">
        <v>3</v>
      </c>
      <c r="E20" s="239">
        <v>3</v>
      </c>
      <c r="F20" s="239">
        <v>0</v>
      </c>
    </row>
    <row r="21" spans="1:6" x14ac:dyDescent="0.3">
      <c r="A21" s="237" t="s">
        <v>281</v>
      </c>
      <c r="B21" s="239">
        <v>0</v>
      </c>
      <c r="C21" s="239">
        <v>2</v>
      </c>
      <c r="D21" s="239">
        <v>0</v>
      </c>
      <c r="E21" s="239">
        <v>0</v>
      </c>
      <c r="F21" s="239">
        <v>0</v>
      </c>
    </row>
    <row r="22" spans="1:6" x14ac:dyDescent="0.3">
      <c r="A22" s="147" t="s">
        <v>282</v>
      </c>
      <c r="B22" s="239">
        <v>0</v>
      </c>
      <c r="C22" s="239">
        <v>0</v>
      </c>
      <c r="D22" s="239">
        <v>0</v>
      </c>
      <c r="E22" s="239">
        <v>0</v>
      </c>
      <c r="F22" s="239">
        <v>0</v>
      </c>
    </row>
    <row r="23" spans="1:6" x14ac:dyDescent="0.3">
      <c r="A23" s="165" t="s">
        <v>283</v>
      </c>
      <c r="B23" s="34">
        <v>11</v>
      </c>
      <c r="C23" s="34">
        <v>7</v>
      </c>
      <c r="D23" s="34">
        <v>21</v>
      </c>
      <c r="E23" s="34">
        <v>27</v>
      </c>
      <c r="F23" s="34">
        <v>25</v>
      </c>
    </row>
    <row r="24" spans="1:6" s="206" customFormat="1" ht="34.950000000000003" customHeight="1" x14ac:dyDescent="0.3">
      <c r="A24" s="232" t="s">
        <v>285</v>
      </c>
      <c r="B24" s="62">
        <v>1857</v>
      </c>
      <c r="C24" s="62">
        <v>2420</v>
      </c>
      <c r="D24" s="62">
        <v>3303</v>
      </c>
      <c r="E24" s="62">
        <v>3284</v>
      </c>
      <c r="F24" s="62">
        <v>2376</v>
      </c>
    </row>
    <row r="25" spans="1:6" x14ac:dyDescent="0.3">
      <c r="A25" s="234"/>
      <c r="B25" s="22"/>
      <c r="C25" s="22"/>
      <c r="D25" s="22"/>
      <c r="E25" s="22"/>
      <c r="F25" s="22"/>
    </row>
    <row r="26" spans="1:6" x14ac:dyDescent="0.3">
      <c r="A26" s="147" t="s">
        <v>277</v>
      </c>
      <c r="B26" s="241">
        <v>516</v>
      </c>
      <c r="C26" s="241">
        <v>636</v>
      </c>
      <c r="D26" s="241">
        <v>764</v>
      </c>
      <c r="E26" s="241">
        <v>742</v>
      </c>
      <c r="F26" s="241">
        <v>547</v>
      </c>
    </row>
    <row r="27" spans="1:6" x14ac:dyDescent="0.3">
      <c r="A27" s="147" t="s">
        <v>278</v>
      </c>
      <c r="B27" s="22">
        <v>521</v>
      </c>
      <c r="C27" s="22">
        <v>718</v>
      </c>
      <c r="D27" s="22">
        <v>1217</v>
      </c>
      <c r="E27" s="22">
        <v>1510</v>
      </c>
      <c r="F27" s="22">
        <v>1053</v>
      </c>
    </row>
    <row r="28" spans="1:6" x14ac:dyDescent="0.3">
      <c r="A28" s="236" t="s">
        <v>279</v>
      </c>
      <c r="B28" s="22">
        <v>784</v>
      </c>
      <c r="C28" s="22">
        <v>1008</v>
      </c>
      <c r="D28" s="22">
        <v>1124</v>
      </c>
      <c r="E28" s="22">
        <v>797</v>
      </c>
      <c r="F28" s="22">
        <v>559</v>
      </c>
    </row>
    <row r="29" spans="1:6" x14ac:dyDescent="0.3">
      <c r="A29" s="237" t="s">
        <v>280</v>
      </c>
      <c r="B29" s="22">
        <v>3</v>
      </c>
      <c r="C29" s="22">
        <v>3</v>
      </c>
      <c r="D29" s="22">
        <v>3</v>
      </c>
      <c r="E29" s="22">
        <v>2</v>
      </c>
      <c r="F29" s="22">
        <v>1</v>
      </c>
    </row>
    <row r="30" spans="1:6" x14ac:dyDescent="0.3">
      <c r="A30" s="237" t="s">
        <v>281</v>
      </c>
      <c r="B30" s="22">
        <v>17</v>
      </c>
      <c r="C30" s="22">
        <v>17</v>
      </c>
      <c r="D30" s="22">
        <v>18</v>
      </c>
      <c r="E30" s="22">
        <v>30</v>
      </c>
      <c r="F30" s="22">
        <v>20</v>
      </c>
    </row>
    <row r="31" spans="1:6" x14ac:dyDescent="0.3">
      <c r="A31" s="147" t="s">
        <v>282</v>
      </c>
      <c r="B31" s="22">
        <v>6</v>
      </c>
      <c r="C31" s="22">
        <v>8</v>
      </c>
      <c r="D31" s="22">
        <v>8</v>
      </c>
      <c r="E31" s="22">
        <v>15</v>
      </c>
      <c r="F31" s="22">
        <v>13</v>
      </c>
    </row>
    <row r="32" spans="1:6" x14ac:dyDescent="0.3">
      <c r="A32" s="165" t="s">
        <v>283</v>
      </c>
      <c r="B32" s="34">
        <v>10</v>
      </c>
      <c r="C32" s="34">
        <v>30</v>
      </c>
      <c r="D32" s="34">
        <v>169</v>
      </c>
      <c r="E32" s="34">
        <v>188</v>
      </c>
      <c r="F32" s="34">
        <v>183</v>
      </c>
    </row>
    <row r="33" spans="1:6" s="206" customFormat="1" ht="34.950000000000003" customHeight="1" x14ac:dyDescent="0.3">
      <c r="A33" s="232" t="s">
        <v>286</v>
      </c>
      <c r="B33" s="62">
        <v>2467</v>
      </c>
      <c r="C33" s="62">
        <v>2747</v>
      </c>
      <c r="D33" s="62">
        <v>3167</v>
      </c>
      <c r="E33" s="62">
        <v>3032</v>
      </c>
      <c r="F33" s="62">
        <v>2504</v>
      </c>
    </row>
    <row r="34" spans="1:6" x14ac:dyDescent="0.3">
      <c r="A34" s="234"/>
      <c r="B34" s="22"/>
      <c r="C34" s="22"/>
      <c r="D34" s="22"/>
      <c r="E34" s="22"/>
      <c r="F34" s="22"/>
    </row>
    <row r="35" spans="1:6" x14ac:dyDescent="0.3">
      <c r="A35" s="147" t="s">
        <v>277</v>
      </c>
      <c r="B35" s="241">
        <v>1686</v>
      </c>
      <c r="C35" s="241">
        <v>1895</v>
      </c>
      <c r="D35" s="241">
        <v>2108</v>
      </c>
      <c r="E35" s="241">
        <v>2087</v>
      </c>
      <c r="F35" s="241">
        <v>1742</v>
      </c>
    </row>
    <row r="36" spans="1:6" x14ac:dyDescent="0.3">
      <c r="A36" s="147" t="s">
        <v>278</v>
      </c>
      <c r="B36" s="22">
        <v>275</v>
      </c>
      <c r="C36" s="22">
        <v>333</v>
      </c>
      <c r="D36" s="22">
        <v>465</v>
      </c>
      <c r="E36" s="22">
        <v>447</v>
      </c>
      <c r="F36" s="22">
        <v>397</v>
      </c>
    </row>
    <row r="37" spans="1:6" x14ac:dyDescent="0.3">
      <c r="A37" s="236" t="s">
        <v>279</v>
      </c>
      <c r="B37" s="22">
        <v>466</v>
      </c>
      <c r="C37" s="22">
        <v>468</v>
      </c>
      <c r="D37" s="22">
        <v>477</v>
      </c>
      <c r="E37" s="22">
        <v>387</v>
      </c>
      <c r="F37" s="22">
        <v>258</v>
      </c>
    </row>
    <row r="38" spans="1:6" x14ac:dyDescent="0.3">
      <c r="A38" s="237" t="s">
        <v>280</v>
      </c>
      <c r="B38" s="22">
        <v>4</v>
      </c>
      <c r="C38" s="22">
        <v>3</v>
      </c>
      <c r="D38" s="22">
        <v>6</v>
      </c>
      <c r="E38" s="22">
        <v>7</v>
      </c>
      <c r="F38" s="22">
        <v>7</v>
      </c>
    </row>
    <row r="39" spans="1:6" x14ac:dyDescent="0.3">
      <c r="A39" s="237" t="s">
        <v>281</v>
      </c>
      <c r="B39" s="22">
        <v>10</v>
      </c>
      <c r="C39" s="22">
        <v>12</v>
      </c>
      <c r="D39" s="22">
        <v>20</v>
      </c>
      <c r="E39" s="22">
        <v>12</v>
      </c>
      <c r="F39" s="22">
        <v>2</v>
      </c>
    </row>
    <row r="40" spans="1:6" x14ac:dyDescent="0.3">
      <c r="A40" s="147" t="s">
        <v>282</v>
      </c>
      <c r="B40" s="22">
        <v>2</v>
      </c>
      <c r="C40" s="22">
        <v>2</v>
      </c>
      <c r="D40" s="22">
        <v>2</v>
      </c>
      <c r="E40" s="22">
        <v>0</v>
      </c>
      <c r="F40" s="22">
        <v>1</v>
      </c>
    </row>
    <row r="41" spans="1:6" x14ac:dyDescent="0.3">
      <c r="A41" s="165" t="s">
        <v>283</v>
      </c>
      <c r="B41" s="34">
        <v>24</v>
      </c>
      <c r="C41" s="34">
        <v>34</v>
      </c>
      <c r="D41" s="34">
        <v>89</v>
      </c>
      <c r="E41" s="34">
        <v>92</v>
      </c>
      <c r="F41" s="34">
        <v>97</v>
      </c>
    </row>
    <row r="42" spans="1:6" s="40" customFormat="1" x14ac:dyDescent="0.3">
      <c r="A42" s="425" t="s">
        <v>236</v>
      </c>
      <c r="B42" s="426"/>
      <c r="C42" s="426"/>
      <c r="D42" s="426"/>
      <c r="E42" s="426"/>
      <c r="F42" s="426"/>
    </row>
    <row r="43" spans="1:6" s="40" customFormat="1" x14ac:dyDescent="0.3">
      <c r="A43" s="427" t="s">
        <v>237</v>
      </c>
      <c r="B43" s="427"/>
      <c r="C43" s="427"/>
      <c r="D43" s="427"/>
      <c r="E43" s="427"/>
      <c r="F43" s="427"/>
    </row>
    <row r="44" spans="1:6" ht="47.4" customHeight="1" x14ac:dyDescent="0.3">
      <c r="A44" s="422" t="s">
        <v>238</v>
      </c>
      <c r="B44" s="422"/>
      <c r="C44" s="422"/>
      <c r="D44" s="422"/>
      <c r="E44" s="422"/>
      <c r="F44" s="422"/>
    </row>
    <row r="45" spans="1:6" ht="13.95" customHeight="1" x14ac:dyDescent="0.3">
      <c r="A45" s="427" t="s">
        <v>287</v>
      </c>
      <c r="B45" s="427"/>
      <c r="C45" s="427"/>
      <c r="D45" s="427"/>
      <c r="E45" s="427"/>
      <c r="F45" s="427"/>
    </row>
    <row r="46" spans="1:6" ht="31.95" customHeight="1" x14ac:dyDescent="0.3">
      <c r="A46" s="430" t="s">
        <v>491</v>
      </c>
      <c r="B46" s="430"/>
      <c r="C46" s="430"/>
      <c r="D46" s="430"/>
      <c r="E46" s="430"/>
      <c r="F46" s="430"/>
    </row>
    <row r="47" spans="1:6" x14ac:dyDescent="0.3">
      <c r="A47" s="418" t="s">
        <v>288</v>
      </c>
      <c r="B47" s="418"/>
      <c r="C47" s="418"/>
      <c r="D47" s="418"/>
      <c r="E47" s="418"/>
      <c r="F47" s="418"/>
    </row>
  </sheetData>
  <mergeCells count="8">
    <mergeCell ref="A46:F46"/>
    <mergeCell ref="A47:F47"/>
    <mergeCell ref="A1:F1"/>
    <mergeCell ref="B5:F5"/>
    <mergeCell ref="A42:F42"/>
    <mergeCell ref="A43:F43"/>
    <mergeCell ref="A44:F44"/>
    <mergeCell ref="A45:F45"/>
  </mergeCells>
  <hyperlinks>
    <hyperlink ref="A42:F42" r:id="rId1" display="Source: Ministry of Justice (MoJ) - CJSQ" xr:uid="{805B45FE-DB18-4D92-B2C7-807FCDFF21D4}"/>
    <hyperlink ref="A46:F46" location="'Table 18'!A1" display="3. Child sexual offences include child rape offences, child abuse image offences, and other child sexual abuse offences. For a full list of offences included within each category, see MOJ1. " xr:uid="{500A2A05-A712-44C6-9737-58E972958C2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5BEDE-FEF9-4D72-A0E5-D6A174617A94}">
  <dimension ref="A1:L92"/>
  <sheetViews>
    <sheetView workbookViewId="0">
      <selection sqref="A1:D1"/>
    </sheetView>
  </sheetViews>
  <sheetFormatPr defaultColWidth="8.88671875" defaultRowHeight="14.4" x14ac:dyDescent="0.3"/>
  <cols>
    <col min="1" max="1" width="8.88671875" style="40"/>
    <col min="2" max="2" width="63.88671875" style="40" bestFit="1" customWidth="1"/>
    <col min="3" max="4" width="10.6640625" style="40" customWidth="1"/>
    <col min="5" max="16384" width="8.88671875" style="40"/>
  </cols>
  <sheetData>
    <row r="1" spans="1:11" ht="33" customHeight="1" x14ac:dyDescent="0.3">
      <c r="A1" s="387" t="s">
        <v>499</v>
      </c>
      <c r="B1" s="387"/>
      <c r="C1" s="387"/>
      <c r="D1" s="387"/>
      <c r="F1" s="63"/>
    </row>
    <row r="2" spans="1:11" x14ac:dyDescent="0.3">
      <c r="B2" s="20"/>
      <c r="C2" s="87"/>
      <c r="D2" s="87"/>
    </row>
    <row r="3" spans="1:11" x14ac:dyDescent="0.3">
      <c r="A3" s="88" t="s">
        <v>1</v>
      </c>
      <c r="B3" s="89"/>
      <c r="C3" s="90"/>
      <c r="D3" s="90"/>
    </row>
    <row r="4" spans="1:11" ht="34.950000000000003" customHeight="1" x14ac:dyDescent="0.3">
      <c r="B4" s="70"/>
      <c r="C4" s="388" t="s">
        <v>149</v>
      </c>
      <c r="D4" s="389"/>
    </row>
    <row r="5" spans="1:11" ht="34.950000000000003" customHeight="1" x14ac:dyDescent="0.3">
      <c r="A5" s="378" t="s">
        <v>95</v>
      </c>
      <c r="B5" s="378"/>
      <c r="C5" s="71" t="s">
        <v>96</v>
      </c>
      <c r="D5" s="71" t="s">
        <v>97</v>
      </c>
    </row>
    <row r="6" spans="1:11" ht="30" customHeight="1" x14ac:dyDescent="0.3">
      <c r="B6" s="72"/>
      <c r="C6" s="379" t="s">
        <v>150</v>
      </c>
      <c r="D6" s="379"/>
    </row>
    <row r="7" spans="1:11" s="84" customFormat="1" ht="30" customHeight="1" x14ac:dyDescent="0.3">
      <c r="A7" s="106" t="s">
        <v>151</v>
      </c>
      <c r="B7" s="106"/>
      <c r="C7" s="107"/>
      <c r="D7" s="107"/>
    </row>
    <row r="8" spans="1:11" ht="13.95" customHeight="1" x14ac:dyDescent="0.3">
      <c r="B8" s="91" t="s">
        <v>99</v>
      </c>
      <c r="C8" s="92">
        <v>91.504042670278963</v>
      </c>
      <c r="D8" s="92">
        <v>78.497133497133504</v>
      </c>
      <c r="G8" s="108"/>
      <c r="H8" s="108"/>
      <c r="J8" s="93"/>
      <c r="K8" s="93"/>
    </row>
    <row r="9" spans="1:11" x14ac:dyDescent="0.3">
      <c r="A9" s="94">
        <v>1</v>
      </c>
      <c r="B9" s="95" t="s">
        <v>100</v>
      </c>
      <c r="C9" s="96">
        <v>8.5721542564449908</v>
      </c>
      <c r="D9" s="96">
        <v>4.2506142506142508</v>
      </c>
      <c r="J9" s="93"/>
      <c r="K9" s="93"/>
    </row>
    <row r="10" spans="1:11" x14ac:dyDescent="0.3">
      <c r="A10" s="94">
        <v>4</v>
      </c>
      <c r="B10" s="97" t="s">
        <v>152</v>
      </c>
      <c r="C10" s="96">
        <v>4.6564788553528344E-2</v>
      </c>
      <c r="D10" s="96">
        <v>3.1395031395031393E-2</v>
      </c>
      <c r="J10" s="93"/>
      <c r="K10" s="93"/>
    </row>
    <row r="11" spans="1:11" x14ac:dyDescent="0.3">
      <c r="A11" s="94" t="s">
        <v>102</v>
      </c>
      <c r="B11" s="97" t="s">
        <v>153</v>
      </c>
      <c r="C11" s="96">
        <v>0.63638544356488735</v>
      </c>
      <c r="D11" s="96">
        <v>0.40540540540540543</v>
      </c>
      <c r="J11" s="93"/>
      <c r="K11" s="93"/>
    </row>
    <row r="12" spans="1:11" x14ac:dyDescent="0.3">
      <c r="A12" s="94" t="s">
        <v>104</v>
      </c>
      <c r="B12" s="97" t="s">
        <v>154</v>
      </c>
      <c r="C12" s="96">
        <v>0.53055637867050476</v>
      </c>
      <c r="D12" s="96">
        <v>0.41223041223041218</v>
      </c>
      <c r="J12" s="93"/>
      <c r="K12" s="93"/>
    </row>
    <row r="13" spans="1:11" x14ac:dyDescent="0.3">
      <c r="A13" s="94"/>
      <c r="B13" s="97" t="s">
        <v>106</v>
      </c>
      <c r="C13" s="96">
        <v>4.7496084324598913</v>
      </c>
      <c r="D13" s="96">
        <v>4.0171990171990171</v>
      </c>
      <c r="J13" s="93"/>
      <c r="K13" s="93"/>
    </row>
    <row r="14" spans="1:11" x14ac:dyDescent="0.3">
      <c r="A14" s="94">
        <v>5</v>
      </c>
      <c r="B14" s="98" t="s">
        <v>107</v>
      </c>
      <c r="C14" s="96">
        <v>0.49951318630148583</v>
      </c>
      <c r="D14" s="96">
        <v>0.44908544908544906</v>
      </c>
      <c r="J14" s="93"/>
      <c r="K14" s="93"/>
    </row>
    <row r="15" spans="1:11" x14ac:dyDescent="0.3">
      <c r="A15" s="94">
        <v>9</v>
      </c>
      <c r="B15" s="98" t="s">
        <v>108</v>
      </c>
      <c r="C15" s="96">
        <v>0.2201244549803158</v>
      </c>
      <c r="D15" s="96">
        <v>0.12694512694512694</v>
      </c>
      <c r="J15" s="93"/>
      <c r="K15" s="93"/>
    </row>
    <row r="16" spans="1:11" x14ac:dyDescent="0.3">
      <c r="A16" s="94">
        <v>10</v>
      </c>
      <c r="B16" s="98" t="s">
        <v>109</v>
      </c>
      <c r="C16" s="96">
        <v>1.1034443832987624</v>
      </c>
      <c r="D16" s="96">
        <v>0.90636090636090649</v>
      </c>
      <c r="J16" s="93"/>
      <c r="K16" s="93"/>
    </row>
    <row r="17" spans="1:11" x14ac:dyDescent="0.3">
      <c r="A17" s="94">
        <v>11</v>
      </c>
      <c r="B17" s="98" t="s">
        <v>110</v>
      </c>
      <c r="C17" s="96">
        <v>1.8640025963397255</v>
      </c>
      <c r="D17" s="96">
        <v>1.7676767676767675</v>
      </c>
      <c r="J17" s="93"/>
      <c r="K17" s="93"/>
    </row>
    <row r="18" spans="1:11" x14ac:dyDescent="0.3">
      <c r="A18" s="94">
        <v>12</v>
      </c>
      <c r="B18" s="98" t="s">
        <v>111</v>
      </c>
      <c r="C18" s="96">
        <v>0.28926611071131242</v>
      </c>
      <c r="D18" s="96">
        <v>0.18973518973518971</v>
      </c>
      <c r="J18" s="93"/>
      <c r="K18" s="93"/>
    </row>
    <row r="19" spans="1:11" x14ac:dyDescent="0.3">
      <c r="A19" s="94">
        <v>13</v>
      </c>
      <c r="B19" s="98" t="s">
        <v>112</v>
      </c>
      <c r="C19" s="96">
        <v>0.73657029166490284</v>
      </c>
      <c r="D19" s="96">
        <v>0.55965055965055965</v>
      </c>
      <c r="J19" s="93"/>
      <c r="K19" s="93"/>
    </row>
    <row r="20" spans="1:11" x14ac:dyDescent="0.3">
      <c r="A20" s="94">
        <v>17</v>
      </c>
      <c r="B20" s="98" t="s">
        <v>113</v>
      </c>
      <c r="C20" s="96">
        <v>3.6687409163385969E-2</v>
      </c>
      <c r="D20" s="96">
        <v>1.7745017745017744E-2</v>
      </c>
      <c r="J20" s="93"/>
      <c r="K20" s="93"/>
    </row>
    <row r="21" spans="1:11" x14ac:dyDescent="0.3">
      <c r="A21" s="94">
        <v>15</v>
      </c>
      <c r="B21" s="97" t="s">
        <v>114</v>
      </c>
      <c r="C21" s="96">
        <v>23.673256289774088</v>
      </c>
      <c r="D21" s="96">
        <v>16.789516789516789</v>
      </c>
      <c r="J21" s="93"/>
      <c r="K21" s="93"/>
    </row>
    <row r="22" spans="1:11" x14ac:dyDescent="0.3">
      <c r="A22" s="94"/>
      <c r="B22" s="97" t="s">
        <v>115</v>
      </c>
      <c r="C22" s="96">
        <v>28.98023113067773</v>
      </c>
      <c r="D22" s="96">
        <v>27.764127764127768</v>
      </c>
      <c r="J22" s="93"/>
      <c r="K22" s="93"/>
    </row>
    <row r="23" spans="1:11" x14ac:dyDescent="0.3">
      <c r="A23" s="94">
        <v>16</v>
      </c>
      <c r="B23" s="99" t="s">
        <v>116</v>
      </c>
      <c r="C23" s="96">
        <v>21.093849214748339</v>
      </c>
      <c r="D23" s="96">
        <v>19.580944580944582</v>
      </c>
      <c r="J23" s="93"/>
      <c r="K23" s="93"/>
    </row>
    <row r="24" spans="1:11" x14ac:dyDescent="0.3">
      <c r="A24" s="94">
        <v>14</v>
      </c>
      <c r="B24" s="99" t="s">
        <v>117</v>
      </c>
      <c r="C24" s="96">
        <v>7.8863819159293911</v>
      </c>
      <c r="D24" s="96">
        <v>8.1831831831831838</v>
      </c>
      <c r="J24" s="93"/>
      <c r="K24" s="93"/>
    </row>
    <row r="25" spans="1:11" x14ac:dyDescent="0.3">
      <c r="A25" s="94">
        <v>18</v>
      </c>
      <c r="B25" s="97" t="s">
        <v>118</v>
      </c>
      <c r="C25" s="96">
        <v>14.61428833481494</v>
      </c>
      <c r="D25" s="96">
        <v>15.642915642915641</v>
      </c>
      <c r="J25" s="93"/>
      <c r="K25" s="93"/>
    </row>
    <row r="26" spans="1:11" x14ac:dyDescent="0.3">
      <c r="A26" s="94">
        <v>20</v>
      </c>
      <c r="B26" s="97" t="s">
        <v>119</v>
      </c>
      <c r="C26" s="96">
        <v>5.4974671577135279</v>
      </c>
      <c r="D26" s="96">
        <v>5.4995904995904992</v>
      </c>
      <c r="J26" s="93"/>
      <c r="K26" s="93"/>
    </row>
    <row r="27" spans="1:11" x14ac:dyDescent="0.3">
      <c r="A27" s="94">
        <v>21</v>
      </c>
      <c r="B27" s="95" t="s">
        <v>120</v>
      </c>
      <c r="C27" s="96">
        <v>4.2035304576048764</v>
      </c>
      <c r="D27" s="96">
        <v>3.6841386841386838</v>
      </c>
      <c r="E27" s="109"/>
      <c r="J27" s="93"/>
      <c r="K27" s="93"/>
    </row>
    <row r="28" spans="1:11" ht="28.95" customHeight="1" x14ac:dyDescent="0.3">
      <c r="A28" s="110">
        <v>22</v>
      </c>
      <c r="B28" s="100" t="s">
        <v>155</v>
      </c>
      <c r="C28" s="96">
        <v>0</v>
      </c>
      <c r="D28" s="96">
        <v>0</v>
      </c>
      <c r="E28" s="109"/>
      <c r="J28" s="93"/>
      <c r="K28" s="93"/>
    </row>
    <row r="29" spans="1:11" x14ac:dyDescent="0.3">
      <c r="A29" s="111"/>
      <c r="B29" s="112" t="s">
        <v>122</v>
      </c>
      <c r="C29" s="113">
        <v>8.4959573297210351</v>
      </c>
      <c r="D29" s="113">
        <v>21.502866502866503</v>
      </c>
      <c r="E29" s="109"/>
      <c r="J29" s="93"/>
      <c r="K29" s="93"/>
    </row>
    <row r="30" spans="1:11" s="115" customFormat="1" ht="30" customHeight="1" x14ac:dyDescent="0.3">
      <c r="A30" s="386" t="s">
        <v>74</v>
      </c>
      <c r="B30" s="386"/>
      <c r="C30" s="114"/>
      <c r="D30" s="114"/>
    </row>
    <row r="31" spans="1:11" ht="13.95" customHeight="1" x14ac:dyDescent="0.3">
      <c r="B31" s="91" t="s">
        <v>99</v>
      </c>
      <c r="C31" s="92">
        <v>88.404443060313511</v>
      </c>
      <c r="D31" s="92">
        <v>71.726297417997017</v>
      </c>
      <c r="G31" s="108"/>
      <c r="H31" s="108"/>
      <c r="J31" s="93"/>
      <c r="K31" s="93"/>
    </row>
    <row r="32" spans="1:11" x14ac:dyDescent="0.3">
      <c r="A32" s="94">
        <v>1</v>
      </c>
      <c r="B32" s="95" t="s">
        <v>100</v>
      </c>
      <c r="C32" s="96">
        <v>7.001972386587771</v>
      </c>
      <c r="D32" s="96">
        <v>2.5922693906883629</v>
      </c>
      <c r="J32" s="93"/>
      <c r="K32" s="93"/>
    </row>
    <row r="33" spans="1:11" x14ac:dyDescent="0.3">
      <c r="A33" s="94">
        <v>4</v>
      </c>
      <c r="B33" s="97" t="s">
        <v>152</v>
      </c>
      <c r="C33" s="96">
        <v>5.1904910204505347E-3</v>
      </c>
      <c r="D33" s="96">
        <v>0</v>
      </c>
      <c r="J33" s="93"/>
      <c r="K33" s="93"/>
    </row>
    <row r="34" spans="1:11" x14ac:dyDescent="0.3">
      <c r="A34" s="94" t="s">
        <v>102</v>
      </c>
      <c r="B34" s="97" t="s">
        <v>153</v>
      </c>
      <c r="C34" s="96">
        <v>0.14533374857261497</v>
      </c>
      <c r="D34" s="96">
        <v>5.6465273856578201E-2</v>
      </c>
      <c r="J34" s="93"/>
      <c r="K34" s="93"/>
    </row>
    <row r="35" spans="1:11" x14ac:dyDescent="0.3">
      <c r="A35" s="94" t="s">
        <v>104</v>
      </c>
      <c r="B35" s="97" t="s">
        <v>154</v>
      </c>
      <c r="C35" s="96">
        <v>1.5571473061351605E-2</v>
      </c>
      <c r="D35" s="96">
        <v>2.0532826856937528E-2</v>
      </c>
      <c r="J35" s="93"/>
      <c r="K35" s="93"/>
    </row>
    <row r="36" spans="1:11" x14ac:dyDescent="0.3">
      <c r="A36" s="94"/>
      <c r="B36" s="97" t="s">
        <v>106</v>
      </c>
      <c r="C36" s="96">
        <v>4.1991072355444823</v>
      </c>
      <c r="D36" s="96">
        <v>3.2287870232534264</v>
      </c>
      <c r="J36" s="93"/>
      <c r="K36" s="93"/>
    </row>
    <row r="37" spans="1:11" x14ac:dyDescent="0.3">
      <c r="A37" s="94">
        <v>5</v>
      </c>
      <c r="B37" s="98" t="s">
        <v>107</v>
      </c>
      <c r="C37" s="96">
        <v>0.75262119796532745</v>
      </c>
      <c r="D37" s="96">
        <v>0.67245007956470404</v>
      </c>
      <c r="J37" s="93"/>
      <c r="K37" s="93"/>
    </row>
    <row r="38" spans="1:11" x14ac:dyDescent="0.3">
      <c r="A38" s="94">
        <v>9</v>
      </c>
      <c r="B38" s="98" t="s">
        <v>108</v>
      </c>
      <c r="C38" s="96">
        <v>0.26990553306342779</v>
      </c>
      <c r="D38" s="96">
        <v>5.6465273856578201E-2</v>
      </c>
      <c r="J38" s="93"/>
      <c r="K38" s="93"/>
    </row>
    <row r="39" spans="1:11" x14ac:dyDescent="0.3">
      <c r="A39" s="94">
        <v>10</v>
      </c>
      <c r="B39" s="98" t="s">
        <v>109</v>
      </c>
      <c r="C39" s="96">
        <v>0.39966780857469114</v>
      </c>
      <c r="D39" s="96">
        <v>0.25152712899748475</v>
      </c>
      <c r="J39" s="93"/>
      <c r="K39" s="93"/>
    </row>
    <row r="40" spans="1:11" x14ac:dyDescent="0.3">
      <c r="A40" s="94">
        <v>11</v>
      </c>
      <c r="B40" s="98" t="s">
        <v>110</v>
      </c>
      <c r="C40" s="96">
        <v>1.3806706114398422</v>
      </c>
      <c r="D40" s="96">
        <v>1.2371028181304862</v>
      </c>
      <c r="J40" s="93"/>
      <c r="K40" s="93"/>
    </row>
    <row r="41" spans="1:11" x14ac:dyDescent="0.3">
      <c r="A41" s="94">
        <v>12</v>
      </c>
      <c r="B41" s="98" t="s">
        <v>111</v>
      </c>
      <c r="C41" s="96">
        <v>0.28028651510432889</v>
      </c>
      <c r="D41" s="96">
        <v>0.18992864842667215</v>
      </c>
      <c r="J41" s="93"/>
      <c r="K41" s="93"/>
    </row>
    <row r="42" spans="1:11" x14ac:dyDescent="0.3">
      <c r="A42" s="94">
        <v>13</v>
      </c>
      <c r="B42" s="98" t="s">
        <v>112</v>
      </c>
      <c r="C42" s="96">
        <v>1.1055745873559639</v>
      </c>
      <c r="D42" s="96">
        <v>0.80591345413479798</v>
      </c>
      <c r="J42" s="93"/>
      <c r="K42" s="93"/>
    </row>
    <row r="43" spans="1:11" x14ac:dyDescent="0.3">
      <c r="A43" s="94">
        <v>17</v>
      </c>
      <c r="B43" s="98" t="s">
        <v>113</v>
      </c>
      <c r="C43" s="96">
        <v>1.0380982040901069E-2</v>
      </c>
      <c r="D43" s="96">
        <v>1.5399620142703145E-2</v>
      </c>
      <c r="J43" s="93"/>
      <c r="K43" s="93"/>
    </row>
    <row r="44" spans="1:11" x14ac:dyDescent="0.3">
      <c r="A44" s="94">
        <v>15</v>
      </c>
      <c r="B44" s="97" t="s">
        <v>114</v>
      </c>
      <c r="C44" s="96">
        <v>26.938648396138277</v>
      </c>
      <c r="D44" s="96">
        <v>17.837893331964477</v>
      </c>
      <c r="J44" s="93"/>
      <c r="K44" s="93"/>
    </row>
    <row r="45" spans="1:11" x14ac:dyDescent="0.3">
      <c r="A45" s="94"/>
      <c r="B45" s="97" t="s">
        <v>115</v>
      </c>
      <c r="C45" s="96">
        <v>37.625869407245929</v>
      </c>
      <c r="D45" s="96">
        <v>35.788717211642116</v>
      </c>
      <c r="J45" s="93"/>
      <c r="K45" s="93"/>
    </row>
    <row r="46" spans="1:11" x14ac:dyDescent="0.3">
      <c r="A46" s="94">
        <v>16</v>
      </c>
      <c r="B46" s="99" t="s">
        <v>116</v>
      </c>
      <c r="C46" s="96">
        <v>25.282881760614558</v>
      </c>
      <c r="D46" s="96">
        <v>22.894101945485346</v>
      </c>
      <c r="J46" s="93"/>
      <c r="K46" s="93"/>
    </row>
    <row r="47" spans="1:11" x14ac:dyDescent="0.3">
      <c r="A47" s="94">
        <v>14</v>
      </c>
      <c r="B47" s="99" t="s">
        <v>117</v>
      </c>
      <c r="C47" s="96">
        <v>12.342987646631371</v>
      </c>
      <c r="D47" s="96">
        <v>12.894615266156768</v>
      </c>
      <c r="J47" s="93"/>
      <c r="K47" s="93"/>
    </row>
    <row r="48" spans="1:11" x14ac:dyDescent="0.3">
      <c r="A48" s="94">
        <v>18</v>
      </c>
      <c r="B48" s="97" t="s">
        <v>118</v>
      </c>
      <c r="C48" s="96">
        <v>9.0106924115021272</v>
      </c>
      <c r="D48" s="96">
        <v>8.9831117499101687</v>
      </c>
      <c r="J48" s="93"/>
      <c r="K48" s="93"/>
    </row>
    <row r="49" spans="1:12" x14ac:dyDescent="0.3">
      <c r="A49" s="94">
        <v>20</v>
      </c>
      <c r="B49" s="97" t="s">
        <v>119</v>
      </c>
      <c r="C49" s="96">
        <v>2.6575314024706738</v>
      </c>
      <c r="D49" s="96">
        <v>2.5922693906883629</v>
      </c>
      <c r="J49" s="93"/>
      <c r="K49" s="93"/>
    </row>
    <row r="50" spans="1:12" x14ac:dyDescent="0.3">
      <c r="A50" s="94">
        <v>21</v>
      </c>
      <c r="B50" s="95" t="s">
        <v>120</v>
      </c>
      <c r="C50" s="96">
        <v>0.80452610816983283</v>
      </c>
      <c r="D50" s="96">
        <v>0.62625121913659465</v>
      </c>
      <c r="E50" s="109"/>
      <c r="J50" s="93"/>
      <c r="K50" s="93"/>
    </row>
    <row r="51" spans="1:12" ht="28.95" customHeight="1" x14ac:dyDescent="0.3">
      <c r="A51" s="110">
        <v>22</v>
      </c>
      <c r="B51" s="100" t="s">
        <v>155</v>
      </c>
      <c r="C51" s="96">
        <v>0</v>
      </c>
      <c r="D51" s="96">
        <v>0</v>
      </c>
      <c r="E51" s="109"/>
      <c r="J51" s="93"/>
      <c r="K51" s="93"/>
    </row>
    <row r="52" spans="1:12" x14ac:dyDescent="0.3">
      <c r="A52" s="111"/>
      <c r="B52" s="112" t="s">
        <v>122</v>
      </c>
      <c r="C52" s="113">
        <v>11.595556939686494</v>
      </c>
      <c r="D52" s="113">
        <v>28.273702582002979</v>
      </c>
      <c r="J52" s="93"/>
      <c r="K52" s="93"/>
    </row>
    <row r="53" spans="1:12" s="84" customFormat="1" ht="30" customHeight="1" x14ac:dyDescent="0.3">
      <c r="A53" s="386" t="s">
        <v>156</v>
      </c>
      <c r="B53" s="386"/>
      <c r="C53" s="96"/>
      <c r="D53" s="96"/>
    </row>
    <row r="54" spans="1:12" ht="13.95" customHeight="1" x14ac:dyDescent="0.3">
      <c r="B54" s="91" t="s">
        <v>99</v>
      </c>
      <c r="C54" s="92">
        <v>92.661279382981604</v>
      </c>
      <c r="D54" s="92">
        <v>80.949813124081899</v>
      </c>
      <c r="H54" s="108"/>
      <c r="I54" s="108"/>
      <c r="K54" s="93"/>
      <c r="L54" s="93"/>
    </row>
    <row r="55" spans="1:12" x14ac:dyDescent="0.3">
      <c r="A55" s="94">
        <v>1</v>
      </c>
      <c r="B55" s="95" t="s">
        <v>100</v>
      </c>
      <c r="C55" s="96">
        <v>9.1583822645970194</v>
      </c>
      <c r="D55" s="96">
        <v>4.8513360233548406</v>
      </c>
      <c r="K55" s="93"/>
      <c r="L55" s="93"/>
    </row>
    <row r="56" spans="1:12" x14ac:dyDescent="0.3">
      <c r="A56" s="94">
        <v>4</v>
      </c>
      <c r="B56" s="97" t="s">
        <v>152</v>
      </c>
      <c r="C56" s="96">
        <v>6.2011898533031032E-2</v>
      </c>
      <c r="D56" s="96">
        <v>4.2767623049889361E-2</v>
      </c>
      <c r="K56" s="93"/>
      <c r="L56" s="93"/>
    </row>
    <row r="57" spans="1:12" x14ac:dyDescent="0.3">
      <c r="A57" s="94" t="s">
        <v>102</v>
      </c>
      <c r="B57" s="97" t="s">
        <v>153</v>
      </c>
      <c r="C57" s="96">
        <v>0.81971978373350374</v>
      </c>
      <c r="D57" s="96">
        <v>0.53180609531601553</v>
      </c>
      <c r="K57" s="93"/>
      <c r="L57" s="93"/>
    </row>
    <row r="58" spans="1:12" x14ac:dyDescent="0.3">
      <c r="A58" s="94" t="s">
        <v>104</v>
      </c>
      <c r="B58" s="97" t="s">
        <v>154</v>
      </c>
      <c r="C58" s="96">
        <v>0.72282619227564293</v>
      </c>
      <c r="D58" s="96">
        <v>0.55411963777682738</v>
      </c>
      <c r="K58" s="93"/>
      <c r="L58" s="93"/>
    </row>
    <row r="59" spans="1:12" x14ac:dyDescent="0.3">
      <c r="A59" s="94"/>
      <c r="B59" s="97" t="s">
        <v>106</v>
      </c>
      <c r="C59" s="96">
        <v>4.9551382671550108</v>
      </c>
      <c r="D59" s="96">
        <v>4.3027947711932173</v>
      </c>
      <c r="K59" s="93"/>
      <c r="L59" s="93"/>
    </row>
    <row r="60" spans="1:12" x14ac:dyDescent="0.3">
      <c r="A60" s="94">
        <v>5</v>
      </c>
      <c r="B60" s="98" t="s">
        <v>107</v>
      </c>
      <c r="C60" s="96">
        <v>0.40501521229385884</v>
      </c>
      <c r="D60" s="96">
        <v>0.3681734506033954</v>
      </c>
      <c r="K60" s="93"/>
      <c r="L60" s="93"/>
    </row>
    <row r="61" spans="1:12" x14ac:dyDescent="0.3">
      <c r="A61" s="94">
        <v>9</v>
      </c>
      <c r="B61" s="98" t="s">
        <v>108</v>
      </c>
      <c r="C61" s="96">
        <v>0.20153867023235084</v>
      </c>
      <c r="D61" s="96">
        <v>0.15247587348221425</v>
      </c>
      <c r="K61" s="93"/>
      <c r="L61" s="93"/>
    </row>
    <row r="62" spans="1:12" x14ac:dyDescent="0.3">
      <c r="A62" s="94">
        <v>10</v>
      </c>
      <c r="B62" s="98" t="s">
        <v>109</v>
      </c>
      <c r="C62" s="96">
        <v>1.3661996395558398</v>
      </c>
      <c r="D62" s="96">
        <v>1.1435690511166068</v>
      </c>
      <c r="K62" s="93"/>
      <c r="L62" s="93"/>
    </row>
    <row r="63" spans="1:12" x14ac:dyDescent="0.3">
      <c r="A63" s="94">
        <v>11</v>
      </c>
      <c r="B63" s="98" t="s">
        <v>110</v>
      </c>
      <c r="C63" s="96">
        <v>2.0444547797608665</v>
      </c>
      <c r="D63" s="96">
        <v>1.9598728128079734</v>
      </c>
      <c r="K63" s="93"/>
      <c r="L63" s="93"/>
    </row>
    <row r="64" spans="1:12" x14ac:dyDescent="0.3">
      <c r="A64" s="94">
        <v>12</v>
      </c>
      <c r="B64" s="98" t="s">
        <v>111</v>
      </c>
      <c r="C64" s="96">
        <v>0.29261864620274014</v>
      </c>
      <c r="D64" s="96">
        <v>0.18966511091690066</v>
      </c>
      <c r="K64" s="93"/>
      <c r="L64" s="93"/>
    </row>
    <row r="65" spans="1:12" x14ac:dyDescent="0.3">
      <c r="A65" s="94">
        <v>13</v>
      </c>
      <c r="B65" s="98" t="s">
        <v>112</v>
      </c>
      <c r="C65" s="96">
        <v>0.5988023952095809</v>
      </c>
      <c r="D65" s="96">
        <v>0.47044385354878293</v>
      </c>
      <c r="K65" s="93"/>
      <c r="L65" s="93"/>
    </row>
    <row r="66" spans="1:12" x14ac:dyDescent="0.3">
      <c r="A66" s="94">
        <v>17</v>
      </c>
      <c r="B66" s="98" t="s">
        <v>113</v>
      </c>
      <c r="C66" s="96">
        <v>4.650892389977327E-2</v>
      </c>
      <c r="D66" s="96">
        <v>1.8594618717343202E-2</v>
      </c>
      <c r="K66" s="93"/>
      <c r="L66" s="93"/>
    </row>
    <row r="67" spans="1:12" x14ac:dyDescent="0.3">
      <c r="A67" s="94">
        <v>15</v>
      </c>
      <c r="B67" s="97" t="s">
        <v>114</v>
      </c>
      <c r="C67" s="96">
        <v>22.454120884444702</v>
      </c>
      <c r="D67" s="96">
        <v>16.409751018055374</v>
      </c>
      <c r="K67" s="93"/>
      <c r="L67" s="93"/>
    </row>
    <row r="68" spans="1:12" x14ac:dyDescent="0.3">
      <c r="A68" s="94"/>
      <c r="B68" s="97" t="s">
        <v>115</v>
      </c>
      <c r="C68" s="96">
        <v>25.752378737670291</v>
      </c>
      <c r="D68" s="96">
        <v>24.857286301344391</v>
      </c>
      <c r="K68" s="93"/>
      <c r="L68" s="93"/>
    </row>
    <row r="69" spans="1:12" x14ac:dyDescent="0.3">
      <c r="A69" s="94">
        <v>16</v>
      </c>
      <c r="B69" s="99" t="s">
        <v>116</v>
      </c>
      <c r="C69" s="96">
        <v>19.529872294246459</v>
      </c>
      <c r="D69" s="96">
        <v>18.380780602093754</v>
      </c>
      <c r="K69" s="93"/>
      <c r="L69" s="93"/>
    </row>
    <row r="70" spans="1:12" x14ac:dyDescent="0.3">
      <c r="A70" s="94">
        <v>14</v>
      </c>
      <c r="B70" s="99" t="s">
        <v>117</v>
      </c>
      <c r="C70" s="96">
        <v>6.222506443423832</v>
      </c>
      <c r="D70" s="96">
        <v>6.4765056992506373</v>
      </c>
      <c r="K70" s="93"/>
      <c r="L70" s="93"/>
    </row>
    <row r="71" spans="1:12" x14ac:dyDescent="0.3">
      <c r="A71" s="94">
        <v>18</v>
      </c>
      <c r="B71" s="97" t="s">
        <v>118</v>
      </c>
      <c r="C71" s="96">
        <v>16.706393039164389</v>
      </c>
      <c r="D71" s="96">
        <v>18.055374774540248</v>
      </c>
      <c r="K71" s="93"/>
      <c r="L71" s="93"/>
    </row>
    <row r="72" spans="1:12" x14ac:dyDescent="0.3">
      <c r="A72" s="94">
        <v>20</v>
      </c>
      <c r="B72" s="97" t="s">
        <v>119</v>
      </c>
      <c r="C72" s="96">
        <v>6.5577582698680299</v>
      </c>
      <c r="D72" s="96">
        <v>6.5527436359917441</v>
      </c>
      <c r="K72" s="93"/>
      <c r="L72" s="93"/>
    </row>
    <row r="73" spans="1:12" x14ac:dyDescent="0.3">
      <c r="A73" s="94">
        <v>21</v>
      </c>
      <c r="B73" s="95" t="s">
        <v>120</v>
      </c>
      <c r="C73" s="96">
        <v>5.4725500455399878</v>
      </c>
      <c r="D73" s="96">
        <v>4.7918332434593429</v>
      </c>
      <c r="E73" s="109"/>
      <c r="K73" s="93"/>
      <c r="L73" s="93"/>
    </row>
    <row r="74" spans="1:12" ht="28.95" customHeight="1" x14ac:dyDescent="0.3">
      <c r="A74" s="110">
        <v>22</v>
      </c>
      <c r="B74" s="100" t="s">
        <v>155</v>
      </c>
      <c r="C74" s="96">
        <v>0</v>
      </c>
      <c r="D74" s="96">
        <v>0</v>
      </c>
      <c r="E74" s="109"/>
      <c r="J74" s="93"/>
      <c r="K74" s="93"/>
    </row>
    <row r="75" spans="1:12" x14ac:dyDescent="0.3">
      <c r="A75" s="89"/>
      <c r="B75" s="116" t="s">
        <v>122</v>
      </c>
      <c r="C75" s="102">
        <v>7.3387206170183905</v>
      </c>
      <c r="D75" s="102">
        <v>19.050186875918111</v>
      </c>
      <c r="K75" s="93"/>
      <c r="L75" s="93"/>
    </row>
    <row r="76" spans="1:12" ht="14.4" customHeight="1" x14ac:dyDescent="0.3">
      <c r="A76" s="383" t="s">
        <v>157</v>
      </c>
      <c r="B76" s="383"/>
      <c r="C76" s="383"/>
      <c r="D76" s="383"/>
      <c r="E76" s="103"/>
      <c r="F76" s="103"/>
      <c r="G76" s="103"/>
      <c r="H76" s="103"/>
      <c r="I76" s="103"/>
    </row>
    <row r="77" spans="1:12" x14ac:dyDescent="0.3">
      <c r="A77" s="383" t="s">
        <v>124</v>
      </c>
      <c r="B77" s="383"/>
      <c r="C77" s="383"/>
      <c r="D77" s="383"/>
      <c r="E77" s="103"/>
      <c r="F77" s="103"/>
      <c r="G77" s="103"/>
      <c r="H77" s="103"/>
      <c r="I77" s="103"/>
    </row>
    <row r="78" spans="1:12" ht="14.4" customHeight="1" x14ac:dyDescent="0.3">
      <c r="A78" s="384" t="s">
        <v>125</v>
      </c>
      <c r="B78" s="384"/>
      <c r="C78" s="384"/>
      <c r="D78" s="384"/>
      <c r="E78" s="103"/>
      <c r="F78" s="103"/>
      <c r="G78" s="103"/>
      <c r="H78" s="103"/>
      <c r="I78" s="103"/>
    </row>
    <row r="79" spans="1:12" ht="67.5" customHeight="1" x14ac:dyDescent="0.3">
      <c r="A79" s="382" t="s">
        <v>158</v>
      </c>
      <c r="B79" s="382"/>
      <c r="C79" s="382"/>
      <c r="D79" s="382"/>
    </row>
    <row r="80" spans="1:12" ht="33.75" customHeight="1" x14ac:dyDescent="0.3">
      <c r="A80" s="381" t="s">
        <v>159</v>
      </c>
      <c r="B80" s="381"/>
      <c r="C80" s="381"/>
      <c r="D80" s="381"/>
      <c r="E80" s="104"/>
      <c r="F80" s="104"/>
      <c r="G80" s="104"/>
      <c r="H80" s="104"/>
      <c r="I80" s="104"/>
    </row>
    <row r="81" spans="1:9" ht="26.4" customHeight="1" x14ac:dyDescent="0.3">
      <c r="A81" s="374" t="s">
        <v>160</v>
      </c>
      <c r="B81" s="374"/>
      <c r="C81" s="374"/>
      <c r="D81" s="374"/>
    </row>
    <row r="82" spans="1:9" ht="26.4" customHeight="1" x14ac:dyDescent="0.3">
      <c r="A82" s="374" t="s">
        <v>161</v>
      </c>
      <c r="B82" s="374"/>
      <c r="C82" s="374"/>
      <c r="D82" s="374"/>
    </row>
    <row r="83" spans="1:9" ht="14.4" customHeight="1" x14ac:dyDescent="0.3">
      <c r="A83" s="385" t="s">
        <v>504</v>
      </c>
      <c r="B83" s="385"/>
      <c r="C83" s="385"/>
      <c r="D83" s="385"/>
      <c r="E83" s="105"/>
      <c r="F83" s="105"/>
      <c r="G83" s="105"/>
      <c r="H83" s="105"/>
      <c r="I83" s="105"/>
    </row>
    <row r="84" spans="1:9" ht="14.4" customHeight="1" x14ac:dyDescent="0.3">
      <c r="A84" s="385" t="s">
        <v>162</v>
      </c>
      <c r="B84" s="385"/>
      <c r="C84" s="385"/>
      <c r="D84" s="385"/>
      <c r="E84" s="105"/>
      <c r="F84" s="105"/>
      <c r="G84" s="105"/>
      <c r="H84" s="105"/>
      <c r="I84" s="105"/>
    </row>
    <row r="85" spans="1:9" ht="14.4" customHeight="1" x14ac:dyDescent="0.3">
      <c r="A85" s="385" t="s">
        <v>163</v>
      </c>
      <c r="B85" s="385"/>
      <c r="C85" s="385"/>
      <c r="D85" s="385"/>
      <c r="E85" s="105"/>
      <c r="F85" s="105"/>
      <c r="G85" s="105"/>
      <c r="H85" s="105"/>
      <c r="I85" s="105"/>
    </row>
    <row r="86" spans="1:9" ht="14.4" customHeight="1" x14ac:dyDescent="0.3">
      <c r="A86" s="374" t="s">
        <v>164</v>
      </c>
      <c r="B86" s="374"/>
      <c r="C86" s="374"/>
      <c r="D86" s="374"/>
    </row>
    <row r="92" spans="1:9" x14ac:dyDescent="0.3">
      <c r="A92" s="382"/>
      <c r="B92" s="382"/>
      <c r="C92" s="382"/>
    </row>
  </sheetData>
  <mergeCells count="18">
    <mergeCell ref="A53:B53"/>
    <mergeCell ref="A1:D1"/>
    <mergeCell ref="C4:D4"/>
    <mergeCell ref="A5:B5"/>
    <mergeCell ref="C6:D6"/>
    <mergeCell ref="A30:B30"/>
    <mergeCell ref="A92:C92"/>
    <mergeCell ref="A76:D76"/>
    <mergeCell ref="A77:D77"/>
    <mergeCell ref="A78:D78"/>
    <mergeCell ref="A79:D79"/>
    <mergeCell ref="A80:D80"/>
    <mergeCell ref="A81:D81"/>
    <mergeCell ref="A82:D82"/>
    <mergeCell ref="A83:D83"/>
    <mergeCell ref="A84:D84"/>
    <mergeCell ref="A85:D85"/>
    <mergeCell ref="A86:D86"/>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83EC6-5477-4414-AC28-31CA35729D00}">
  <dimension ref="A1:H71"/>
  <sheetViews>
    <sheetView workbookViewId="0">
      <selection sqref="A1:F1"/>
    </sheetView>
  </sheetViews>
  <sheetFormatPr defaultColWidth="8.88671875" defaultRowHeight="14.4" x14ac:dyDescent="0.3"/>
  <cols>
    <col min="1" max="1" width="45.109375" style="15" customWidth="1"/>
    <col min="2" max="6" width="9.88671875" style="15" customWidth="1"/>
    <col min="7" max="16384" width="8.88671875" style="15"/>
  </cols>
  <sheetData>
    <row r="1" spans="1:8" ht="32.4" customHeight="1" x14ac:dyDescent="0.3">
      <c r="A1" s="444" t="s">
        <v>433</v>
      </c>
      <c r="B1" s="444"/>
      <c r="C1" s="444"/>
      <c r="D1" s="444"/>
      <c r="E1" s="444"/>
      <c r="F1" s="444"/>
      <c r="H1" s="63"/>
    </row>
    <row r="2" spans="1:8" x14ac:dyDescent="0.3">
      <c r="A2" s="136"/>
      <c r="B2" s="40"/>
      <c r="C2" s="40"/>
      <c r="D2" s="40"/>
      <c r="E2" s="40"/>
      <c r="F2" s="40"/>
    </row>
    <row r="3" spans="1:8" x14ac:dyDescent="0.3">
      <c r="A3" s="229" t="s">
        <v>274</v>
      </c>
      <c r="B3" s="230"/>
      <c r="C3" s="230"/>
      <c r="D3" s="230"/>
      <c r="E3" s="230"/>
      <c r="F3" s="231"/>
    </row>
    <row r="4" spans="1:8" ht="40.200000000000003" customHeight="1" x14ac:dyDescent="0.3">
      <c r="A4" s="173"/>
      <c r="B4" s="129" t="s">
        <v>184</v>
      </c>
      <c r="C4" s="129" t="s">
        <v>185</v>
      </c>
      <c r="D4" s="129" t="s">
        <v>186</v>
      </c>
      <c r="E4" s="129" t="s">
        <v>187</v>
      </c>
      <c r="F4" s="129" t="s">
        <v>188</v>
      </c>
    </row>
    <row r="5" spans="1:8" ht="32.4" customHeight="1" x14ac:dyDescent="0.3">
      <c r="A5" s="40"/>
      <c r="B5" s="439" t="s">
        <v>275</v>
      </c>
      <c r="C5" s="439"/>
      <c r="D5" s="439"/>
      <c r="E5" s="439"/>
      <c r="F5" s="439"/>
    </row>
    <row r="6" spans="1:8" ht="40.200000000000003" customHeight="1" x14ac:dyDescent="0.3">
      <c r="A6" s="242" t="s">
        <v>289</v>
      </c>
      <c r="B6" s="243">
        <v>2765</v>
      </c>
      <c r="C6" s="243">
        <v>3106</v>
      </c>
      <c r="D6" s="243">
        <v>3443</v>
      </c>
      <c r="E6" s="243">
        <v>3272</v>
      </c>
      <c r="F6" s="243">
        <v>2662</v>
      </c>
    </row>
    <row r="7" spans="1:8" x14ac:dyDescent="0.3">
      <c r="A7" s="136" t="s">
        <v>290</v>
      </c>
      <c r="B7" s="22">
        <v>12</v>
      </c>
      <c r="C7" s="22">
        <v>23</v>
      </c>
      <c r="D7" s="22">
        <v>25</v>
      </c>
      <c r="E7" s="22">
        <v>13</v>
      </c>
      <c r="F7" s="22">
        <v>19</v>
      </c>
    </row>
    <row r="8" spans="1:8" x14ac:dyDescent="0.3">
      <c r="A8" s="136" t="s">
        <v>291</v>
      </c>
      <c r="B8" s="22">
        <v>98</v>
      </c>
      <c r="C8" s="22">
        <v>106</v>
      </c>
      <c r="D8" s="22">
        <v>109</v>
      </c>
      <c r="E8" s="22">
        <v>109</v>
      </c>
      <c r="F8" s="22">
        <v>74</v>
      </c>
    </row>
    <row r="9" spans="1:8" x14ac:dyDescent="0.3">
      <c r="A9" s="136" t="s">
        <v>292</v>
      </c>
      <c r="B9" s="22">
        <v>142</v>
      </c>
      <c r="C9" s="22">
        <v>145</v>
      </c>
      <c r="D9" s="22">
        <v>220</v>
      </c>
      <c r="E9" s="22">
        <v>203</v>
      </c>
      <c r="F9" s="22">
        <v>176</v>
      </c>
    </row>
    <row r="10" spans="1:8" x14ac:dyDescent="0.3">
      <c r="A10" s="136" t="s">
        <v>293</v>
      </c>
      <c r="B10" s="31">
        <v>167</v>
      </c>
      <c r="C10" s="31">
        <v>184</v>
      </c>
      <c r="D10" s="31">
        <v>224</v>
      </c>
      <c r="E10" s="31">
        <v>231</v>
      </c>
      <c r="F10" s="31">
        <v>172</v>
      </c>
    </row>
    <row r="11" spans="1:8" x14ac:dyDescent="0.3">
      <c r="A11" s="136" t="s">
        <v>294</v>
      </c>
      <c r="B11" s="31">
        <v>238</v>
      </c>
      <c r="C11" s="31">
        <v>263</v>
      </c>
      <c r="D11" s="31">
        <v>335</v>
      </c>
      <c r="E11" s="31">
        <v>322</v>
      </c>
      <c r="F11" s="31">
        <v>262</v>
      </c>
    </row>
    <row r="12" spans="1:8" x14ac:dyDescent="0.3">
      <c r="A12" s="136" t="s">
        <v>295</v>
      </c>
      <c r="B12" s="31">
        <v>695</v>
      </c>
      <c r="C12" s="31">
        <v>816</v>
      </c>
      <c r="D12" s="31">
        <v>886</v>
      </c>
      <c r="E12" s="31">
        <v>873</v>
      </c>
      <c r="F12" s="31">
        <v>696</v>
      </c>
    </row>
    <row r="13" spans="1:8" x14ac:dyDescent="0.3">
      <c r="A13" s="136" t="s">
        <v>296</v>
      </c>
      <c r="B13" s="31">
        <v>142</v>
      </c>
      <c r="C13" s="31">
        <v>168</v>
      </c>
      <c r="D13" s="31">
        <v>144</v>
      </c>
      <c r="E13" s="31">
        <v>156</v>
      </c>
      <c r="F13" s="31">
        <v>131</v>
      </c>
    </row>
    <row r="14" spans="1:8" x14ac:dyDescent="0.3">
      <c r="A14" s="136" t="s">
        <v>297</v>
      </c>
      <c r="B14" s="31">
        <v>227</v>
      </c>
      <c r="C14" s="31">
        <v>242</v>
      </c>
      <c r="D14" s="31">
        <v>273</v>
      </c>
      <c r="E14" s="31">
        <v>249</v>
      </c>
      <c r="F14" s="31">
        <v>193</v>
      </c>
    </row>
    <row r="15" spans="1:8" x14ac:dyDescent="0.3">
      <c r="A15" s="136" t="s">
        <v>298</v>
      </c>
      <c r="B15" s="31">
        <v>192</v>
      </c>
      <c r="C15" s="31">
        <v>257</v>
      </c>
      <c r="D15" s="31">
        <v>255</v>
      </c>
      <c r="E15" s="31">
        <v>240</v>
      </c>
      <c r="F15" s="31">
        <v>190</v>
      </c>
    </row>
    <row r="16" spans="1:8" x14ac:dyDescent="0.3">
      <c r="A16" s="136" t="s">
        <v>299</v>
      </c>
      <c r="B16" s="31">
        <v>511</v>
      </c>
      <c r="C16" s="31">
        <v>521</v>
      </c>
      <c r="D16" s="31">
        <v>594</v>
      </c>
      <c r="E16" s="31">
        <v>563</v>
      </c>
      <c r="F16" s="31">
        <v>492</v>
      </c>
    </row>
    <row r="17" spans="1:6" x14ac:dyDescent="0.3">
      <c r="A17" s="136" t="s">
        <v>300</v>
      </c>
      <c r="B17" s="31">
        <v>322</v>
      </c>
      <c r="C17" s="31">
        <v>365</v>
      </c>
      <c r="D17" s="31">
        <v>363</v>
      </c>
      <c r="E17" s="31">
        <v>293</v>
      </c>
      <c r="F17" s="31">
        <v>245</v>
      </c>
    </row>
    <row r="18" spans="1:6" x14ac:dyDescent="0.3">
      <c r="A18" s="136" t="s">
        <v>301</v>
      </c>
      <c r="B18" s="244">
        <v>19</v>
      </c>
      <c r="C18" s="244">
        <v>16</v>
      </c>
      <c r="D18" s="244">
        <v>15</v>
      </c>
      <c r="E18" s="244">
        <v>20</v>
      </c>
      <c r="F18" s="244">
        <v>12</v>
      </c>
    </row>
    <row r="19" spans="1:6" x14ac:dyDescent="0.3">
      <c r="A19" s="136"/>
      <c r="B19" s="244"/>
      <c r="C19" s="244"/>
      <c r="D19" s="244"/>
      <c r="E19" s="244"/>
      <c r="F19" s="244"/>
    </row>
    <row r="20" spans="1:6" x14ac:dyDescent="0.3">
      <c r="A20" s="165" t="s">
        <v>302</v>
      </c>
      <c r="B20" s="245">
        <v>57.989973294488934</v>
      </c>
      <c r="C20" s="245">
        <v>57.405706580367564</v>
      </c>
      <c r="D20" s="245">
        <v>54.463924542979917</v>
      </c>
      <c r="E20" s="245">
        <v>52.204059040592448</v>
      </c>
      <c r="F20" s="245">
        <v>54.572402515722764</v>
      </c>
    </row>
    <row r="21" spans="1:6" ht="40.200000000000003" customHeight="1" x14ac:dyDescent="0.3">
      <c r="A21" s="242" t="s">
        <v>303</v>
      </c>
      <c r="B21" s="243">
        <v>563</v>
      </c>
      <c r="C21" s="243">
        <v>575</v>
      </c>
      <c r="D21" s="243">
        <v>571</v>
      </c>
      <c r="E21" s="243">
        <v>443</v>
      </c>
      <c r="F21" s="243">
        <v>373</v>
      </c>
    </row>
    <row r="22" spans="1:6" x14ac:dyDescent="0.3">
      <c r="A22" s="136" t="s">
        <v>290</v>
      </c>
      <c r="B22" s="22">
        <v>0</v>
      </c>
      <c r="C22" s="22">
        <v>0</v>
      </c>
      <c r="D22" s="22">
        <v>1</v>
      </c>
      <c r="E22" s="22">
        <v>0</v>
      </c>
      <c r="F22" s="22">
        <v>0</v>
      </c>
    </row>
    <row r="23" spans="1:6" x14ac:dyDescent="0.3">
      <c r="A23" s="136" t="s">
        <v>291</v>
      </c>
      <c r="B23" s="244">
        <v>0</v>
      </c>
      <c r="C23" s="244">
        <v>0</v>
      </c>
      <c r="D23" s="244">
        <v>1</v>
      </c>
      <c r="E23" s="244">
        <v>0</v>
      </c>
      <c r="F23" s="244">
        <v>1</v>
      </c>
    </row>
    <row r="24" spans="1:6" x14ac:dyDescent="0.3">
      <c r="A24" s="136" t="s">
        <v>292</v>
      </c>
      <c r="B24" s="244">
        <v>1</v>
      </c>
      <c r="C24" s="244">
        <v>0</v>
      </c>
      <c r="D24" s="244">
        <v>0</v>
      </c>
      <c r="E24" s="244">
        <v>0</v>
      </c>
      <c r="F24" s="244">
        <v>0</v>
      </c>
    </row>
    <row r="25" spans="1:6" x14ac:dyDescent="0.3">
      <c r="A25" s="136" t="s">
        <v>293</v>
      </c>
      <c r="B25" s="31">
        <v>3</v>
      </c>
      <c r="C25" s="31">
        <v>3</v>
      </c>
      <c r="D25" s="31">
        <v>2</v>
      </c>
      <c r="E25" s="31">
        <v>4</v>
      </c>
      <c r="F25" s="31">
        <v>0</v>
      </c>
    </row>
    <row r="26" spans="1:6" x14ac:dyDescent="0.3">
      <c r="A26" s="136" t="s">
        <v>294</v>
      </c>
      <c r="B26" s="31">
        <v>4</v>
      </c>
      <c r="C26" s="31">
        <v>3</v>
      </c>
      <c r="D26" s="31">
        <v>5</v>
      </c>
      <c r="E26" s="31">
        <v>5</v>
      </c>
      <c r="F26" s="31">
        <v>0</v>
      </c>
    </row>
    <row r="27" spans="1:6" x14ac:dyDescent="0.3">
      <c r="A27" s="136" t="s">
        <v>295</v>
      </c>
      <c r="B27" s="244">
        <v>26</v>
      </c>
      <c r="C27" s="244">
        <v>28</v>
      </c>
      <c r="D27" s="244">
        <v>37</v>
      </c>
      <c r="E27" s="244">
        <v>21</v>
      </c>
      <c r="F27" s="244">
        <v>16</v>
      </c>
    </row>
    <row r="28" spans="1:6" x14ac:dyDescent="0.3">
      <c r="A28" s="136" t="s">
        <v>296</v>
      </c>
      <c r="B28" s="244">
        <v>3</v>
      </c>
      <c r="C28" s="244">
        <v>14</v>
      </c>
      <c r="D28" s="244">
        <v>7</v>
      </c>
      <c r="E28" s="244">
        <v>11</v>
      </c>
      <c r="F28" s="244">
        <v>8</v>
      </c>
    </row>
    <row r="29" spans="1:6" x14ac:dyDescent="0.3">
      <c r="A29" s="136" t="s">
        <v>297</v>
      </c>
      <c r="B29" s="244">
        <v>19</v>
      </c>
      <c r="C29" s="244">
        <v>18</v>
      </c>
      <c r="D29" s="244">
        <v>14</v>
      </c>
      <c r="E29" s="244">
        <v>12</v>
      </c>
      <c r="F29" s="244">
        <v>18</v>
      </c>
    </row>
    <row r="30" spans="1:6" x14ac:dyDescent="0.3">
      <c r="A30" s="136" t="s">
        <v>298</v>
      </c>
      <c r="B30" s="244">
        <v>17</v>
      </c>
      <c r="C30" s="244">
        <v>28</v>
      </c>
      <c r="D30" s="244">
        <v>27</v>
      </c>
      <c r="E30" s="244">
        <v>26</v>
      </c>
      <c r="F30" s="244">
        <v>13</v>
      </c>
    </row>
    <row r="31" spans="1:6" x14ac:dyDescent="0.3">
      <c r="A31" s="136" t="s">
        <v>299</v>
      </c>
      <c r="B31" s="31">
        <v>196</v>
      </c>
      <c r="C31" s="31">
        <v>174</v>
      </c>
      <c r="D31" s="31">
        <v>176</v>
      </c>
      <c r="E31" s="31">
        <v>156</v>
      </c>
      <c r="F31" s="31">
        <v>133</v>
      </c>
    </row>
    <row r="32" spans="1:6" x14ac:dyDescent="0.3">
      <c r="A32" s="136" t="s">
        <v>300</v>
      </c>
      <c r="B32" s="31">
        <v>277</v>
      </c>
      <c r="C32" s="31">
        <v>293</v>
      </c>
      <c r="D32" s="31">
        <v>290</v>
      </c>
      <c r="E32" s="31">
        <v>194</v>
      </c>
      <c r="F32" s="31">
        <v>174</v>
      </c>
    </row>
    <row r="33" spans="1:6" x14ac:dyDescent="0.3">
      <c r="A33" s="136" t="s">
        <v>301</v>
      </c>
      <c r="B33" s="244">
        <v>17</v>
      </c>
      <c r="C33" s="244">
        <v>14</v>
      </c>
      <c r="D33" s="244">
        <v>11</v>
      </c>
      <c r="E33" s="244">
        <v>14</v>
      </c>
      <c r="F33" s="244">
        <v>10</v>
      </c>
    </row>
    <row r="34" spans="1:6" x14ac:dyDescent="0.3">
      <c r="A34" s="136"/>
      <c r="B34" s="244"/>
      <c r="C34" s="244"/>
      <c r="D34" s="244"/>
      <c r="E34" s="244"/>
      <c r="F34" s="244"/>
    </row>
    <row r="35" spans="1:6" x14ac:dyDescent="0.3">
      <c r="A35" s="165" t="s">
        <v>302</v>
      </c>
      <c r="B35" s="245">
        <v>132.87362637362637</v>
      </c>
      <c r="C35" s="245">
        <v>133.63279857397504</v>
      </c>
      <c r="D35" s="245">
        <v>130.11607142857142</v>
      </c>
      <c r="E35" s="245">
        <v>127.42191142191142</v>
      </c>
      <c r="F35" s="245">
        <v>137.70798898071627</v>
      </c>
    </row>
    <row r="36" spans="1:6" ht="40.200000000000003" customHeight="1" x14ac:dyDescent="0.3">
      <c r="A36" s="242" t="s">
        <v>304</v>
      </c>
      <c r="B36" s="246">
        <v>516</v>
      </c>
      <c r="C36" s="246">
        <v>636</v>
      </c>
      <c r="D36" s="246">
        <v>764</v>
      </c>
      <c r="E36" s="246">
        <v>742</v>
      </c>
      <c r="F36" s="246">
        <v>547</v>
      </c>
    </row>
    <row r="37" spans="1:6" x14ac:dyDescent="0.3">
      <c r="A37" s="136" t="s">
        <v>290</v>
      </c>
      <c r="B37" s="31">
        <v>8</v>
      </c>
      <c r="C37" s="31">
        <v>20</v>
      </c>
      <c r="D37" s="31">
        <v>22</v>
      </c>
      <c r="E37" s="31">
        <v>8</v>
      </c>
      <c r="F37" s="31">
        <v>14</v>
      </c>
    </row>
    <row r="38" spans="1:6" x14ac:dyDescent="0.3">
      <c r="A38" s="136" t="s">
        <v>291</v>
      </c>
      <c r="B38" s="31">
        <v>71</v>
      </c>
      <c r="C38" s="31">
        <v>62</v>
      </c>
      <c r="D38" s="31">
        <v>69</v>
      </c>
      <c r="E38" s="31">
        <v>69</v>
      </c>
      <c r="F38" s="31">
        <v>42</v>
      </c>
    </row>
    <row r="39" spans="1:6" x14ac:dyDescent="0.3">
      <c r="A39" s="136" t="s">
        <v>292</v>
      </c>
      <c r="B39" s="31">
        <v>85</v>
      </c>
      <c r="C39" s="31">
        <v>94</v>
      </c>
      <c r="D39" s="31">
        <v>153</v>
      </c>
      <c r="E39" s="31">
        <v>140</v>
      </c>
      <c r="F39" s="31">
        <v>116</v>
      </c>
    </row>
    <row r="40" spans="1:6" x14ac:dyDescent="0.3">
      <c r="A40" s="136" t="s">
        <v>293</v>
      </c>
      <c r="B40" s="31">
        <v>81</v>
      </c>
      <c r="C40" s="31">
        <v>98</v>
      </c>
      <c r="D40" s="31">
        <v>114</v>
      </c>
      <c r="E40" s="31">
        <v>124</v>
      </c>
      <c r="F40" s="31">
        <v>77</v>
      </c>
    </row>
    <row r="41" spans="1:6" x14ac:dyDescent="0.3">
      <c r="A41" s="136" t="s">
        <v>294</v>
      </c>
      <c r="B41" s="31">
        <v>90</v>
      </c>
      <c r="C41" s="31">
        <v>119</v>
      </c>
      <c r="D41" s="31">
        <v>155</v>
      </c>
      <c r="E41" s="31">
        <v>149</v>
      </c>
      <c r="F41" s="31">
        <v>117</v>
      </c>
    </row>
    <row r="42" spans="1:6" x14ac:dyDescent="0.3">
      <c r="A42" s="136" t="s">
        <v>295</v>
      </c>
      <c r="B42" s="31">
        <v>146</v>
      </c>
      <c r="C42" s="31">
        <v>206</v>
      </c>
      <c r="D42" s="31">
        <v>224</v>
      </c>
      <c r="E42" s="31">
        <v>228</v>
      </c>
      <c r="F42" s="31">
        <v>157</v>
      </c>
    </row>
    <row r="43" spans="1:6" x14ac:dyDescent="0.3">
      <c r="A43" s="136" t="s">
        <v>296</v>
      </c>
      <c r="B43" s="31">
        <v>10</v>
      </c>
      <c r="C43" s="31">
        <v>13</v>
      </c>
      <c r="D43" s="31">
        <v>13</v>
      </c>
      <c r="E43" s="31">
        <v>6</v>
      </c>
      <c r="F43" s="31">
        <v>9</v>
      </c>
    </row>
    <row r="44" spans="1:6" x14ac:dyDescent="0.3">
      <c r="A44" s="136" t="s">
        <v>297</v>
      </c>
      <c r="B44" s="31">
        <v>12</v>
      </c>
      <c r="C44" s="31">
        <v>10</v>
      </c>
      <c r="D44" s="31">
        <v>4</v>
      </c>
      <c r="E44" s="31">
        <v>12</v>
      </c>
      <c r="F44" s="31">
        <v>7</v>
      </c>
    </row>
    <row r="45" spans="1:6" x14ac:dyDescent="0.3">
      <c r="A45" s="136" t="s">
        <v>298</v>
      </c>
      <c r="B45" s="31">
        <v>8</v>
      </c>
      <c r="C45" s="31">
        <v>9</v>
      </c>
      <c r="D45" s="31">
        <v>4</v>
      </c>
      <c r="E45" s="31">
        <v>2</v>
      </c>
      <c r="F45" s="31">
        <v>5</v>
      </c>
    </row>
    <row r="46" spans="1:6" x14ac:dyDescent="0.3">
      <c r="A46" s="136" t="s">
        <v>299</v>
      </c>
      <c r="B46" s="31">
        <v>5</v>
      </c>
      <c r="C46" s="31">
        <v>5</v>
      </c>
      <c r="D46" s="31">
        <v>6</v>
      </c>
      <c r="E46" s="31">
        <v>3</v>
      </c>
      <c r="F46" s="31">
        <v>2</v>
      </c>
    </row>
    <row r="47" spans="1:6" x14ac:dyDescent="0.3">
      <c r="A47" s="136" t="s">
        <v>300</v>
      </c>
      <c r="B47" s="31">
        <v>0</v>
      </c>
      <c r="C47" s="31">
        <v>0</v>
      </c>
      <c r="D47" s="31">
        <v>0</v>
      </c>
      <c r="E47" s="31">
        <v>1</v>
      </c>
      <c r="F47" s="31">
        <v>1</v>
      </c>
    </row>
    <row r="48" spans="1:6" x14ac:dyDescent="0.3">
      <c r="A48" s="136" t="s">
        <v>301</v>
      </c>
      <c r="B48" s="244">
        <v>0</v>
      </c>
      <c r="C48" s="244">
        <v>0</v>
      </c>
      <c r="D48" s="31">
        <v>0</v>
      </c>
      <c r="E48" s="31">
        <v>0</v>
      </c>
      <c r="F48" s="31">
        <v>0</v>
      </c>
    </row>
    <row r="49" spans="1:6" x14ac:dyDescent="0.3">
      <c r="A49" s="136"/>
      <c r="B49" s="244"/>
      <c r="C49" s="244"/>
      <c r="D49" s="31"/>
      <c r="E49" s="31"/>
      <c r="F49" s="31"/>
    </row>
    <row r="50" spans="1:6" x14ac:dyDescent="0.3">
      <c r="A50" s="165" t="s">
        <v>302</v>
      </c>
      <c r="B50" s="245">
        <v>17.964793281654845</v>
      </c>
      <c r="C50" s="245">
        <v>18.335220125788368</v>
      </c>
      <c r="D50" s="245">
        <v>16.963830715539263</v>
      </c>
      <c r="E50" s="245">
        <v>17.195552560646497</v>
      </c>
      <c r="F50" s="245">
        <v>17.760633759901275</v>
      </c>
    </row>
    <row r="51" spans="1:6" ht="40.200000000000003" customHeight="1" x14ac:dyDescent="0.3">
      <c r="A51" s="242" t="s">
        <v>305</v>
      </c>
      <c r="B51" s="246">
        <v>1686</v>
      </c>
      <c r="C51" s="246">
        <v>1895</v>
      </c>
      <c r="D51" s="246">
        <v>2108</v>
      </c>
      <c r="E51" s="246">
        <v>2087</v>
      </c>
      <c r="F51" s="246">
        <v>1742</v>
      </c>
    </row>
    <row r="52" spans="1:6" x14ac:dyDescent="0.3">
      <c r="A52" s="136" t="s">
        <v>290</v>
      </c>
      <c r="B52" s="31">
        <v>4</v>
      </c>
      <c r="C52" s="31">
        <v>3</v>
      </c>
      <c r="D52" s="31">
        <v>2</v>
      </c>
      <c r="E52" s="31">
        <v>5</v>
      </c>
      <c r="F52" s="31">
        <v>5</v>
      </c>
    </row>
    <row r="53" spans="1:6" x14ac:dyDescent="0.3">
      <c r="A53" s="136" t="s">
        <v>291</v>
      </c>
      <c r="B53" s="247">
        <v>27</v>
      </c>
      <c r="C53" s="247">
        <v>44</v>
      </c>
      <c r="D53" s="247">
        <v>39</v>
      </c>
      <c r="E53" s="247">
        <v>40</v>
      </c>
      <c r="F53" s="247">
        <v>31</v>
      </c>
    </row>
    <row r="54" spans="1:6" x14ac:dyDescent="0.3">
      <c r="A54" s="136" t="s">
        <v>292</v>
      </c>
      <c r="B54" s="31">
        <v>56</v>
      </c>
      <c r="C54" s="31">
        <v>51</v>
      </c>
      <c r="D54" s="31">
        <v>67</v>
      </c>
      <c r="E54" s="31">
        <v>63</v>
      </c>
      <c r="F54" s="31">
        <v>60</v>
      </c>
    </row>
    <row r="55" spans="1:6" x14ac:dyDescent="0.3">
      <c r="A55" s="136" t="s">
        <v>293</v>
      </c>
      <c r="B55" s="31">
        <v>83</v>
      </c>
      <c r="C55" s="31">
        <v>83</v>
      </c>
      <c r="D55" s="31">
        <v>108</v>
      </c>
      <c r="E55" s="31">
        <v>103</v>
      </c>
      <c r="F55" s="31">
        <v>95</v>
      </c>
    </row>
    <row r="56" spans="1:6" x14ac:dyDescent="0.3">
      <c r="A56" s="136" t="s">
        <v>294</v>
      </c>
      <c r="B56" s="31">
        <v>144</v>
      </c>
      <c r="C56" s="31">
        <v>141</v>
      </c>
      <c r="D56" s="31">
        <v>175</v>
      </c>
      <c r="E56" s="31">
        <v>168</v>
      </c>
      <c r="F56" s="31">
        <v>145</v>
      </c>
    </row>
    <row r="57" spans="1:6" x14ac:dyDescent="0.3">
      <c r="A57" s="136" t="s">
        <v>295</v>
      </c>
      <c r="B57" s="31">
        <v>523</v>
      </c>
      <c r="C57" s="31">
        <v>582</v>
      </c>
      <c r="D57" s="31">
        <v>625</v>
      </c>
      <c r="E57" s="31">
        <v>624</v>
      </c>
      <c r="F57" s="31">
        <v>523</v>
      </c>
    </row>
    <row r="58" spans="1:6" x14ac:dyDescent="0.3">
      <c r="A58" s="136" t="s">
        <v>296</v>
      </c>
      <c r="B58" s="31">
        <v>129</v>
      </c>
      <c r="C58" s="31">
        <v>141</v>
      </c>
      <c r="D58" s="31">
        <v>124</v>
      </c>
      <c r="E58" s="31">
        <v>139</v>
      </c>
      <c r="F58" s="31">
        <v>114</v>
      </c>
    </row>
    <row r="59" spans="1:6" x14ac:dyDescent="0.3">
      <c r="A59" s="136" t="s">
        <v>297</v>
      </c>
      <c r="B59" s="31">
        <v>196</v>
      </c>
      <c r="C59" s="31">
        <v>214</v>
      </c>
      <c r="D59" s="31">
        <v>255</v>
      </c>
      <c r="E59" s="31">
        <v>225</v>
      </c>
      <c r="F59" s="31">
        <v>168</v>
      </c>
    </row>
    <row r="60" spans="1:6" x14ac:dyDescent="0.3">
      <c r="A60" s="136" t="s">
        <v>298</v>
      </c>
      <c r="B60" s="31">
        <v>167</v>
      </c>
      <c r="C60" s="31">
        <v>220</v>
      </c>
      <c r="D60" s="31">
        <v>224</v>
      </c>
      <c r="E60" s="31">
        <v>212</v>
      </c>
      <c r="F60" s="31">
        <v>172</v>
      </c>
    </row>
    <row r="61" spans="1:6" x14ac:dyDescent="0.3">
      <c r="A61" s="136" t="s">
        <v>299</v>
      </c>
      <c r="B61" s="31">
        <v>310</v>
      </c>
      <c r="C61" s="31">
        <v>342</v>
      </c>
      <c r="D61" s="31">
        <v>412</v>
      </c>
      <c r="E61" s="31">
        <v>404</v>
      </c>
      <c r="F61" s="31">
        <v>357</v>
      </c>
    </row>
    <row r="62" spans="1:6" x14ac:dyDescent="0.3">
      <c r="A62" s="136" t="s">
        <v>300</v>
      </c>
      <c r="B62" s="31">
        <v>45</v>
      </c>
      <c r="C62" s="31">
        <v>72</v>
      </c>
      <c r="D62" s="31">
        <v>73</v>
      </c>
      <c r="E62" s="31">
        <v>98</v>
      </c>
      <c r="F62" s="31">
        <v>70</v>
      </c>
    </row>
    <row r="63" spans="1:6" x14ac:dyDescent="0.3">
      <c r="A63" s="136" t="s">
        <v>301</v>
      </c>
      <c r="B63" s="31">
        <v>2</v>
      </c>
      <c r="C63" s="31">
        <v>2</v>
      </c>
      <c r="D63" s="31">
        <v>4</v>
      </c>
      <c r="E63" s="31">
        <v>6</v>
      </c>
      <c r="F63" s="31">
        <v>2</v>
      </c>
    </row>
    <row r="64" spans="1:6" x14ac:dyDescent="0.3">
      <c r="A64" s="136"/>
      <c r="B64" s="248"/>
      <c r="C64" s="248"/>
      <c r="D64" s="248"/>
      <c r="E64" s="248"/>
      <c r="F64" s="248"/>
    </row>
    <row r="65" spans="1:6" x14ac:dyDescent="0.3">
      <c r="A65" s="165" t="s">
        <v>302</v>
      </c>
      <c r="B65" s="245">
        <v>45.97484164687215</v>
      </c>
      <c r="C65" s="245">
        <v>47.942120091565982</v>
      </c>
      <c r="D65" s="245">
        <v>47.945326362482511</v>
      </c>
      <c r="E65" s="245">
        <v>49.180442095149921</v>
      </c>
      <c r="F65" s="245">
        <v>48.801034482758219</v>
      </c>
    </row>
    <row r="66" spans="1:6" s="40" customFormat="1" x14ac:dyDescent="0.3">
      <c r="A66" s="425" t="s">
        <v>236</v>
      </c>
      <c r="B66" s="426"/>
      <c r="C66" s="426"/>
      <c r="D66" s="426"/>
      <c r="E66" s="426"/>
      <c r="F66" s="426"/>
    </row>
    <row r="67" spans="1:6" s="195" customFormat="1" ht="13.95" customHeight="1" x14ac:dyDescent="0.3">
      <c r="A67" s="427" t="s">
        <v>237</v>
      </c>
      <c r="B67" s="427"/>
      <c r="C67" s="427"/>
      <c r="D67" s="427"/>
      <c r="E67" s="427"/>
      <c r="F67" s="427"/>
    </row>
    <row r="68" spans="1:6" s="195" customFormat="1" ht="40.200000000000003" customHeight="1" x14ac:dyDescent="0.3">
      <c r="A68" s="422" t="s">
        <v>238</v>
      </c>
      <c r="B68" s="422"/>
      <c r="C68" s="422"/>
      <c r="D68" s="422"/>
      <c r="E68" s="422"/>
      <c r="F68" s="422"/>
    </row>
    <row r="69" spans="1:6" ht="13.95" customHeight="1" x14ac:dyDescent="0.3">
      <c r="A69" s="427" t="s">
        <v>287</v>
      </c>
      <c r="B69" s="427"/>
      <c r="C69" s="427"/>
      <c r="D69" s="427"/>
      <c r="E69" s="427"/>
      <c r="F69" s="427"/>
    </row>
    <row r="70" spans="1:6" ht="27" customHeight="1" x14ac:dyDescent="0.3">
      <c r="A70" s="430" t="s">
        <v>491</v>
      </c>
      <c r="B70" s="430"/>
      <c r="C70" s="430"/>
      <c r="D70" s="430"/>
      <c r="E70" s="430"/>
      <c r="F70" s="430"/>
    </row>
    <row r="71" spans="1:6" ht="25.2" customHeight="1" x14ac:dyDescent="0.3">
      <c r="A71" s="382" t="s">
        <v>306</v>
      </c>
      <c r="B71" s="382"/>
      <c r="C71" s="382"/>
      <c r="D71" s="382"/>
      <c r="E71" s="382"/>
      <c r="F71" s="382"/>
    </row>
  </sheetData>
  <mergeCells count="8">
    <mergeCell ref="A70:F70"/>
    <mergeCell ref="A71:F71"/>
    <mergeCell ref="A1:F1"/>
    <mergeCell ref="B5:F5"/>
    <mergeCell ref="A66:F66"/>
    <mergeCell ref="A67:F67"/>
    <mergeCell ref="A68:F68"/>
    <mergeCell ref="A69:F69"/>
  </mergeCells>
  <hyperlinks>
    <hyperlink ref="A66:F66" r:id="rId1" display="Source: Ministry of Justice (MoJ) - CJSQ" xr:uid="{CDA16ED3-5096-4DA0-A653-8F9770948AD8}"/>
    <hyperlink ref="A70:F70" location="'Table 18'!A1" display="3. Child sexual offences include child rape offences, child abuse image offences, and other child sexual abuse offences. For a full list of offences included within each category, see MOJ1. " xr:uid="{05054BBC-C7FA-442E-92B2-6D1E67BA147A}"/>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AE9EB-0AAC-41FD-9A6A-5697ED21925B}">
  <dimension ref="A1:BN26"/>
  <sheetViews>
    <sheetView workbookViewId="0">
      <selection sqref="A1:J1"/>
    </sheetView>
  </sheetViews>
  <sheetFormatPr defaultColWidth="8.88671875" defaultRowHeight="14.4" x14ac:dyDescent="0.3"/>
  <cols>
    <col min="1" max="1" width="36.44140625" style="15" customWidth="1"/>
    <col min="2" max="2" width="16.88671875" style="15" customWidth="1"/>
    <col min="3" max="10" width="11.6640625" style="15" customWidth="1"/>
    <col min="11" max="16384" width="8.88671875" style="15"/>
  </cols>
  <sheetData>
    <row r="1" spans="1:12" ht="16.95" customHeight="1" x14ac:dyDescent="0.3">
      <c r="A1" s="450" t="s">
        <v>493</v>
      </c>
      <c r="B1" s="450"/>
      <c r="C1" s="450"/>
      <c r="D1" s="450"/>
      <c r="E1" s="450"/>
      <c r="F1" s="450"/>
      <c r="G1" s="450"/>
      <c r="H1" s="450"/>
      <c r="I1" s="450"/>
      <c r="J1" s="450"/>
      <c r="K1" s="63"/>
    </row>
    <row r="2" spans="1:12" x14ac:dyDescent="0.3">
      <c r="A2" s="249"/>
      <c r="B2" s="250"/>
      <c r="C2" s="250"/>
      <c r="D2" s="250"/>
      <c r="E2" s="250"/>
      <c r="F2" s="250"/>
      <c r="G2" s="250"/>
      <c r="H2" s="250"/>
      <c r="I2" s="250"/>
      <c r="J2" s="250"/>
    </row>
    <row r="3" spans="1:12" x14ac:dyDescent="0.3">
      <c r="A3" s="251" t="s">
        <v>1</v>
      </c>
      <c r="B3" s="252"/>
      <c r="C3" s="250"/>
      <c r="D3" s="250"/>
      <c r="E3" s="250"/>
      <c r="F3" s="250"/>
      <c r="G3" s="250"/>
      <c r="H3" s="250"/>
      <c r="I3" s="250"/>
      <c r="J3" s="250"/>
    </row>
    <row r="4" spans="1:12" x14ac:dyDescent="0.3">
      <c r="A4" s="451" t="s">
        <v>307</v>
      </c>
      <c r="B4" s="454" t="s">
        <v>308</v>
      </c>
      <c r="C4" s="456" t="s">
        <v>309</v>
      </c>
      <c r="D4" s="456"/>
      <c r="E4" s="456"/>
      <c r="F4" s="456"/>
      <c r="G4" s="456" t="s">
        <v>310</v>
      </c>
      <c r="H4" s="456"/>
      <c r="I4" s="456" t="s">
        <v>311</v>
      </c>
      <c r="J4" s="456"/>
    </row>
    <row r="5" spans="1:12" ht="46.95" customHeight="1" x14ac:dyDescent="0.3">
      <c r="A5" s="452"/>
      <c r="B5" s="455"/>
      <c r="C5" s="457" t="s">
        <v>312</v>
      </c>
      <c r="D5" s="457"/>
      <c r="E5" s="457" t="s">
        <v>313</v>
      </c>
      <c r="F5" s="457"/>
      <c r="G5" s="457" t="s">
        <v>314</v>
      </c>
      <c r="H5" s="457"/>
      <c r="I5" s="458" t="s">
        <v>315</v>
      </c>
      <c r="J5" s="458"/>
    </row>
    <row r="6" spans="1:12" s="206" customFormat="1" ht="21" customHeight="1" x14ac:dyDescent="0.3">
      <c r="A6" s="453"/>
      <c r="B6" s="360"/>
      <c r="C6" s="359" t="s">
        <v>316</v>
      </c>
      <c r="D6" s="359" t="s">
        <v>317</v>
      </c>
      <c r="E6" s="359" t="s">
        <v>316</v>
      </c>
      <c r="F6" s="359" t="s">
        <v>317</v>
      </c>
      <c r="G6" s="359" t="s">
        <v>316</v>
      </c>
      <c r="H6" s="359" t="s">
        <v>318</v>
      </c>
      <c r="I6" s="359" t="s">
        <v>316</v>
      </c>
      <c r="J6" s="359" t="s">
        <v>317</v>
      </c>
    </row>
    <row r="7" spans="1:12" ht="25.2" customHeight="1" x14ac:dyDescent="0.3">
      <c r="A7" s="253"/>
      <c r="B7" s="254"/>
      <c r="C7" s="449" t="s">
        <v>523</v>
      </c>
      <c r="D7" s="449"/>
      <c r="E7" s="449"/>
      <c r="F7" s="449"/>
      <c r="G7" s="449"/>
      <c r="H7" s="449"/>
      <c r="I7" s="449"/>
      <c r="J7" s="449"/>
    </row>
    <row r="8" spans="1:12" x14ac:dyDescent="0.3">
      <c r="A8" s="255" t="s">
        <v>190</v>
      </c>
      <c r="B8" s="256">
        <v>6059</v>
      </c>
      <c r="C8" s="256">
        <v>2515.9664961214721</v>
      </c>
      <c r="D8" s="256">
        <v>406</v>
      </c>
      <c r="E8" s="256">
        <v>39.540353193596303</v>
      </c>
      <c r="F8" s="256">
        <v>29</v>
      </c>
      <c r="G8" s="256">
        <v>184.57336194091434</v>
      </c>
      <c r="H8" s="256">
        <v>132</v>
      </c>
      <c r="I8" s="256">
        <v>2740.0802112559827</v>
      </c>
      <c r="J8" s="256">
        <v>605</v>
      </c>
      <c r="L8" s="27"/>
    </row>
    <row r="9" spans="1:12" x14ac:dyDescent="0.3">
      <c r="A9" s="257" t="s">
        <v>319</v>
      </c>
      <c r="B9" s="258">
        <v>3687</v>
      </c>
      <c r="C9" s="258">
        <v>3892.7339300244103</v>
      </c>
      <c r="D9" s="258">
        <v>981</v>
      </c>
      <c r="E9" s="258">
        <v>38.987523732031462</v>
      </c>
      <c r="F9" s="258">
        <v>29</v>
      </c>
      <c r="G9" s="258">
        <v>240.67887171141851</v>
      </c>
      <c r="H9" s="258">
        <v>213</v>
      </c>
      <c r="I9" s="258">
        <v>4172.4003254678601</v>
      </c>
      <c r="J9" s="258">
        <v>1272</v>
      </c>
      <c r="L9" s="27"/>
    </row>
    <row r="10" spans="1:12" x14ac:dyDescent="0.3">
      <c r="A10" s="257" t="s">
        <v>320</v>
      </c>
      <c r="B10" s="258">
        <v>1087</v>
      </c>
      <c r="C10" s="258">
        <v>4311.1241950321983</v>
      </c>
      <c r="D10" s="258">
        <v>2065</v>
      </c>
      <c r="E10" s="258">
        <v>36.09107635694572</v>
      </c>
      <c r="F10" s="258">
        <v>28</v>
      </c>
      <c r="G10" s="258">
        <v>267.65593376264951</v>
      </c>
      <c r="H10" s="258">
        <v>245</v>
      </c>
      <c r="I10" s="258">
        <v>4614.8712051517941</v>
      </c>
      <c r="J10" s="258">
        <v>2413</v>
      </c>
      <c r="L10" s="27"/>
    </row>
    <row r="11" spans="1:12" x14ac:dyDescent="0.3">
      <c r="A11" s="259" t="s">
        <v>321</v>
      </c>
      <c r="B11" s="258">
        <v>2372</v>
      </c>
      <c r="C11" s="258">
        <v>375.94055649241147</v>
      </c>
      <c r="D11" s="258">
        <v>273</v>
      </c>
      <c r="E11" s="258">
        <v>40.399662731871835</v>
      </c>
      <c r="F11" s="258">
        <v>29</v>
      </c>
      <c r="G11" s="258">
        <v>97.363827993254631</v>
      </c>
      <c r="H11" s="258">
        <v>51</v>
      </c>
      <c r="I11" s="258">
        <v>513.70404721753789</v>
      </c>
      <c r="J11" s="258">
        <v>393.5</v>
      </c>
      <c r="L11" s="27"/>
    </row>
    <row r="12" spans="1:12" x14ac:dyDescent="0.3">
      <c r="A12" s="260"/>
      <c r="B12" s="258"/>
      <c r="C12" s="258"/>
      <c r="D12" s="258"/>
      <c r="E12" s="258"/>
      <c r="F12" s="258"/>
      <c r="G12" s="258"/>
      <c r="H12" s="258"/>
      <c r="I12" s="258"/>
      <c r="J12" s="258"/>
    </row>
    <row r="13" spans="1:12" x14ac:dyDescent="0.3">
      <c r="A13" s="261" t="s">
        <v>271</v>
      </c>
      <c r="B13" s="256">
        <v>8659</v>
      </c>
      <c r="C13" s="256">
        <v>1925.8626862224276</v>
      </c>
      <c r="D13" s="256">
        <v>234</v>
      </c>
      <c r="E13" s="256">
        <v>37.897909689340572</v>
      </c>
      <c r="F13" s="256">
        <v>28</v>
      </c>
      <c r="G13" s="256">
        <v>214.24748816260538</v>
      </c>
      <c r="H13" s="256">
        <v>183</v>
      </c>
      <c r="I13" s="256">
        <v>2178.0080840743735</v>
      </c>
      <c r="J13" s="256">
        <v>500</v>
      </c>
    </row>
    <row r="14" spans="1:12" x14ac:dyDescent="0.3">
      <c r="A14" s="261"/>
      <c r="B14" s="256"/>
      <c r="C14" s="256"/>
      <c r="D14" s="256"/>
      <c r="E14" s="256"/>
      <c r="F14" s="256"/>
      <c r="G14" s="256"/>
      <c r="H14" s="256"/>
      <c r="I14" s="256"/>
      <c r="J14" s="256"/>
    </row>
    <row r="15" spans="1:12" x14ac:dyDescent="0.3">
      <c r="A15" s="262" t="s">
        <v>322</v>
      </c>
      <c r="B15" s="263">
        <v>1396517</v>
      </c>
      <c r="C15" s="263">
        <v>125.26749692270127</v>
      </c>
      <c r="D15" s="263">
        <v>109</v>
      </c>
      <c r="E15" s="263">
        <v>35.541478549849373</v>
      </c>
      <c r="F15" s="263">
        <v>29</v>
      </c>
      <c r="G15" s="263">
        <v>28.335057145741871</v>
      </c>
      <c r="H15" s="263">
        <v>0</v>
      </c>
      <c r="I15" s="263">
        <v>189.1440326182925</v>
      </c>
      <c r="J15" s="263">
        <v>161</v>
      </c>
    </row>
    <row r="16" spans="1:12" s="264" customFormat="1" ht="15" customHeight="1" x14ac:dyDescent="0.2">
      <c r="A16" s="459" t="s">
        <v>323</v>
      </c>
      <c r="B16" s="459"/>
      <c r="C16" s="459"/>
      <c r="D16" s="459"/>
      <c r="E16" s="459"/>
      <c r="F16" s="459"/>
      <c r="G16" s="459"/>
      <c r="H16" s="459"/>
      <c r="I16" s="459"/>
      <c r="J16" s="459"/>
    </row>
    <row r="17" spans="1:66" ht="14.4" customHeight="1" x14ac:dyDescent="0.3">
      <c r="A17" s="447" t="s">
        <v>324</v>
      </c>
      <c r="B17" s="447"/>
      <c r="C17" s="447"/>
      <c r="D17" s="447"/>
      <c r="E17" s="447"/>
      <c r="F17" s="447"/>
      <c r="G17" s="447"/>
      <c r="H17" s="447"/>
      <c r="I17" s="447"/>
      <c r="J17" s="447"/>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5"/>
    </row>
    <row r="18" spans="1:66" ht="14.4" customHeight="1" x14ac:dyDescent="0.3">
      <c r="A18" s="447" t="s">
        <v>325</v>
      </c>
      <c r="B18" s="447"/>
      <c r="C18" s="447"/>
      <c r="D18" s="447"/>
      <c r="E18" s="447"/>
      <c r="F18" s="447"/>
      <c r="G18" s="447"/>
      <c r="H18" s="447"/>
      <c r="I18" s="447"/>
      <c r="J18" s="447"/>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row>
    <row r="19" spans="1:66" ht="14.4" customHeight="1" x14ac:dyDescent="0.3">
      <c r="A19" s="447" t="s">
        <v>326</v>
      </c>
      <c r="B19" s="447"/>
      <c r="C19" s="447"/>
      <c r="D19" s="447"/>
      <c r="E19" s="447"/>
      <c r="F19" s="447"/>
      <c r="G19" s="447"/>
      <c r="H19" s="447"/>
      <c r="I19" s="447"/>
      <c r="J19" s="447"/>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5"/>
      <c r="BJ19" s="265"/>
      <c r="BK19" s="265"/>
      <c r="BL19" s="265"/>
      <c r="BM19" s="265"/>
    </row>
    <row r="20" spans="1:66" ht="31.2" customHeight="1" x14ac:dyDescent="0.3">
      <c r="A20" s="446" t="s">
        <v>327</v>
      </c>
      <c r="B20" s="446"/>
      <c r="C20" s="446"/>
      <c r="D20" s="446"/>
      <c r="E20" s="446"/>
      <c r="F20" s="446"/>
      <c r="G20" s="446"/>
      <c r="H20" s="446"/>
      <c r="I20" s="446"/>
      <c r="J20" s="446"/>
      <c r="K20" s="265"/>
      <c r="L20" s="265"/>
      <c r="M20" s="265"/>
      <c r="N20" s="265"/>
      <c r="O20" s="265"/>
      <c r="P20" s="265"/>
      <c r="Q20" s="265"/>
      <c r="R20" s="266"/>
      <c r="S20" s="265"/>
      <c r="T20" s="265"/>
      <c r="U20" s="265"/>
      <c r="V20" s="265"/>
      <c r="W20" s="265"/>
      <c r="X20" s="265"/>
      <c r="Y20" s="265"/>
      <c r="Z20" s="265"/>
      <c r="AA20" s="266"/>
      <c r="AB20" s="265"/>
      <c r="AC20" s="265"/>
      <c r="AD20" s="265"/>
      <c r="AE20" s="265"/>
      <c r="AF20" s="265"/>
      <c r="AG20" s="265"/>
      <c r="AH20" s="265"/>
      <c r="AI20" s="265"/>
      <c r="AJ20" s="266"/>
      <c r="AK20" s="265"/>
      <c r="AL20" s="265"/>
      <c r="AM20" s="265"/>
      <c r="AN20" s="265"/>
      <c r="AO20" s="265"/>
      <c r="AP20" s="265"/>
      <c r="AQ20" s="265"/>
      <c r="AR20" s="265"/>
      <c r="AS20" s="266"/>
      <c r="AT20" s="265"/>
      <c r="AU20" s="265"/>
      <c r="AV20" s="265"/>
      <c r="AW20" s="265"/>
      <c r="AX20" s="265"/>
      <c r="AY20" s="265"/>
      <c r="AZ20" s="265"/>
      <c r="BA20" s="265"/>
      <c r="BB20" s="265"/>
      <c r="BC20" s="265"/>
      <c r="BD20" s="265"/>
      <c r="BE20" s="266"/>
      <c r="BF20" s="265"/>
      <c r="BG20" s="265"/>
      <c r="BH20" s="265"/>
      <c r="BI20" s="265"/>
      <c r="BJ20" s="265"/>
      <c r="BK20" s="265"/>
      <c r="BL20" s="265"/>
      <c r="BM20" s="265"/>
    </row>
    <row r="21" spans="1:66" ht="14.4" customHeight="1" x14ac:dyDescent="0.3">
      <c r="A21" s="447" t="s">
        <v>328</v>
      </c>
      <c r="B21" s="447"/>
      <c r="C21" s="447"/>
      <c r="D21" s="447"/>
      <c r="E21" s="447"/>
      <c r="F21" s="447"/>
      <c r="G21" s="447"/>
      <c r="H21" s="447"/>
      <c r="I21" s="447"/>
      <c r="J21" s="447"/>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row>
    <row r="22" spans="1:66" ht="14.4" customHeight="1" x14ac:dyDescent="0.3">
      <c r="A22" s="447" t="s">
        <v>329</v>
      </c>
      <c r="B22" s="447"/>
      <c r="C22" s="447"/>
      <c r="D22" s="447"/>
      <c r="E22" s="447"/>
      <c r="F22" s="447"/>
      <c r="G22" s="447"/>
      <c r="H22" s="447"/>
      <c r="I22" s="447"/>
      <c r="J22" s="447"/>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row>
    <row r="23" spans="1:66" ht="14.4" customHeight="1" x14ac:dyDescent="0.3">
      <c r="A23" s="448" t="s">
        <v>330</v>
      </c>
      <c r="B23" s="448"/>
      <c r="C23" s="448"/>
      <c r="D23" s="448"/>
      <c r="E23" s="448"/>
      <c r="F23" s="448"/>
      <c r="G23" s="448"/>
      <c r="H23" s="448"/>
      <c r="I23" s="448"/>
      <c r="J23" s="448"/>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5"/>
      <c r="AR23" s="265"/>
      <c r="AS23" s="265"/>
      <c r="AT23" s="265"/>
      <c r="AU23" s="265"/>
      <c r="AV23" s="265"/>
      <c r="AW23" s="265"/>
      <c r="AX23" s="265"/>
      <c r="AY23" s="265"/>
      <c r="AZ23" s="265"/>
      <c r="BA23" s="265"/>
      <c r="BB23" s="265"/>
      <c r="BC23" s="265"/>
      <c r="BD23" s="265"/>
      <c r="BE23" s="265"/>
      <c r="BF23" s="265"/>
      <c r="BG23" s="265"/>
      <c r="BH23" s="265"/>
      <c r="BI23" s="265"/>
      <c r="BJ23" s="265"/>
      <c r="BK23" s="265"/>
      <c r="BL23" s="265"/>
      <c r="BM23" s="265"/>
      <c r="BN23" s="265"/>
    </row>
    <row r="24" spans="1:66" ht="14.4" customHeight="1" x14ac:dyDescent="0.3">
      <c r="A24" s="447" t="s">
        <v>331</v>
      </c>
      <c r="B24" s="447"/>
      <c r="C24" s="447"/>
      <c r="D24" s="447"/>
      <c r="E24" s="447"/>
      <c r="F24" s="447"/>
      <c r="G24" s="447"/>
      <c r="H24" s="447"/>
      <c r="I24" s="447"/>
      <c r="J24" s="447"/>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5"/>
      <c r="AZ24" s="265"/>
      <c r="BA24" s="265"/>
      <c r="BB24" s="265"/>
      <c r="BC24" s="265"/>
      <c r="BD24" s="265"/>
      <c r="BE24" s="265"/>
      <c r="BF24" s="265"/>
      <c r="BG24" s="265"/>
      <c r="BH24" s="265"/>
      <c r="BI24" s="265"/>
      <c r="BJ24" s="265"/>
      <c r="BK24" s="265"/>
      <c r="BL24" s="265"/>
      <c r="BM24" s="265"/>
      <c r="BN24" s="265"/>
    </row>
    <row r="25" spans="1:66" ht="14.4" customHeight="1" x14ac:dyDescent="0.3">
      <c r="A25" s="447" t="s">
        <v>332</v>
      </c>
      <c r="B25" s="447"/>
      <c r="C25" s="447"/>
      <c r="D25" s="447"/>
      <c r="E25" s="447"/>
      <c r="F25" s="447"/>
      <c r="G25" s="447"/>
      <c r="H25" s="447"/>
      <c r="I25" s="447"/>
      <c r="J25" s="447"/>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5"/>
      <c r="AZ25" s="265"/>
      <c r="BA25" s="265"/>
      <c r="BB25" s="265"/>
      <c r="BC25" s="265"/>
      <c r="BD25" s="265"/>
      <c r="BE25" s="265"/>
      <c r="BF25" s="265"/>
      <c r="BG25" s="265"/>
      <c r="BH25" s="265"/>
      <c r="BI25" s="265"/>
      <c r="BJ25" s="265"/>
      <c r="BK25" s="265"/>
      <c r="BL25" s="265"/>
      <c r="BM25" s="265"/>
      <c r="BN25" s="265"/>
    </row>
    <row r="26" spans="1:66" ht="14.4" customHeight="1" x14ac:dyDescent="0.3">
      <c r="A26" s="445" t="s">
        <v>333</v>
      </c>
      <c r="B26" s="445"/>
      <c r="C26" s="445"/>
      <c r="D26" s="445"/>
      <c r="E26" s="445"/>
      <c r="F26" s="445"/>
      <c r="G26" s="445"/>
      <c r="H26" s="445"/>
      <c r="I26" s="445"/>
      <c r="J26" s="44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5"/>
      <c r="BF26" s="265"/>
      <c r="BG26" s="265"/>
      <c r="BH26" s="265"/>
      <c r="BI26" s="265"/>
      <c r="BJ26" s="265"/>
      <c r="BK26" s="265"/>
      <c r="BL26" s="265"/>
      <c r="BM26" s="265"/>
      <c r="BN26" s="265"/>
    </row>
  </sheetData>
  <mergeCells count="22">
    <mergeCell ref="C7:J7"/>
    <mergeCell ref="A21:J21"/>
    <mergeCell ref="A1:J1"/>
    <mergeCell ref="A4:A6"/>
    <mergeCell ref="B4:B5"/>
    <mergeCell ref="C4:F4"/>
    <mergeCell ref="G4:H4"/>
    <mergeCell ref="I4:J4"/>
    <mergeCell ref="C5:D5"/>
    <mergeCell ref="E5:F5"/>
    <mergeCell ref="G5:H5"/>
    <mergeCell ref="I5:J5"/>
    <mergeCell ref="A16:J16"/>
    <mergeCell ref="A17:J17"/>
    <mergeCell ref="A18:J18"/>
    <mergeCell ref="A19:J19"/>
    <mergeCell ref="A26:J26"/>
    <mergeCell ref="A20:J20"/>
    <mergeCell ref="A22:J22"/>
    <mergeCell ref="A23:J23"/>
    <mergeCell ref="A24:J24"/>
    <mergeCell ref="A25:J25"/>
  </mergeCells>
  <conditionalFormatting sqref="A22:A23">
    <cfRule type="cellIs" dxfId="1" priority="1" stopIfTrue="1" operator="equal">
      <formula>TRUE</formula>
    </cfRule>
  </conditionalFormatting>
  <hyperlinks>
    <hyperlink ref="A16:J16" r:id="rId1" display="Source: Ministry of Justice - Criminal Court Statistics Quarterly" xr:uid="{7A687397-2C71-4E8F-9C2D-AA456A95D259}"/>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17FDF-C20E-4BDE-95FF-0B68F3E1656D}">
  <dimension ref="A1:BX23"/>
  <sheetViews>
    <sheetView workbookViewId="0">
      <selection sqref="A1:Q1"/>
    </sheetView>
  </sheetViews>
  <sheetFormatPr defaultColWidth="8.88671875" defaultRowHeight="14.4" x14ac:dyDescent="0.3"/>
  <cols>
    <col min="1" max="1" width="36.44140625" style="15" customWidth="1"/>
    <col min="2" max="17" width="9.88671875" style="15" customWidth="1"/>
    <col min="18" max="16384" width="8.88671875" style="15"/>
  </cols>
  <sheetData>
    <row r="1" spans="1:75" ht="16.95" customHeight="1" x14ac:dyDescent="0.3">
      <c r="A1" s="450" t="s">
        <v>494</v>
      </c>
      <c r="B1" s="450"/>
      <c r="C1" s="450"/>
      <c r="D1" s="450"/>
      <c r="E1" s="450"/>
      <c r="F1" s="450"/>
      <c r="G1" s="450"/>
      <c r="H1" s="450"/>
      <c r="I1" s="450"/>
      <c r="J1" s="450"/>
      <c r="K1" s="450"/>
      <c r="L1" s="450"/>
      <c r="M1" s="450"/>
      <c r="N1" s="450"/>
      <c r="O1" s="450"/>
      <c r="P1" s="450"/>
      <c r="Q1" s="450"/>
      <c r="R1" s="63"/>
    </row>
    <row r="2" spans="1:75" x14ac:dyDescent="0.3">
      <c r="A2" s="249"/>
      <c r="B2" s="250"/>
      <c r="C2" s="250"/>
      <c r="D2" s="250"/>
      <c r="E2" s="250"/>
      <c r="F2" s="250"/>
      <c r="G2" s="250"/>
      <c r="H2" s="250"/>
      <c r="I2" s="250"/>
      <c r="J2" s="250"/>
      <c r="K2" s="250"/>
      <c r="L2" s="250"/>
      <c r="M2" s="250"/>
      <c r="N2" s="250"/>
      <c r="O2" s="250"/>
      <c r="P2" s="250"/>
      <c r="Q2" s="250"/>
    </row>
    <row r="3" spans="1:75" x14ac:dyDescent="0.3">
      <c r="A3" s="251" t="s">
        <v>1</v>
      </c>
      <c r="B3" s="250"/>
      <c r="C3" s="250"/>
      <c r="D3" s="250"/>
      <c r="E3" s="250"/>
      <c r="F3" s="250"/>
      <c r="G3" s="250"/>
      <c r="H3" s="250"/>
      <c r="I3" s="250"/>
      <c r="J3" s="250"/>
      <c r="K3" s="250"/>
      <c r="L3" s="250"/>
      <c r="M3" s="250"/>
      <c r="N3" s="250"/>
      <c r="O3" s="250"/>
      <c r="P3" s="250"/>
      <c r="Q3" s="250"/>
    </row>
    <row r="4" spans="1:75" ht="29.4" customHeight="1" x14ac:dyDescent="0.3">
      <c r="A4" s="451" t="s">
        <v>334</v>
      </c>
      <c r="B4" s="460" t="s">
        <v>335</v>
      </c>
      <c r="C4" s="460"/>
      <c r="D4" s="460" t="s">
        <v>336</v>
      </c>
      <c r="E4" s="460"/>
      <c r="F4" s="460" t="s">
        <v>337</v>
      </c>
      <c r="G4" s="460"/>
      <c r="H4" s="460" t="s">
        <v>184</v>
      </c>
      <c r="I4" s="460"/>
      <c r="J4" s="460" t="s">
        <v>338</v>
      </c>
      <c r="K4" s="460"/>
      <c r="L4" s="460" t="s">
        <v>339</v>
      </c>
      <c r="M4" s="460"/>
      <c r="N4" s="460" t="s">
        <v>340</v>
      </c>
      <c r="O4" s="460"/>
      <c r="P4" s="460" t="s">
        <v>341</v>
      </c>
      <c r="Q4" s="460"/>
    </row>
    <row r="5" spans="1:75" s="206" customFormat="1" ht="21" customHeight="1" x14ac:dyDescent="0.3">
      <c r="A5" s="453"/>
      <c r="B5" s="359" t="s">
        <v>316</v>
      </c>
      <c r="C5" s="359" t="s">
        <v>317</v>
      </c>
      <c r="D5" s="359" t="s">
        <v>316</v>
      </c>
      <c r="E5" s="359" t="s">
        <v>317</v>
      </c>
      <c r="F5" s="359" t="s">
        <v>316</v>
      </c>
      <c r="G5" s="359" t="s">
        <v>317</v>
      </c>
      <c r="H5" s="359" t="s">
        <v>316</v>
      </c>
      <c r="I5" s="359" t="s">
        <v>317</v>
      </c>
      <c r="J5" s="359" t="s">
        <v>316</v>
      </c>
      <c r="K5" s="359" t="s">
        <v>317</v>
      </c>
      <c r="L5" s="359" t="s">
        <v>316</v>
      </c>
      <c r="M5" s="359" t="s">
        <v>317</v>
      </c>
      <c r="N5" s="359" t="s">
        <v>316</v>
      </c>
      <c r="O5" s="359" t="s">
        <v>317</v>
      </c>
      <c r="P5" s="359" t="s">
        <v>316</v>
      </c>
      <c r="Q5" s="359" t="s">
        <v>317</v>
      </c>
    </row>
    <row r="6" spans="1:75" s="358" customFormat="1" ht="25.2" customHeight="1" x14ac:dyDescent="0.3">
      <c r="A6" s="357"/>
      <c r="B6" s="449" t="s">
        <v>523</v>
      </c>
      <c r="C6" s="449"/>
      <c r="D6" s="449"/>
      <c r="E6" s="449"/>
      <c r="F6" s="449"/>
      <c r="G6" s="449"/>
      <c r="H6" s="449"/>
      <c r="I6" s="449"/>
      <c r="J6" s="449"/>
      <c r="K6" s="449"/>
      <c r="L6" s="449"/>
      <c r="M6" s="449"/>
      <c r="N6" s="449"/>
      <c r="O6" s="449"/>
      <c r="P6" s="449"/>
      <c r="Q6" s="449"/>
    </row>
    <row r="7" spans="1:75" x14ac:dyDescent="0.3">
      <c r="A7" s="255" t="s">
        <v>190</v>
      </c>
      <c r="B7" s="267">
        <v>2013.7757241869558</v>
      </c>
      <c r="C7" s="267">
        <v>546</v>
      </c>
      <c r="D7" s="267">
        <v>2145.3557246242344</v>
      </c>
      <c r="E7" s="267">
        <v>536</v>
      </c>
      <c r="F7" s="267">
        <v>2209.7822338830583</v>
      </c>
      <c r="G7" s="267">
        <v>535</v>
      </c>
      <c r="H7" s="267">
        <v>2546.9753433724973</v>
      </c>
      <c r="I7" s="267">
        <v>566</v>
      </c>
      <c r="J7" s="267">
        <v>2582.5986774430567</v>
      </c>
      <c r="K7" s="267">
        <v>592</v>
      </c>
      <c r="L7" s="267">
        <v>2483.5761694832231</v>
      </c>
      <c r="M7" s="267">
        <v>595</v>
      </c>
      <c r="N7" s="267">
        <v>2481.195646796933</v>
      </c>
      <c r="O7" s="267">
        <v>548</v>
      </c>
      <c r="P7" s="267">
        <v>2740.0802112559827</v>
      </c>
      <c r="Q7" s="267">
        <v>605</v>
      </c>
    </row>
    <row r="8" spans="1:75" x14ac:dyDescent="0.3">
      <c r="A8" s="257" t="s">
        <v>319</v>
      </c>
      <c r="B8" s="268">
        <v>2565.5943095413295</v>
      </c>
      <c r="C8" s="268">
        <v>642</v>
      </c>
      <c r="D8" s="268">
        <v>2794.1320459290187</v>
      </c>
      <c r="E8" s="268">
        <v>676</v>
      </c>
      <c r="F8" s="268">
        <v>2932.8622915545993</v>
      </c>
      <c r="G8" s="268">
        <v>684.5</v>
      </c>
      <c r="H8" s="268">
        <v>3418.0555291884198</v>
      </c>
      <c r="I8" s="268">
        <v>763.5</v>
      </c>
      <c r="J8" s="268">
        <v>3570.8878933566434</v>
      </c>
      <c r="K8" s="268">
        <v>872</v>
      </c>
      <c r="L8" s="268">
        <v>3632.1432474629196</v>
      </c>
      <c r="M8" s="268">
        <v>941.5</v>
      </c>
      <c r="N8" s="268">
        <v>3856.2141515341264</v>
      </c>
      <c r="O8" s="268">
        <v>1051</v>
      </c>
      <c r="P8" s="268">
        <v>4172.4003254678601</v>
      </c>
      <c r="Q8" s="268">
        <v>1272</v>
      </c>
    </row>
    <row r="9" spans="1:75" x14ac:dyDescent="0.3">
      <c r="A9" s="257" t="s">
        <v>320</v>
      </c>
      <c r="B9" s="268">
        <v>2995.5364455364456</v>
      </c>
      <c r="C9" s="268">
        <v>1201</v>
      </c>
      <c r="D9" s="268">
        <v>3307.5685785536161</v>
      </c>
      <c r="E9" s="268">
        <v>1225</v>
      </c>
      <c r="F9" s="268">
        <v>3343.1982683982683</v>
      </c>
      <c r="G9" s="268">
        <v>1328</v>
      </c>
      <c r="H9" s="268">
        <v>3771.559282371295</v>
      </c>
      <c r="I9" s="268">
        <v>1393.5</v>
      </c>
      <c r="J9" s="268">
        <v>4044.9838483146068</v>
      </c>
      <c r="K9" s="268">
        <v>1817</v>
      </c>
      <c r="L9" s="268">
        <v>3935.7477876106195</v>
      </c>
      <c r="M9" s="268">
        <v>1593</v>
      </c>
      <c r="N9" s="268">
        <v>4273.2485507246374</v>
      </c>
      <c r="O9" s="268">
        <v>2114.5</v>
      </c>
      <c r="P9" s="268">
        <v>4614.8712051517941</v>
      </c>
      <c r="Q9" s="268">
        <v>2413</v>
      </c>
    </row>
    <row r="10" spans="1:75" x14ac:dyDescent="0.3">
      <c r="A10" s="259" t="s">
        <v>321</v>
      </c>
      <c r="B10" s="268">
        <v>562.31483870967747</v>
      </c>
      <c r="C10" s="268">
        <v>433.5</v>
      </c>
      <c r="D10" s="268">
        <v>548.62427745664741</v>
      </c>
      <c r="E10" s="268">
        <v>419</v>
      </c>
      <c r="F10" s="268">
        <v>548.2175525339926</v>
      </c>
      <c r="G10" s="268">
        <v>409.5</v>
      </c>
      <c r="H10" s="268">
        <v>540.0142154182613</v>
      </c>
      <c r="I10" s="268">
        <v>418</v>
      </c>
      <c r="J10" s="268">
        <v>553.70165993719161</v>
      </c>
      <c r="K10" s="268">
        <v>429</v>
      </c>
      <c r="L10" s="268">
        <v>548.9089414858646</v>
      </c>
      <c r="M10" s="268">
        <v>404.5</v>
      </c>
      <c r="N10" s="268">
        <v>481.8895295902883</v>
      </c>
      <c r="O10" s="268">
        <v>367</v>
      </c>
      <c r="P10" s="268">
        <v>513.70404721753789</v>
      </c>
      <c r="Q10" s="268">
        <v>393.5</v>
      </c>
    </row>
    <row r="11" spans="1:75" x14ac:dyDescent="0.3">
      <c r="A11" s="260"/>
      <c r="B11" s="268"/>
      <c r="C11" s="268"/>
      <c r="D11" s="268"/>
      <c r="E11" s="268"/>
      <c r="F11" s="268"/>
      <c r="G11" s="268"/>
      <c r="H11" s="268"/>
      <c r="I11" s="268"/>
      <c r="J11" s="268"/>
      <c r="K11" s="268"/>
      <c r="L11" s="268"/>
      <c r="M11" s="268"/>
      <c r="N11" s="268"/>
      <c r="O11" s="268"/>
      <c r="P11" s="268"/>
      <c r="Q11" s="268"/>
    </row>
    <row r="12" spans="1:75" x14ac:dyDescent="0.3">
      <c r="A12" s="261" t="s">
        <v>271</v>
      </c>
      <c r="B12" s="267">
        <v>1336.3202969779359</v>
      </c>
      <c r="C12" s="267">
        <v>328</v>
      </c>
      <c r="D12" s="267">
        <v>1427.1576596208324</v>
      </c>
      <c r="E12" s="267">
        <v>331</v>
      </c>
      <c r="F12" s="267">
        <v>1490.2235084594836</v>
      </c>
      <c r="G12" s="267">
        <v>337</v>
      </c>
      <c r="H12" s="267">
        <v>1745.2258291457285</v>
      </c>
      <c r="I12" s="267">
        <v>381</v>
      </c>
      <c r="J12" s="267">
        <v>1818.3147115296699</v>
      </c>
      <c r="K12" s="267">
        <v>409</v>
      </c>
      <c r="L12" s="267">
        <v>1903.9469182389937</v>
      </c>
      <c r="M12" s="267">
        <v>458</v>
      </c>
      <c r="N12" s="267">
        <v>2011.8192511448326</v>
      </c>
      <c r="O12" s="267">
        <v>470</v>
      </c>
      <c r="P12" s="267">
        <v>2178.0080840743735</v>
      </c>
      <c r="Q12" s="267">
        <v>500</v>
      </c>
    </row>
    <row r="13" spans="1:75" x14ac:dyDescent="0.3">
      <c r="A13" s="261"/>
      <c r="B13" s="267"/>
      <c r="C13" s="267"/>
      <c r="D13" s="267"/>
      <c r="E13" s="267"/>
      <c r="F13" s="267"/>
      <c r="G13" s="267"/>
      <c r="H13" s="267"/>
      <c r="I13" s="267"/>
      <c r="J13" s="267"/>
      <c r="K13" s="267"/>
      <c r="L13" s="267"/>
      <c r="M13" s="267"/>
      <c r="N13" s="267"/>
      <c r="O13" s="267"/>
      <c r="P13" s="267"/>
      <c r="Q13" s="267"/>
    </row>
    <row r="14" spans="1:75" x14ac:dyDescent="0.3">
      <c r="A14" s="262" t="s">
        <v>322</v>
      </c>
      <c r="B14" s="263">
        <v>161.37160280696875</v>
      </c>
      <c r="C14" s="263">
        <v>133</v>
      </c>
      <c r="D14" s="263">
        <v>167.28632130087706</v>
      </c>
      <c r="E14" s="263">
        <v>139</v>
      </c>
      <c r="F14" s="263">
        <v>165.64579730123577</v>
      </c>
      <c r="G14" s="263">
        <v>141</v>
      </c>
      <c r="H14" s="263">
        <v>170.29128715161966</v>
      </c>
      <c r="I14" s="263">
        <v>149</v>
      </c>
      <c r="J14" s="263">
        <v>180.11437693087714</v>
      </c>
      <c r="K14" s="263">
        <v>151</v>
      </c>
      <c r="L14" s="263">
        <v>183.47596174588338</v>
      </c>
      <c r="M14" s="263">
        <v>154</v>
      </c>
      <c r="N14" s="263">
        <v>184.40356332711124</v>
      </c>
      <c r="O14" s="263">
        <v>151</v>
      </c>
      <c r="P14" s="263">
        <v>189.1440326182925</v>
      </c>
      <c r="Q14" s="263">
        <v>161</v>
      </c>
    </row>
    <row r="15" spans="1:75" s="270" customFormat="1" ht="15" customHeight="1" x14ac:dyDescent="0.3">
      <c r="A15" s="459" t="s">
        <v>323</v>
      </c>
      <c r="B15" s="459"/>
      <c r="C15" s="459"/>
      <c r="D15" s="459"/>
      <c r="E15" s="459"/>
      <c r="F15" s="459"/>
      <c r="G15" s="459"/>
      <c r="H15" s="459"/>
      <c r="I15" s="459"/>
      <c r="J15" s="459"/>
      <c r="K15" s="459"/>
      <c r="L15" s="459"/>
      <c r="M15" s="459"/>
      <c r="N15" s="459"/>
      <c r="O15" s="459"/>
      <c r="P15" s="459"/>
      <c r="Q15" s="45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69"/>
      <c r="BV15" s="269"/>
      <c r="BW15" s="269"/>
    </row>
    <row r="16" spans="1:75" ht="15" customHeight="1" x14ac:dyDescent="0.3">
      <c r="A16" s="447" t="s">
        <v>324</v>
      </c>
      <c r="B16" s="447"/>
      <c r="C16" s="447"/>
      <c r="D16" s="447"/>
      <c r="E16" s="447"/>
      <c r="F16" s="447"/>
      <c r="G16" s="447"/>
      <c r="H16" s="447"/>
      <c r="I16" s="447"/>
      <c r="J16" s="447"/>
      <c r="K16" s="447"/>
      <c r="L16" s="447"/>
      <c r="M16" s="447"/>
      <c r="N16" s="447"/>
      <c r="O16" s="447"/>
      <c r="P16" s="447"/>
      <c r="Q16" s="447"/>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5"/>
      <c r="BV16" s="265"/>
      <c r="BW16" s="265"/>
    </row>
    <row r="17" spans="1:76" ht="15" customHeight="1" x14ac:dyDescent="0.3">
      <c r="A17" s="447" t="s">
        <v>325</v>
      </c>
      <c r="B17" s="447"/>
      <c r="C17" s="447"/>
      <c r="D17" s="447"/>
      <c r="E17" s="447"/>
      <c r="F17" s="447"/>
      <c r="G17" s="447"/>
      <c r="H17" s="447"/>
      <c r="I17" s="447"/>
      <c r="J17" s="447"/>
      <c r="K17" s="447"/>
      <c r="L17" s="447"/>
      <c r="M17" s="447"/>
      <c r="N17" s="447"/>
      <c r="O17" s="447"/>
      <c r="P17" s="447"/>
      <c r="Q17" s="447"/>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5"/>
      <c r="BN17" s="265"/>
      <c r="BO17" s="265"/>
      <c r="BP17" s="265"/>
      <c r="BQ17" s="265"/>
      <c r="BR17" s="265"/>
      <c r="BS17" s="265"/>
      <c r="BT17" s="265"/>
      <c r="BU17" s="265"/>
      <c r="BV17" s="265"/>
      <c r="BW17" s="265"/>
    </row>
    <row r="18" spans="1:76" ht="15" customHeight="1" x14ac:dyDescent="0.3">
      <c r="A18" s="447" t="s">
        <v>326</v>
      </c>
      <c r="B18" s="447"/>
      <c r="C18" s="447"/>
      <c r="D18" s="447"/>
      <c r="E18" s="447"/>
      <c r="F18" s="447"/>
      <c r="G18" s="447"/>
      <c r="H18" s="447"/>
      <c r="I18" s="447"/>
      <c r="J18" s="447"/>
      <c r="K18" s="447"/>
      <c r="L18" s="447"/>
      <c r="M18" s="447"/>
      <c r="N18" s="447"/>
      <c r="O18" s="447"/>
      <c r="P18" s="447"/>
      <c r="Q18" s="447"/>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row>
    <row r="19" spans="1:76" ht="28.5" customHeight="1" x14ac:dyDescent="0.3">
      <c r="A19" s="446" t="s">
        <v>327</v>
      </c>
      <c r="B19" s="446"/>
      <c r="C19" s="446"/>
      <c r="D19" s="446"/>
      <c r="E19" s="446"/>
      <c r="F19" s="446"/>
      <c r="G19" s="446"/>
      <c r="H19" s="446"/>
      <c r="I19" s="446"/>
      <c r="J19" s="446"/>
      <c r="K19" s="446"/>
      <c r="L19" s="446"/>
      <c r="M19" s="446"/>
      <c r="N19" s="446"/>
      <c r="O19" s="446"/>
      <c r="P19" s="446"/>
      <c r="Q19" s="446"/>
      <c r="R19" s="271"/>
      <c r="S19" s="271"/>
      <c r="T19" s="265"/>
      <c r="U19" s="265"/>
      <c r="V19" s="265"/>
      <c r="W19" s="265"/>
      <c r="X19" s="265"/>
      <c r="Y19" s="265"/>
      <c r="Z19" s="265"/>
      <c r="AA19" s="265"/>
      <c r="AB19" s="266"/>
      <c r="AC19" s="265"/>
      <c r="AD19" s="265"/>
      <c r="AE19" s="265"/>
      <c r="AF19" s="265"/>
      <c r="AG19" s="265"/>
      <c r="AH19" s="265"/>
      <c r="AI19" s="265"/>
      <c r="AJ19" s="265"/>
      <c r="AK19" s="266"/>
      <c r="AL19" s="265"/>
      <c r="AM19" s="265"/>
      <c r="AN19" s="265"/>
      <c r="AO19" s="265"/>
      <c r="AP19" s="265"/>
      <c r="AQ19" s="265"/>
      <c r="AR19" s="265"/>
      <c r="AS19" s="265"/>
      <c r="AT19" s="266"/>
      <c r="AU19" s="265"/>
      <c r="AV19" s="265"/>
      <c r="AW19" s="265"/>
      <c r="AX19" s="265"/>
      <c r="AY19" s="265"/>
      <c r="AZ19" s="265"/>
      <c r="BA19" s="265"/>
      <c r="BB19" s="265"/>
      <c r="BC19" s="266"/>
      <c r="BD19" s="265"/>
      <c r="BE19" s="265"/>
      <c r="BF19" s="265"/>
      <c r="BG19" s="265"/>
      <c r="BH19" s="265"/>
      <c r="BI19" s="265"/>
      <c r="BJ19" s="265"/>
      <c r="BK19" s="265"/>
      <c r="BL19" s="265"/>
      <c r="BM19" s="265"/>
      <c r="BN19" s="265"/>
      <c r="BO19" s="266"/>
      <c r="BP19" s="265"/>
      <c r="BQ19" s="265"/>
      <c r="BR19" s="265"/>
      <c r="BS19" s="265"/>
      <c r="BT19" s="265"/>
      <c r="BU19" s="265"/>
      <c r="BV19" s="265"/>
      <c r="BW19" s="265"/>
    </row>
    <row r="20" spans="1:76" ht="15" customHeight="1" x14ac:dyDescent="0.3">
      <c r="A20" s="447" t="s">
        <v>342</v>
      </c>
      <c r="B20" s="447"/>
      <c r="C20" s="447"/>
      <c r="D20" s="447"/>
      <c r="E20" s="447"/>
      <c r="F20" s="447"/>
      <c r="G20" s="447"/>
      <c r="H20" s="447"/>
      <c r="I20" s="447"/>
      <c r="J20" s="447"/>
      <c r="K20" s="447"/>
      <c r="L20" s="447"/>
      <c r="M20" s="447"/>
      <c r="N20" s="447"/>
      <c r="O20" s="447"/>
      <c r="P20" s="447"/>
      <c r="Q20" s="447"/>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row>
    <row r="21" spans="1:76" ht="15" customHeight="1" x14ac:dyDescent="0.3">
      <c r="A21" s="447" t="s">
        <v>343</v>
      </c>
      <c r="B21" s="447"/>
      <c r="C21" s="447"/>
      <c r="D21" s="447"/>
      <c r="E21" s="447"/>
      <c r="F21" s="447"/>
      <c r="G21" s="447"/>
      <c r="H21" s="447"/>
      <c r="I21" s="447"/>
      <c r="J21" s="447"/>
      <c r="K21" s="447"/>
      <c r="L21" s="447"/>
      <c r="M21" s="447"/>
      <c r="N21" s="447"/>
      <c r="O21" s="447"/>
      <c r="P21" s="447"/>
      <c r="Q21" s="447"/>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c r="BJ21" s="265"/>
      <c r="BK21" s="265"/>
      <c r="BL21" s="265"/>
      <c r="BM21" s="265"/>
      <c r="BN21" s="265"/>
      <c r="BO21" s="265"/>
      <c r="BP21" s="265"/>
      <c r="BQ21" s="265"/>
      <c r="BR21" s="265"/>
      <c r="BS21" s="265"/>
      <c r="BT21" s="265"/>
      <c r="BU21" s="265"/>
      <c r="BV21" s="265"/>
      <c r="BW21" s="265"/>
      <c r="BX21" s="265"/>
    </row>
    <row r="22" spans="1:76" ht="15" customHeight="1" x14ac:dyDescent="0.3">
      <c r="A22" s="447" t="s">
        <v>344</v>
      </c>
      <c r="B22" s="447"/>
      <c r="C22" s="447"/>
      <c r="D22" s="447"/>
      <c r="E22" s="447"/>
      <c r="F22" s="447"/>
      <c r="G22" s="447"/>
      <c r="H22" s="447"/>
      <c r="I22" s="447"/>
      <c r="J22" s="447"/>
      <c r="K22" s="447"/>
      <c r="L22" s="447"/>
      <c r="M22" s="447"/>
      <c r="N22" s="447"/>
      <c r="O22" s="447"/>
      <c r="P22" s="447"/>
      <c r="Q22" s="447"/>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row>
    <row r="23" spans="1:76" ht="14.4" customHeight="1" x14ac:dyDescent="0.3">
      <c r="A23" s="448" t="s">
        <v>345</v>
      </c>
      <c r="B23" s="448"/>
      <c r="C23" s="448"/>
      <c r="D23" s="448"/>
      <c r="E23" s="448"/>
      <c r="F23" s="448"/>
      <c r="G23" s="448"/>
      <c r="H23" s="448"/>
      <c r="I23" s="448"/>
      <c r="J23" s="448"/>
      <c r="K23" s="448"/>
      <c r="L23" s="448"/>
      <c r="M23" s="448"/>
      <c r="N23" s="448"/>
      <c r="O23" s="448"/>
      <c r="P23" s="448"/>
      <c r="Q23" s="448"/>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5"/>
      <c r="AR23" s="265"/>
      <c r="AS23" s="265"/>
      <c r="AT23" s="265"/>
      <c r="AU23" s="265"/>
      <c r="AV23" s="265"/>
      <c r="AW23" s="265"/>
      <c r="AX23" s="265"/>
      <c r="AY23" s="265"/>
      <c r="AZ23" s="265"/>
      <c r="BA23" s="265"/>
      <c r="BB23" s="265"/>
      <c r="BC23" s="265"/>
      <c r="BD23" s="265"/>
      <c r="BE23" s="265"/>
      <c r="BF23" s="265"/>
      <c r="BG23" s="265"/>
      <c r="BH23" s="265"/>
      <c r="BI23" s="265"/>
      <c r="BJ23" s="265"/>
      <c r="BK23" s="265"/>
      <c r="BL23" s="265"/>
      <c r="BM23" s="265"/>
      <c r="BN23" s="265"/>
      <c r="BO23" s="265"/>
      <c r="BP23" s="265"/>
      <c r="BQ23" s="265"/>
      <c r="BR23" s="265"/>
      <c r="BS23" s="265"/>
      <c r="BT23" s="265"/>
      <c r="BU23" s="265"/>
      <c r="BV23" s="265"/>
      <c r="BW23" s="265"/>
      <c r="BX23" s="265"/>
    </row>
  </sheetData>
  <mergeCells count="20">
    <mergeCell ref="B6:Q6"/>
    <mergeCell ref="A1:Q1"/>
    <mergeCell ref="A4:A5"/>
    <mergeCell ref="B4:C4"/>
    <mergeCell ref="D4:E4"/>
    <mergeCell ref="F4:G4"/>
    <mergeCell ref="H4:I4"/>
    <mergeCell ref="J4:K4"/>
    <mergeCell ref="L4:M4"/>
    <mergeCell ref="N4:O4"/>
    <mergeCell ref="P4:Q4"/>
    <mergeCell ref="A21:Q21"/>
    <mergeCell ref="A22:Q22"/>
    <mergeCell ref="A23:Q23"/>
    <mergeCell ref="A15:Q15"/>
    <mergeCell ref="A16:Q16"/>
    <mergeCell ref="A17:Q17"/>
    <mergeCell ref="A18:Q18"/>
    <mergeCell ref="A19:Q19"/>
    <mergeCell ref="A20:Q20"/>
  </mergeCells>
  <conditionalFormatting sqref="A20 A23">
    <cfRule type="cellIs" dxfId="0" priority="1" stopIfTrue="1" operator="equal">
      <formula>TRUE</formula>
    </cfRule>
  </conditionalFormatting>
  <hyperlinks>
    <hyperlink ref="A15:J15" r:id="rId1" display="Source: Ministry of Justice - Criminal Court Statistics Quarterly" xr:uid="{49098D15-E530-46E8-BDB5-6379F28848BD}"/>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2DE55-227E-4E0A-89BC-DCAFB516D10B}">
  <dimension ref="A1:H20"/>
  <sheetViews>
    <sheetView workbookViewId="0">
      <selection sqref="A1:F1"/>
    </sheetView>
  </sheetViews>
  <sheetFormatPr defaultColWidth="8.88671875" defaultRowHeight="14.4" x14ac:dyDescent="0.3"/>
  <cols>
    <col min="1" max="1" width="38.33203125" style="15" customWidth="1"/>
    <col min="2" max="6" width="9.88671875" style="15" customWidth="1"/>
    <col min="7" max="16384" width="8.88671875" style="15"/>
  </cols>
  <sheetData>
    <row r="1" spans="1:8" ht="33" customHeight="1" x14ac:dyDescent="0.3">
      <c r="A1" s="429" t="s">
        <v>434</v>
      </c>
      <c r="B1" s="429"/>
      <c r="C1" s="429"/>
      <c r="D1" s="429"/>
      <c r="E1" s="429"/>
      <c r="F1" s="429"/>
      <c r="H1" s="63"/>
    </row>
    <row r="2" spans="1:8" x14ac:dyDescent="0.3">
      <c r="A2" s="150"/>
    </row>
    <row r="3" spans="1:8" x14ac:dyDescent="0.3">
      <c r="A3" s="151" t="s">
        <v>1</v>
      </c>
      <c r="B3" s="152"/>
      <c r="C3" s="277"/>
      <c r="D3" s="277"/>
      <c r="E3" s="277"/>
      <c r="F3" s="277"/>
    </row>
    <row r="4" spans="1:8" ht="40.200000000000003" customHeight="1" x14ac:dyDescent="0.3">
      <c r="A4" s="154"/>
      <c r="B4" s="129" t="s">
        <v>184</v>
      </c>
      <c r="C4" s="129" t="s">
        <v>185</v>
      </c>
      <c r="D4" s="129" t="s">
        <v>186</v>
      </c>
      <c r="E4" s="129" t="s">
        <v>187</v>
      </c>
      <c r="F4" s="129" t="s">
        <v>188</v>
      </c>
    </row>
    <row r="5" spans="1:8" ht="32.4" customHeight="1" x14ac:dyDescent="0.3">
      <c r="B5" s="410" t="s">
        <v>189</v>
      </c>
      <c r="C5" s="410"/>
      <c r="D5" s="410"/>
      <c r="E5" s="410"/>
      <c r="F5" s="410"/>
    </row>
    <row r="6" spans="1:8" ht="26.4" x14ac:dyDescent="0.3">
      <c r="A6" s="278" t="s">
        <v>365</v>
      </c>
      <c r="B6" s="279">
        <v>1099</v>
      </c>
      <c r="C6" s="279">
        <v>993</v>
      </c>
      <c r="D6" s="279">
        <v>978</v>
      </c>
      <c r="E6" s="279">
        <v>784</v>
      </c>
      <c r="F6" s="279">
        <v>623</v>
      </c>
    </row>
    <row r="7" spans="1:8" ht="14.4" customHeight="1" x14ac:dyDescent="0.3">
      <c r="A7" s="280"/>
      <c r="B7" s="160"/>
      <c r="C7" s="160"/>
      <c r="D7" s="160"/>
      <c r="E7" s="160"/>
      <c r="F7" s="160"/>
    </row>
    <row r="8" spans="1:8" ht="15" customHeight="1" x14ac:dyDescent="0.3">
      <c r="A8" s="280" t="s">
        <v>13</v>
      </c>
      <c r="B8" s="150">
        <v>488</v>
      </c>
      <c r="C8" s="150">
        <v>413</v>
      </c>
      <c r="D8" s="150">
        <v>430</v>
      </c>
      <c r="E8" s="150">
        <v>356</v>
      </c>
      <c r="F8" s="150">
        <v>269</v>
      </c>
    </row>
    <row r="9" spans="1:8" ht="15" customHeight="1" x14ac:dyDescent="0.3">
      <c r="A9" s="144" t="s">
        <v>403</v>
      </c>
      <c r="B9" s="144">
        <v>0</v>
      </c>
      <c r="C9" s="144">
        <v>0</v>
      </c>
      <c r="D9" s="144">
        <v>1</v>
      </c>
      <c r="E9" s="144">
        <v>1</v>
      </c>
      <c r="F9" s="144">
        <v>0</v>
      </c>
    </row>
    <row r="10" spans="1:8" ht="15" customHeight="1" x14ac:dyDescent="0.3">
      <c r="A10" s="144" t="s">
        <v>404</v>
      </c>
      <c r="B10" s="144">
        <v>488</v>
      </c>
      <c r="C10" s="144">
        <v>413</v>
      </c>
      <c r="D10" s="144">
        <v>429</v>
      </c>
      <c r="E10" s="144">
        <v>355</v>
      </c>
      <c r="F10" s="144">
        <v>269</v>
      </c>
    </row>
    <row r="11" spans="1:8" ht="15" customHeight="1" x14ac:dyDescent="0.3">
      <c r="A11" s="144"/>
      <c r="B11" s="144"/>
      <c r="C11" s="144"/>
      <c r="D11" s="144"/>
      <c r="E11" s="144"/>
      <c r="F11" s="144"/>
    </row>
    <row r="12" spans="1:8" ht="15" customHeight="1" x14ac:dyDescent="0.3">
      <c r="A12" s="280" t="s">
        <v>12</v>
      </c>
      <c r="B12" s="281">
        <v>604</v>
      </c>
      <c r="C12" s="281">
        <v>566</v>
      </c>
      <c r="D12" s="281">
        <v>537</v>
      </c>
      <c r="E12" s="281">
        <v>421</v>
      </c>
      <c r="F12" s="281">
        <v>347</v>
      </c>
    </row>
    <row r="13" spans="1:8" ht="15" customHeight="1" x14ac:dyDescent="0.3">
      <c r="A13" s="144" t="s">
        <v>403</v>
      </c>
      <c r="B13" s="144">
        <v>3</v>
      </c>
      <c r="C13" s="144">
        <v>3</v>
      </c>
      <c r="D13" s="144">
        <v>1</v>
      </c>
      <c r="E13" s="144">
        <v>0</v>
      </c>
      <c r="F13" s="144">
        <v>0</v>
      </c>
    </row>
    <row r="14" spans="1:8" ht="15" customHeight="1" x14ac:dyDescent="0.3">
      <c r="A14" s="144" t="s">
        <v>404</v>
      </c>
      <c r="B14" s="144">
        <v>601</v>
      </c>
      <c r="C14" s="144">
        <v>563</v>
      </c>
      <c r="D14" s="144">
        <v>536</v>
      </c>
      <c r="E14" s="144">
        <v>421</v>
      </c>
      <c r="F14" s="144">
        <v>347</v>
      </c>
    </row>
    <row r="15" spans="1:8" s="40" customFormat="1" x14ac:dyDescent="0.3">
      <c r="A15" s="425" t="s">
        <v>236</v>
      </c>
      <c r="B15" s="426"/>
      <c r="C15" s="426"/>
      <c r="D15" s="426"/>
      <c r="E15" s="426"/>
      <c r="F15" s="426"/>
    </row>
    <row r="16" spans="1:8" ht="14.4" customHeight="1" x14ac:dyDescent="0.3">
      <c r="A16" s="461" t="s">
        <v>257</v>
      </c>
      <c r="B16" s="461"/>
      <c r="C16" s="461"/>
      <c r="D16" s="461"/>
      <c r="E16" s="461"/>
      <c r="F16" s="461"/>
    </row>
    <row r="17" spans="1:6" s="40" customFormat="1" ht="46.2" customHeight="1" x14ac:dyDescent="0.3">
      <c r="A17" s="462" t="s">
        <v>238</v>
      </c>
      <c r="B17" s="462"/>
      <c r="C17" s="462"/>
      <c r="D17" s="462"/>
      <c r="E17" s="462"/>
      <c r="F17" s="462"/>
    </row>
    <row r="18" spans="1:6" ht="15" customHeight="1" x14ac:dyDescent="0.3">
      <c r="A18" s="428" t="s">
        <v>401</v>
      </c>
      <c r="B18" s="428"/>
      <c r="C18" s="428"/>
      <c r="D18" s="428"/>
      <c r="E18" s="428"/>
      <c r="F18" s="428"/>
    </row>
    <row r="19" spans="1:6" ht="15" customHeight="1" x14ac:dyDescent="0.3">
      <c r="A19" s="428" t="s">
        <v>402</v>
      </c>
      <c r="B19" s="428"/>
      <c r="C19" s="428"/>
      <c r="D19" s="428"/>
      <c r="E19" s="428"/>
      <c r="F19" s="428"/>
    </row>
    <row r="20" spans="1:6" ht="28.2" customHeight="1" x14ac:dyDescent="0.3">
      <c r="A20" s="49"/>
      <c r="B20" s="49"/>
      <c r="C20" s="49"/>
      <c r="D20" s="49"/>
      <c r="E20" s="49"/>
      <c r="F20" s="49"/>
    </row>
  </sheetData>
  <mergeCells count="7">
    <mergeCell ref="A19:F19"/>
    <mergeCell ref="A18:F18"/>
    <mergeCell ref="A1:F1"/>
    <mergeCell ref="B5:F5"/>
    <mergeCell ref="A15:F15"/>
    <mergeCell ref="A16:F16"/>
    <mergeCell ref="A17:F17"/>
  </mergeCells>
  <hyperlinks>
    <hyperlink ref="A15:F15" r:id="rId1" display="Source: Ministry of Justice (MoJ) - CJSQ" xr:uid="{F3D69F43-60E9-46A5-8786-2C07A0628193}"/>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1A711-7197-4027-A2DB-95FED7BCFF13}">
  <dimension ref="A1:L17"/>
  <sheetViews>
    <sheetView workbookViewId="0">
      <selection sqref="A1:F1"/>
    </sheetView>
  </sheetViews>
  <sheetFormatPr defaultColWidth="8.88671875" defaultRowHeight="14.4" x14ac:dyDescent="0.3"/>
  <cols>
    <col min="1" max="1" width="36.88671875" style="15" customWidth="1"/>
    <col min="2" max="6" width="9.88671875" style="15" customWidth="1"/>
    <col min="7" max="16384" width="8.88671875" style="15"/>
  </cols>
  <sheetData>
    <row r="1" spans="1:12" ht="33" customHeight="1" x14ac:dyDescent="0.3">
      <c r="A1" s="429" t="s">
        <v>435</v>
      </c>
      <c r="B1" s="429"/>
      <c r="C1" s="429"/>
      <c r="D1" s="429"/>
      <c r="E1" s="429"/>
      <c r="F1" s="429"/>
      <c r="H1" s="63"/>
    </row>
    <row r="2" spans="1:12" x14ac:dyDescent="0.3">
      <c r="A2" s="150"/>
    </row>
    <row r="3" spans="1:12" x14ac:dyDescent="0.3">
      <c r="A3" s="151" t="s">
        <v>1</v>
      </c>
      <c r="B3" s="152"/>
      <c r="C3" s="433"/>
      <c r="D3" s="433"/>
      <c r="E3" s="433"/>
      <c r="F3" s="433"/>
    </row>
    <row r="4" spans="1:12" ht="40.200000000000003" customHeight="1" x14ac:dyDescent="0.3">
      <c r="A4" s="154"/>
      <c r="B4" s="129" t="s">
        <v>184</v>
      </c>
      <c r="C4" s="129" t="s">
        <v>185</v>
      </c>
      <c r="D4" s="129" t="s">
        <v>186</v>
      </c>
      <c r="E4" s="129" t="s">
        <v>187</v>
      </c>
      <c r="F4" s="129" t="s">
        <v>188</v>
      </c>
    </row>
    <row r="5" spans="1:12" ht="32.4" customHeight="1" x14ac:dyDescent="0.3">
      <c r="B5" s="410" t="s">
        <v>189</v>
      </c>
      <c r="C5" s="410"/>
      <c r="D5" s="410"/>
      <c r="E5" s="410"/>
      <c r="F5" s="410"/>
    </row>
    <row r="6" spans="1:12" ht="26.4" x14ac:dyDescent="0.3">
      <c r="A6" s="278" t="s">
        <v>365</v>
      </c>
      <c r="B6" s="282">
        <v>1099</v>
      </c>
      <c r="C6" s="282">
        <v>993</v>
      </c>
      <c r="D6" s="282">
        <v>978</v>
      </c>
      <c r="E6" s="282">
        <v>784</v>
      </c>
      <c r="F6" s="282">
        <v>623</v>
      </c>
      <c r="G6" s="161"/>
    </row>
    <row r="7" spans="1:12" ht="15" customHeight="1" x14ac:dyDescent="0.3">
      <c r="A7" s="144" t="s">
        <v>17</v>
      </c>
      <c r="B7" s="283">
        <v>755</v>
      </c>
      <c r="C7" s="283">
        <v>674</v>
      </c>
      <c r="D7" s="283">
        <v>625</v>
      </c>
      <c r="E7" s="283">
        <v>509</v>
      </c>
      <c r="F7" s="283">
        <v>344</v>
      </c>
    </row>
    <row r="8" spans="1:12" ht="15" customHeight="1" x14ac:dyDescent="0.3">
      <c r="A8" s="144" t="s">
        <v>244</v>
      </c>
      <c r="B8" s="283">
        <v>124</v>
      </c>
      <c r="C8" s="283">
        <v>107</v>
      </c>
      <c r="D8" s="283">
        <v>106</v>
      </c>
      <c r="E8" s="283">
        <v>62</v>
      </c>
      <c r="F8" s="283">
        <v>59</v>
      </c>
    </row>
    <row r="9" spans="1:12" ht="15" customHeight="1" x14ac:dyDescent="0.3">
      <c r="A9" s="284" t="s">
        <v>245</v>
      </c>
      <c r="B9" s="283">
        <v>61</v>
      </c>
      <c r="C9" s="283">
        <v>54</v>
      </c>
      <c r="D9" s="283">
        <v>48</v>
      </c>
      <c r="E9" s="283">
        <v>35</v>
      </c>
      <c r="F9" s="283">
        <v>29</v>
      </c>
    </row>
    <row r="10" spans="1:12" ht="15" customHeight="1" x14ac:dyDescent="0.3">
      <c r="A10" s="144" t="s">
        <v>246</v>
      </c>
      <c r="B10" s="283">
        <v>13</v>
      </c>
      <c r="C10" s="283">
        <v>17</v>
      </c>
      <c r="D10" s="283">
        <v>24</v>
      </c>
      <c r="E10" s="283">
        <v>7</v>
      </c>
      <c r="F10" s="283">
        <v>8</v>
      </c>
    </row>
    <row r="11" spans="1:12" ht="15" customHeight="1" x14ac:dyDescent="0.3">
      <c r="A11" s="144" t="s">
        <v>247</v>
      </c>
      <c r="B11" s="283">
        <v>16</v>
      </c>
      <c r="C11" s="283">
        <v>18</v>
      </c>
      <c r="D11" s="283">
        <v>12</v>
      </c>
      <c r="E11" s="283">
        <v>6</v>
      </c>
      <c r="F11" s="283">
        <v>9</v>
      </c>
    </row>
    <row r="12" spans="1:12" ht="15" customHeight="1" x14ac:dyDescent="0.3">
      <c r="A12" s="144" t="s">
        <v>366</v>
      </c>
      <c r="B12" s="283">
        <v>130</v>
      </c>
      <c r="C12" s="283">
        <v>123</v>
      </c>
      <c r="D12" s="283">
        <v>163</v>
      </c>
      <c r="E12" s="283">
        <v>165</v>
      </c>
      <c r="F12" s="283">
        <v>174</v>
      </c>
    </row>
    <row r="13" spans="1:12" s="40" customFormat="1" x14ac:dyDescent="0.3">
      <c r="A13" s="425" t="s">
        <v>236</v>
      </c>
      <c r="B13" s="426"/>
      <c r="C13" s="426"/>
      <c r="D13" s="426"/>
      <c r="E13" s="426"/>
      <c r="F13" s="426"/>
    </row>
    <row r="14" spans="1:12" s="40" customFormat="1" ht="13.95" customHeight="1" x14ac:dyDescent="0.3">
      <c r="A14" s="461" t="s">
        <v>257</v>
      </c>
      <c r="B14" s="461"/>
      <c r="C14" s="461"/>
      <c r="D14" s="461"/>
      <c r="E14" s="461"/>
      <c r="F14" s="461"/>
      <c r="G14" s="144"/>
    </row>
    <row r="15" spans="1:12" ht="46.95" customHeight="1" x14ac:dyDescent="0.3">
      <c r="A15" s="462" t="s">
        <v>238</v>
      </c>
      <c r="B15" s="462"/>
      <c r="C15" s="462"/>
      <c r="D15" s="462"/>
      <c r="E15" s="462"/>
      <c r="F15" s="462"/>
      <c r="G15" s="179"/>
      <c r="H15" s="179"/>
      <c r="I15" s="179"/>
      <c r="J15" s="179"/>
      <c r="K15" s="179"/>
      <c r="L15" s="179"/>
    </row>
    <row r="16" spans="1:12" ht="22.2" customHeight="1" x14ac:dyDescent="0.3">
      <c r="A16" s="434" t="s">
        <v>248</v>
      </c>
      <c r="B16" s="434"/>
      <c r="C16" s="434"/>
      <c r="D16" s="434"/>
      <c r="E16" s="434"/>
      <c r="F16" s="434"/>
    </row>
    <row r="17" spans="1:6" ht="25.95" customHeight="1" x14ac:dyDescent="0.3">
      <c r="A17" s="382" t="s">
        <v>367</v>
      </c>
      <c r="B17" s="382"/>
      <c r="C17" s="382"/>
      <c r="D17" s="382"/>
      <c r="E17" s="382"/>
      <c r="F17" s="382"/>
    </row>
  </sheetData>
  <mergeCells count="8">
    <mergeCell ref="A16:F16"/>
    <mergeCell ref="A17:F17"/>
    <mergeCell ref="A1:F1"/>
    <mergeCell ref="C3:F3"/>
    <mergeCell ref="B5:F5"/>
    <mergeCell ref="A13:F13"/>
    <mergeCell ref="A14:F14"/>
    <mergeCell ref="A15:F15"/>
  </mergeCells>
  <hyperlinks>
    <hyperlink ref="A13:F13" r:id="rId1" display="Source: Ministry of Justice (MoJ) - CJSQ" xr:uid="{3D958218-D40C-4BA1-BE4C-ED06D9E8B309}"/>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C568F-B572-4203-8131-AC9C80988EBD}">
  <dimension ref="A1:H16"/>
  <sheetViews>
    <sheetView workbookViewId="0">
      <selection sqref="A1:F1"/>
    </sheetView>
  </sheetViews>
  <sheetFormatPr defaultColWidth="8.88671875" defaultRowHeight="14.4" x14ac:dyDescent="0.3"/>
  <cols>
    <col min="1" max="1" width="42.88671875" style="15" customWidth="1"/>
    <col min="2" max="6" width="9.88671875" style="15" customWidth="1"/>
    <col min="7" max="16384" width="8.88671875" style="15"/>
  </cols>
  <sheetData>
    <row r="1" spans="1:8" ht="33" customHeight="1" x14ac:dyDescent="0.3">
      <c r="A1" s="429" t="s">
        <v>436</v>
      </c>
      <c r="B1" s="429"/>
      <c r="C1" s="429"/>
      <c r="D1" s="429"/>
      <c r="E1" s="429"/>
      <c r="F1" s="429"/>
      <c r="H1" s="63"/>
    </row>
    <row r="2" spans="1:8" x14ac:dyDescent="0.3">
      <c r="A2" s="150"/>
    </row>
    <row r="3" spans="1:8" x14ac:dyDescent="0.3">
      <c r="A3" s="151" t="s">
        <v>1</v>
      </c>
      <c r="B3" s="152"/>
      <c r="C3" s="433"/>
      <c r="D3" s="433"/>
      <c r="E3" s="433"/>
      <c r="F3" s="433"/>
    </row>
    <row r="4" spans="1:8" ht="40.200000000000003" customHeight="1" x14ac:dyDescent="0.3">
      <c r="A4" s="154"/>
      <c r="B4" s="129" t="s">
        <v>184</v>
      </c>
      <c r="C4" s="129" t="s">
        <v>185</v>
      </c>
      <c r="D4" s="129" t="s">
        <v>186</v>
      </c>
      <c r="E4" s="129" t="s">
        <v>187</v>
      </c>
      <c r="F4" s="129" t="s">
        <v>188</v>
      </c>
    </row>
    <row r="5" spans="1:8" ht="32.4" customHeight="1" x14ac:dyDescent="0.3">
      <c r="B5" s="465" t="s">
        <v>189</v>
      </c>
      <c r="C5" s="465"/>
      <c r="D5" s="465"/>
      <c r="E5" s="465"/>
      <c r="F5" s="465"/>
    </row>
    <row r="6" spans="1:8" ht="14.4" customHeight="1" x14ac:dyDescent="0.3">
      <c r="A6" s="280" t="s">
        <v>368</v>
      </c>
      <c r="B6" s="170">
        <v>1099</v>
      </c>
      <c r="C6" s="170">
        <v>993</v>
      </c>
      <c r="D6" s="170">
        <v>978</v>
      </c>
      <c r="E6" s="170">
        <v>784</v>
      </c>
      <c r="F6" s="170">
        <v>623</v>
      </c>
    </row>
    <row r="7" spans="1:8" ht="15" customHeight="1" x14ac:dyDescent="0.3">
      <c r="A7" s="144" t="s">
        <v>369</v>
      </c>
      <c r="B7" s="144">
        <v>17</v>
      </c>
      <c r="C7" s="144">
        <v>23</v>
      </c>
      <c r="D7" s="144">
        <v>19</v>
      </c>
      <c r="E7" s="144">
        <v>12</v>
      </c>
      <c r="F7" s="144">
        <v>10</v>
      </c>
    </row>
    <row r="8" spans="1:8" ht="15" customHeight="1" x14ac:dyDescent="0.3">
      <c r="A8" s="285" t="s">
        <v>370</v>
      </c>
      <c r="B8" s="144">
        <v>48</v>
      </c>
      <c r="C8" s="144">
        <v>52</v>
      </c>
      <c r="D8" s="144">
        <v>64</v>
      </c>
      <c r="E8" s="144">
        <v>30</v>
      </c>
      <c r="F8" s="144">
        <v>20</v>
      </c>
    </row>
    <row r="9" spans="1:8" ht="15" customHeight="1" x14ac:dyDescent="0.3">
      <c r="A9" s="144" t="s">
        <v>371</v>
      </c>
      <c r="B9" s="144">
        <v>21</v>
      </c>
      <c r="C9" s="144">
        <v>28</v>
      </c>
      <c r="D9" s="144">
        <v>20</v>
      </c>
      <c r="E9" s="144">
        <v>11</v>
      </c>
      <c r="F9" s="144">
        <v>12</v>
      </c>
    </row>
    <row r="10" spans="1:8" ht="15" customHeight="1" x14ac:dyDescent="0.3">
      <c r="A10" s="144" t="s">
        <v>372</v>
      </c>
      <c r="B10" s="144">
        <v>360</v>
      </c>
      <c r="C10" s="144">
        <v>384</v>
      </c>
      <c r="D10" s="144">
        <v>326</v>
      </c>
      <c r="E10" s="144">
        <v>288</v>
      </c>
      <c r="F10" s="144">
        <v>273</v>
      </c>
    </row>
    <row r="11" spans="1:8" ht="15" customHeight="1" x14ac:dyDescent="0.3">
      <c r="A11" s="154" t="s">
        <v>373</v>
      </c>
      <c r="B11" s="154">
        <v>653</v>
      </c>
      <c r="C11" s="154">
        <v>506</v>
      </c>
      <c r="D11" s="154">
        <v>549</v>
      </c>
      <c r="E11" s="154">
        <v>443</v>
      </c>
      <c r="F11" s="154">
        <v>308</v>
      </c>
    </row>
    <row r="12" spans="1:8" s="40" customFormat="1" x14ac:dyDescent="0.3">
      <c r="A12" s="425" t="s">
        <v>236</v>
      </c>
      <c r="B12" s="426"/>
      <c r="C12" s="426"/>
      <c r="D12" s="426"/>
      <c r="E12" s="426"/>
      <c r="F12" s="426"/>
    </row>
    <row r="13" spans="1:8" s="40" customFormat="1" x14ac:dyDescent="0.3">
      <c r="A13" s="461" t="s">
        <v>257</v>
      </c>
      <c r="B13" s="461"/>
      <c r="C13" s="461"/>
      <c r="D13" s="461"/>
      <c r="E13" s="461"/>
      <c r="F13" s="461"/>
    </row>
    <row r="14" spans="1:8" ht="36.6" customHeight="1" x14ac:dyDescent="0.3">
      <c r="A14" s="462" t="s">
        <v>238</v>
      </c>
      <c r="B14" s="462"/>
      <c r="C14" s="462"/>
      <c r="D14" s="462"/>
      <c r="E14" s="462"/>
      <c r="F14" s="462"/>
    </row>
    <row r="15" spans="1:8" ht="24.6" customHeight="1" x14ac:dyDescent="0.3">
      <c r="A15" s="463" t="s">
        <v>374</v>
      </c>
      <c r="B15" s="463"/>
      <c r="C15" s="463"/>
      <c r="D15" s="463"/>
      <c r="E15" s="463"/>
      <c r="F15" s="463"/>
    </row>
    <row r="16" spans="1:8" x14ac:dyDescent="0.3">
      <c r="A16" s="464" t="s">
        <v>375</v>
      </c>
      <c r="B16" s="464"/>
      <c r="C16" s="464"/>
      <c r="D16" s="464"/>
      <c r="E16" s="464"/>
      <c r="F16" s="464"/>
    </row>
  </sheetData>
  <mergeCells count="8">
    <mergeCell ref="A15:F15"/>
    <mergeCell ref="A16:F16"/>
    <mergeCell ref="A1:F1"/>
    <mergeCell ref="C3:F3"/>
    <mergeCell ref="B5:F5"/>
    <mergeCell ref="A12:F12"/>
    <mergeCell ref="A13:F13"/>
    <mergeCell ref="A14:F14"/>
  </mergeCells>
  <hyperlinks>
    <hyperlink ref="A12:F12" r:id="rId1" display="Source: Ministry of Justice (MoJ) - CJSQ" xr:uid="{CD7A22D7-FEF1-41FF-836B-11816E3D0A05}"/>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29F12-49E6-42F5-8755-DDCFB519AC2C}">
  <dimension ref="A1:L18"/>
  <sheetViews>
    <sheetView workbookViewId="0">
      <selection sqref="A1:F1"/>
    </sheetView>
  </sheetViews>
  <sheetFormatPr defaultColWidth="8.88671875" defaultRowHeight="14.4" x14ac:dyDescent="0.3"/>
  <cols>
    <col min="1" max="1" width="48.44140625" style="15" customWidth="1"/>
    <col min="2" max="6" width="9.88671875" style="15" customWidth="1"/>
    <col min="7" max="16384" width="8.88671875" style="15"/>
  </cols>
  <sheetData>
    <row r="1" spans="1:12" ht="33" customHeight="1" x14ac:dyDescent="0.3">
      <c r="A1" s="429" t="s">
        <v>437</v>
      </c>
      <c r="B1" s="429"/>
      <c r="C1" s="429"/>
      <c r="D1" s="429"/>
      <c r="E1" s="429"/>
      <c r="F1" s="429"/>
      <c r="H1" s="63"/>
      <c r="I1" s="63"/>
    </row>
    <row r="2" spans="1:12" x14ac:dyDescent="0.3">
      <c r="A2" s="150"/>
    </row>
    <row r="3" spans="1:12" x14ac:dyDescent="0.3">
      <c r="A3" s="151" t="s">
        <v>1</v>
      </c>
      <c r="B3" s="152"/>
      <c r="C3" s="433"/>
      <c r="D3" s="433"/>
      <c r="E3" s="433"/>
      <c r="F3" s="433"/>
    </row>
    <row r="4" spans="1:12" ht="40.200000000000003" customHeight="1" x14ac:dyDescent="0.3">
      <c r="A4" s="154"/>
      <c r="B4" s="129" t="s">
        <v>184</v>
      </c>
      <c r="C4" s="129" t="s">
        <v>185</v>
      </c>
      <c r="D4" s="129" t="s">
        <v>186</v>
      </c>
      <c r="E4" s="129" t="s">
        <v>187</v>
      </c>
      <c r="F4" s="129" t="s">
        <v>188</v>
      </c>
    </row>
    <row r="5" spans="1:12" ht="32.4" customHeight="1" x14ac:dyDescent="0.3">
      <c r="B5" s="465" t="s">
        <v>189</v>
      </c>
      <c r="C5" s="465"/>
      <c r="D5" s="465"/>
      <c r="E5" s="465"/>
      <c r="F5" s="465"/>
    </row>
    <row r="6" spans="1:12" ht="14.4" customHeight="1" x14ac:dyDescent="0.3">
      <c r="A6" s="30" t="s">
        <v>376</v>
      </c>
      <c r="B6" s="286">
        <v>541</v>
      </c>
      <c r="C6" s="286">
        <v>558</v>
      </c>
      <c r="D6" s="286">
        <v>462</v>
      </c>
      <c r="E6" s="286">
        <v>508</v>
      </c>
      <c r="F6" s="286">
        <v>347</v>
      </c>
    </row>
    <row r="7" spans="1:12" ht="14.4" customHeight="1" x14ac:dyDescent="0.3">
      <c r="A7" s="287" t="s">
        <v>377</v>
      </c>
      <c r="B7" s="283">
        <v>10</v>
      </c>
      <c r="C7" s="283">
        <v>12</v>
      </c>
      <c r="D7" s="283">
        <v>9</v>
      </c>
      <c r="E7" s="283">
        <v>14</v>
      </c>
      <c r="F7" s="283">
        <v>12</v>
      </c>
    </row>
    <row r="8" spans="1:12" ht="14.4" customHeight="1" x14ac:dyDescent="0.3">
      <c r="A8" s="20" t="s">
        <v>378</v>
      </c>
      <c r="B8" s="283">
        <v>531</v>
      </c>
      <c r="C8" s="283">
        <v>546</v>
      </c>
      <c r="D8" s="283">
        <v>453</v>
      </c>
      <c r="E8" s="283">
        <v>494</v>
      </c>
      <c r="F8" s="283">
        <v>335</v>
      </c>
    </row>
    <row r="9" spans="1:12" ht="14.4" customHeight="1" x14ac:dyDescent="0.3">
      <c r="A9" s="288" t="s">
        <v>379</v>
      </c>
      <c r="B9" s="283">
        <v>168</v>
      </c>
      <c r="C9" s="283">
        <v>179</v>
      </c>
      <c r="D9" s="283">
        <v>139</v>
      </c>
      <c r="E9" s="283">
        <v>173</v>
      </c>
      <c r="F9" s="283">
        <v>105</v>
      </c>
    </row>
    <row r="10" spans="1:12" ht="14.4" customHeight="1" x14ac:dyDescent="0.3">
      <c r="A10" s="20" t="s">
        <v>380</v>
      </c>
      <c r="B10" s="283">
        <v>363</v>
      </c>
      <c r="C10" s="283">
        <v>367</v>
      </c>
      <c r="D10" s="283">
        <v>314</v>
      </c>
      <c r="E10" s="283">
        <v>321</v>
      </c>
      <c r="F10" s="283">
        <v>230</v>
      </c>
    </row>
    <row r="11" spans="1:12" ht="14.4" customHeight="1" x14ac:dyDescent="0.3">
      <c r="A11" s="20"/>
      <c r="B11" s="283"/>
      <c r="C11" s="283"/>
      <c r="D11" s="283"/>
      <c r="E11" s="283"/>
      <c r="F11" s="283"/>
    </row>
    <row r="12" spans="1:12" ht="14.4" customHeight="1" x14ac:dyDescent="0.3">
      <c r="A12" s="289" t="s">
        <v>381</v>
      </c>
      <c r="B12" s="307">
        <f>[1]Output!H18/[1]Output!H16*100</f>
        <v>68.361581920903959</v>
      </c>
      <c r="C12" s="307">
        <f>[1]Output!I18/[1]Output!I16*100</f>
        <v>67.216117216117226</v>
      </c>
      <c r="D12" s="307">
        <f>[1]Output!J18/[1]Output!J16*100</f>
        <v>69.315673289183223</v>
      </c>
      <c r="E12" s="307">
        <f>[1]Output!K18/[1]Output!K16*100</f>
        <v>64.979757085020239</v>
      </c>
      <c r="F12" s="307">
        <f>[1]Output!L18/[1]Output!L16*100</f>
        <v>68.656716417910445</v>
      </c>
      <c r="H12" s="290"/>
      <c r="I12" s="290"/>
      <c r="J12" s="290"/>
      <c r="K12" s="290"/>
      <c r="L12" s="290"/>
    </row>
    <row r="13" spans="1:12" s="40" customFormat="1" x14ac:dyDescent="0.3">
      <c r="A13" s="468" t="s">
        <v>236</v>
      </c>
      <c r="B13" s="469"/>
      <c r="C13" s="469"/>
      <c r="D13" s="469"/>
      <c r="E13" s="469"/>
      <c r="F13" s="469"/>
    </row>
    <row r="14" spans="1:12" s="40" customFormat="1" x14ac:dyDescent="0.3">
      <c r="A14" s="461" t="s">
        <v>257</v>
      </c>
      <c r="B14" s="461"/>
      <c r="C14" s="461"/>
      <c r="D14" s="461"/>
      <c r="E14" s="461"/>
      <c r="F14" s="461"/>
    </row>
    <row r="15" spans="1:12" ht="36.6" customHeight="1" x14ac:dyDescent="0.3">
      <c r="A15" s="462" t="s">
        <v>238</v>
      </c>
      <c r="B15" s="462"/>
      <c r="C15" s="462"/>
      <c r="D15" s="462"/>
      <c r="E15" s="462"/>
      <c r="F15" s="462"/>
    </row>
    <row r="16" spans="1:12" x14ac:dyDescent="0.3">
      <c r="A16" s="464" t="s">
        <v>382</v>
      </c>
      <c r="B16" s="464"/>
      <c r="C16" s="464"/>
      <c r="D16" s="464"/>
      <c r="E16" s="464"/>
      <c r="F16" s="464"/>
    </row>
    <row r="17" spans="1:6" ht="28.2" customHeight="1" x14ac:dyDescent="0.3">
      <c r="A17" s="466" t="s">
        <v>383</v>
      </c>
      <c r="B17" s="466"/>
      <c r="C17" s="466"/>
      <c r="D17" s="466"/>
      <c r="E17" s="466"/>
      <c r="F17" s="466"/>
    </row>
    <row r="18" spans="1:6" x14ac:dyDescent="0.3">
      <c r="A18" s="467" t="s">
        <v>384</v>
      </c>
      <c r="B18" s="467"/>
      <c r="C18" s="467"/>
      <c r="D18" s="467"/>
      <c r="E18" s="467"/>
      <c r="F18" s="467"/>
    </row>
  </sheetData>
  <mergeCells count="9">
    <mergeCell ref="A16:F16"/>
    <mergeCell ref="A17:F17"/>
    <mergeCell ref="A18:F18"/>
    <mergeCell ref="A1:F1"/>
    <mergeCell ref="C3:F3"/>
    <mergeCell ref="B5:F5"/>
    <mergeCell ref="A13:F13"/>
    <mergeCell ref="A14:F14"/>
    <mergeCell ref="A15:F15"/>
  </mergeCells>
  <hyperlinks>
    <hyperlink ref="A13:F13" r:id="rId1" display="Source: Ministry of Justice (MoJ) - CJSQ" xr:uid="{15024492-30F3-4379-A741-AA7B90AD96D5}"/>
  </hyperlinks>
  <pageMargins left="0.7" right="0.7"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85EF6-F985-4C88-A0E4-8A1DEF19EB12}">
  <dimension ref="A1:H20"/>
  <sheetViews>
    <sheetView workbookViewId="0">
      <selection sqref="A1:F1"/>
    </sheetView>
  </sheetViews>
  <sheetFormatPr defaultColWidth="8.88671875" defaultRowHeight="14.4" x14ac:dyDescent="0.3"/>
  <cols>
    <col min="1" max="1" width="48.44140625" style="15" customWidth="1"/>
    <col min="2" max="6" width="9.88671875" style="15" customWidth="1"/>
    <col min="7" max="16384" width="8.88671875" style="15"/>
  </cols>
  <sheetData>
    <row r="1" spans="1:8" ht="33" customHeight="1" x14ac:dyDescent="0.3">
      <c r="A1" s="429" t="s">
        <v>438</v>
      </c>
      <c r="B1" s="429"/>
      <c r="C1" s="429"/>
      <c r="D1" s="429"/>
      <c r="E1" s="429"/>
      <c r="F1" s="429"/>
      <c r="H1" s="63"/>
    </row>
    <row r="2" spans="1:8" x14ac:dyDescent="0.3">
      <c r="A2" s="150"/>
    </row>
    <row r="3" spans="1:8" x14ac:dyDescent="0.3">
      <c r="A3" s="151" t="s">
        <v>1</v>
      </c>
      <c r="B3" s="152"/>
      <c r="C3" s="277"/>
      <c r="D3" s="277"/>
      <c r="E3" s="277"/>
      <c r="F3" s="277"/>
    </row>
    <row r="4" spans="1:8" ht="40.200000000000003" customHeight="1" x14ac:dyDescent="0.3">
      <c r="A4" s="154"/>
      <c r="B4" s="129" t="s">
        <v>184</v>
      </c>
      <c r="C4" s="129" t="s">
        <v>185</v>
      </c>
      <c r="D4" s="129" t="s">
        <v>186</v>
      </c>
      <c r="E4" s="129" t="s">
        <v>187</v>
      </c>
      <c r="F4" s="129" t="s">
        <v>188</v>
      </c>
    </row>
    <row r="5" spans="1:8" ht="32.4" customHeight="1" x14ac:dyDescent="0.3">
      <c r="B5" s="439" t="s">
        <v>255</v>
      </c>
      <c r="C5" s="439"/>
      <c r="D5" s="439"/>
      <c r="E5" s="439"/>
      <c r="F5" s="439"/>
    </row>
    <row r="6" spans="1:8" ht="25.8" x14ac:dyDescent="0.3">
      <c r="A6" s="291" t="s">
        <v>395</v>
      </c>
      <c r="B6" s="292">
        <v>723</v>
      </c>
      <c r="C6" s="292">
        <v>751</v>
      </c>
      <c r="D6" s="292">
        <v>640</v>
      </c>
      <c r="E6" s="292">
        <v>609</v>
      </c>
      <c r="F6" s="292">
        <v>503</v>
      </c>
      <c r="G6" s="161"/>
    </row>
    <row r="7" spans="1:8" ht="14.4" customHeight="1" x14ac:dyDescent="0.3">
      <c r="A7" s="280"/>
      <c r="B7" s="160"/>
      <c r="C7" s="160"/>
      <c r="D7" s="160"/>
      <c r="E7" s="160"/>
      <c r="F7" s="160"/>
      <c r="G7" s="161"/>
    </row>
    <row r="8" spans="1:8" ht="14.4" customHeight="1" x14ac:dyDescent="0.3">
      <c r="A8" s="280" t="s">
        <v>13</v>
      </c>
      <c r="B8" s="293">
        <v>299</v>
      </c>
      <c r="C8" s="293">
        <v>300</v>
      </c>
      <c r="D8" s="293">
        <v>279</v>
      </c>
      <c r="E8" s="293">
        <v>267</v>
      </c>
      <c r="F8" s="293">
        <v>210</v>
      </c>
      <c r="G8" s="161"/>
    </row>
    <row r="9" spans="1:8" ht="14.4" customHeight="1" x14ac:dyDescent="0.3">
      <c r="A9" s="144" t="s">
        <v>403</v>
      </c>
      <c r="B9" s="144">
        <v>0</v>
      </c>
      <c r="C9" s="144">
        <v>0</v>
      </c>
      <c r="D9" s="144">
        <v>0</v>
      </c>
      <c r="E9" s="144">
        <v>2</v>
      </c>
      <c r="F9" s="144">
        <v>0</v>
      </c>
    </row>
    <row r="10" spans="1:8" ht="14.4" customHeight="1" x14ac:dyDescent="0.3">
      <c r="A10" s="144" t="s">
        <v>404</v>
      </c>
      <c r="B10" s="144">
        <v>299</v>
      </c>
      <c r="C10" s="144">
        <v>300</v>
      </c>
      <c r="D10" s="144">
        <v>279</v>
      </c>
      <c r="E10" s="144">
        <v>265</v>
      </c>
      <c r="F10" s="144">
        <v>210</v>
      </c>
    </row>
    <row r="11" spans="1:8" ht="14.4" customHeight="1" x14ac:dyDescent="0.3">
      <c r="A11" s="144"/>
      <c r="B11" s="144"/>
      <c r="C11" s="144"/>
      <c r="D11" s="144"/>
      <c r="E11" s="144"/>
      <c r="F11" s="144"/>
    </row>
    <row r="12" spans="1:8" ht="14.4" customHeight="1" x14ac:dyDescent="0.3">
      <c r="A12" s="280" t="s">
        <v>12</v>
      </c>
      <c r="B12" s="293">
        <v>423</v>
      </c>
      <c r="C12" s="293">
        <v>448</v>
      </c>
      <c r="D12" s="293">
        <v>356</v>
      </c>
      <c r="E12" s="293">
        <v>340</v>
      </c>
      <c r="F12" s="293">
        <v>288</v>
      </c>
      <c r="G12" s="161"/>
    </row>
    <row r="13" spans="1:8" ht="14.4" customHeight="1" x14ac:dyDescent="0.3">
      <c r="A13" s="144" t="s">
        <v>403</v>
      </c>
      <c r="B13" s="144">
        <v>1</v>
      </c>
      <c r="C13" s="144">
        <v>1</v>
      </c>
      <c r="D13" s="144">
        <v>1</v>
      </c>
      <c r="E13" s="144">
        <v>0</v>
      </c>
      <c r="F13" s="144">
        <v>0</v>
      </c>
    </row>
    <row r="14" spans="1:8" ht="14.4" customHeight="1" x14ac:dyDescent="0.3">
      <c r="A14" s="144" t="s">
        <v>404</v>
      </c>
      <c r="B14" s="144">
        <v>422</v>
      </c>
      <c r="C14" s="144">
        <v>447</v>
      </c>
      <c r="D14" s="144">
        <v>355</v>
      </c>
      <c r="E14" s="144">
        <v>340</v>
      </c>
      <c r="F14" s="144">
        <v>288</v>
      </c>
    </row>
    <row r="15" spans="1:8" s="40" customFormat="1" ht="15" customHeight="1" x14ac:dyDescent="0.3">
      <c r="A15" s="425" t="s">
        <v>236</v>
      </c>
      <c r="B15" s="426"/>
      <c r="C15" s="426"/>
      <c r="D15" s="426"/>
      <c r="E15" s="426"/>
      <c r="F15" s="426"/>
    </row>
    <row r="16" spans="1:8" s="195" customFormat="1" ht="15" customHeight="1" x14ac:dyDescent="0.3">
      <c r="A16" s="461" t="s">
        <v>257</v>
      </c>
      <c r="B16" s="461"/>
      <c r="C16" s="461"/>
      <c r="D16" s="461"/>
      <c r="E16" s="461"/>
      <c r="F16" s="461"/>
    </row>
    <row r="17" spans="1:6" s="195" customFormat="1" ht="39" customHeight="1" x14ac:dyDescent="0.3">
      <c r="A17" s="462" t="s">
        <v>238</v>
      </c>
      <c r="B17" s="462"/>
      <c r="C17" s="462"/>
      <c r="D17" s="462"/>
      <c r="E17" s="462"/>
      <c r="F17" s="462"/>
    </row>
    <row r="18" spans="1:6" ht="15" customHeight="1" x14ac:dyDescent="0.3">
      <c r="A18" s="428" t="s">
        <v>401</v>
      </c>
      <c r="B18" s="428"/>
      <c r="C18" s="428"/>
      <c r="D18" s="428"/>
      <c r="E18" s="428"/>
      <c r="F18" s="428"/>
    </row>
    <row r="19" spans="1:6" ht="15" customHeight="1" x14ac:dyDescent="0.3">
      <c r="A19" s="428" t="s">
        <v>402</v>
      </c>
      <c r="B19" s="428"/>
      <c r="C19" s="428"/>
      <c r="D19" s="428"/>
      <c r="E19" s="428"/>
      <c r="F19" s="428"/>
    </row>
    <row r="20" spans="1:6" ht="15" customHeight="1" x14ac:dyDescent="0.3">
      <c r="A20" s="418"/>
      <c r="B20" s="418"/>
      <c r="C20" s="418"/>
      <c r="D20" s="418"/>
      <c r="E20" s="418"/>
      <c r="F20" s="418"/>
    </row>
  </sheetData>
  <mergeCells count="8">
    <mergeCell ref="A18:F18"/>
    <mergeCell ref="A19:F19"/>
    <mergeCell ref="A20:F20"/>
    <mergeCell ref="A1:F1"/>
    <mergeCell ref="B5:F5"/>
    <mergeCell ref="A15:F15"/>
    <mergeCell ref="A16:F16"/>
    <mergeCell ref="A17:F17"/>
  </mergeCells>
  <hyperlinks>
    <hyperlink ref="A15:F15" r:id="rId1" display="Source: Ministry of Justice (MoJ) - CJSQ" xr:uid="{48DAAE0A-F644-4A12-9E32-87AD49CB9E7A}"/>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C7C7E-14E5-45F9-87BE-CDDAA9924B0A}">
  <dimension ref="A1:L17"/>
  <sheetViews>
    <sheetView workbookViewId="0">
      <selection sqref="A1:F1"/>
    </sheetView>
  </sheetViews>
  <sheetFormatPr defaultColWidth="8.88671875" defaultRowHeight="14.4" x14ac:dyDescent="0.3"/>
  <cols>
    <col min="1" max="1" width="48.44140625" style="15" customWidth="1"/>
    <col min="2" max="6" width="9.88671875" style="15" customWidth="1"/>
    <col min="7" max="16384" width="8.88671875" style="15"/>
  </cols>
  <sheetData>
    <row r="1" spans="1:12" ht="33" customHeight="1" x14ac:dyDescent="0.3">
      <c r="A1" s="429" t="s">
        <v>439</v>
      </c>
      <c r="B1" s="429"/>
      <c r="C1" s="429"/>
      <c r="D1" s="429"/>
      <c r="E1" s="429"/>
      <c r="F1" s="429"/>
      <c r="H1" s="63"/>
    </row>
    <row r="2" spans="1:12" x14ac:dyDescent="0.3">
      <c r="A2" s="150"/>
    </row>
    <row r="3" spans="1:12" x14ac:dyDescent="0.3">
      <c r="A3" s="151" t="s">
        <v>1</v>
      </c>
      <c r="B3" s="152"/>
      <c r="C3" s="433"/>
      <c r="D3" s="433"/>
      <c r="E3" s="433"/>
      <c r="F3" s="433"/>
    </row>
    <row r="4" spans="1:12" ht="40.200000000000003" customHeight="1" x14ac:dyDescent="0.3">
      <c r="A4" s="154"/>
      <c r="B4" s="129" t="s">
        <v>184</v>
      </c>
      <c r="C4" s="129" t="s">
        <v>185</v>
      </c>
      <c r="D4" s="129" t="s">
        <v>186</v>
      </c>
      <c r="E4" s="129" t="s">
        <v>187</v>
      </c>
      <c r="F4" s="129" t="s">
        <v>188</v>
      </c>
    </row>
    <row r="5" spans="1:12" ht="32.4" customHeight="1" x14ac:dyDescent="0.3">
      <c r="B5" s="439" t="s">
        <v>255</v>
      </c>
      <c r="C5" s="439"/>
      <c r="D5" s="439"/>
      <c r="E5" s="439"/>
      <c r="F5" s="439"/>
    </row>
    <row r="6" spans="1:12" ht="25.8" x14ac:dyDescent="0.3">
      <c r="A6" s="291" t="s">
        <v>396</v>
      </c>
      <c r="B6" s="282">
        <v>723</v>
      </c>
      <c r="C6" s="282">
        <v>751</v>
      </c>
      <c r="D6" s="282">
        <v>640</v>
      </c>
      <c r="E6" s="282">
        <v>609</v>
      </c>
      <c r="F6" s="282">
        <v>503</v>
      </c>
      <c r="G6" s="161"/>
    </row>
    <row r="7" spans="1:12" ht="14.4" customHeight="1" x14ac:dyDescent="0.3">
      <c r="A7" s="144" t="s">
        <v>17</v>
      </c>
      <c r="B7" s="283">
        <v>535</v>
      </c>
      <c r="C7" s="283">
        <v>533</v>
      </c>
      <c r="D7" s="283">
        <v>444</v>
      </c>
      <c r="E7" s="283">
        <v>425</v>
      </c>
      <c r="F7" s="283">
        <v>294</v>
      </c>
    </row>
    <row r="8" spans="1:12" ht="14.4" customHeight="1" x14ac:dyDescent="0.3">
      <c r="A8" s="144" t="s">
        <v>244</v>
      </c>
      <c r="B8" s="283">
        <v>66</v>
      </c>
      <c r="C8" s="283">
        <v>85</v>
      </c>
      <c r="D8" s="283">
        <v>41</v>
      </c>
      <c r="E8" s="283">
        <v>48</v>
      </c>
      <c r="F8" s="283">
        <v>35</v>
      </c>
    </row>
    <row r="9" spans="1:12" ht="14.4" customHeight="1" x14ac:dyDescent="0.3">
      <c r="A9" s="284" t="s">
        <v>245</v>
      </c>
      <c r="B9" s="283">
        <v>30</v>
      </c>
      <c r="C9" s="283">
        <v>41</v>
      </c>
      <c r="D9" s="283">
        <v>28</v>
      </c>
      <c r="E9" s="283">
        <v>22</v>
      </c>
      <c r="F9" s="283">
        <v>16</v>
      </c>
    </row>
    <row r="10" spans="1:12" ht="14.4" customHeight="1" x14ac:dyDescent="0.3">
      <c r="A10" s="144" t="s">
        <v>246</v>
      </c>
      <c r="B10" s="283">
        <v>13</v>
      </c>
      <c r="C10" s="283">
        <v>10</v>
      </c>
      <c r="D10" s="283">
        <v>15</v>
      </c>
      <c r="E10" s="283">
        <v>4</v>
      </c>
      <c r="F10" s="283">
        <v>5</v>
      </c>
    </row>
    <row r="11" spans="1:12" ht="14.4" customHeight="1" x14ac:dyDescent="0.3">
      <c r="A11" s="144" t="s">
        <v>247</v>
      </c>
      <c r="B11" s="283">
        <v>10</v>
      </c>
      <c r="C11" s="283">
        <v>14</v>
      </c>
      <c r="D11" s="283">
        <v>9</v>
      </c>
      <c r="E11" s="283">
        <v>3</v>
      </c>
      <c r="F11" s="283">
        <v>10</v>
      </c>
    </row>
    <row r="12" spans="1:12" ht="14.4" customHeight="1" x14ac:dyDescent="0.3">
      <c r="A12" s="144" t="s">
        <v>366</v>
      </c>
      <c r="B12" s="283">
        <v>69</v>
      </c>
      <c r="C12" s="283">
        <v>68</v>
      </c>
      <c r="D12" s="283">
        <v>103</v>
      </c>
      <c r="E12" s="283">
        <v>107</v>
      </c>
      <c r="F12" s="283">
        <v>143</v>
      </c>
    </row>
    <row r="13" spans="1:12" s="40" customFormat="1" x14ac:dyDescent="0.3">
      <c r="A13" s="425" t="s">
        <v>236</v>
      </c>
      <c r="B13" s="426"/>
      <c r="C13" s="426"/>
      <c r="D13" s="426"/>
      <c r="E13" s="426"/>
      <c r="F13" s="426"/>
    </row>
    <row r="14" spans="1:12" s="40" customFormat="1" x14ac:dyDescent="0.3">
      <c r="A14" s="461" t="s">
        <v>257</v>
      </c>
      <c r="B14" s="461"/>
      <c r="C14" s="461"/>
      <c r="D14" s="461"/>
      <c r="E14" s="461"/>
      <c r="F14" s="461"/>
    </row>
    <row r="15" spans="1:12" ht="36.6" customHeight="1" x14ac:dyDescent="0.3">
      <c r="A15" s="462" t="s">
        <v>238</v>
      </c>
      <c r="B15" s="462"/>
      <c r="C15" s="462"/>
      <c r="D15" s="462"/>
      <c r="E15" s="462"/>
      <c r="F15" s="462"/>
    </row>
    <row r="16" spans="1:12" x14ac:dyDescent="0.3">
      <c r="A16" s="470" t="s">
        <v>248</v>
      </c>
      <c r="B16" s="470"/>
      <c r="C16" s="470"/>
      <c r="D16" s="470"/>
      <c r="E16" s="470"/>
      <c r="F16" s="470"/>
      <c r="G16" s="179"/>
      <c r="H16" s="179"/>
      <c r="I16" s="179"/>
      <c r="J16" s="179"/>
      <c r="K16" s="179"/>
      <c r="L16" s="179"/>
    </row>
    <row r="17" spans="1:6" ht="27.6" customHeight="1" x14ac:dyDescent="0.3">
      <c r="A17" s="382" t="s">
        <v>367</v>
      </c>
      <c r="B17" s="382"/>
      <c r="C17" s="382"/>
      <c r="D17" s="382"/>
      <c r="E17" s="382"/>
      <c r="F17" s="382"/>
    </row>
  </sheetData>
  <mergeCells count="8">
    <mergeCell ref="A16:F16"/>
    <mergeCell ref="A17:F17"/>
    <mergeCell ref="A1:F1"/>
    <mergeCell ref="C3:F3"/>
    <mergeCell ref="B5:F5"/>
    <mergeCell ref="A13:F13"/>
    <mergeCell ref="A14:F14"/>
    <mergeCell ref="A15:F15"/>
  </mergeCells>
  <hyperlinks>
    <hyperlink ref="A13:F13" r:id="rId1" display="Source: Ministry of Justice (MoJ) - CJSQ" xr:uid="{7D142707-3C3D-466B-AC53-197237A7ACF6}"/>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22FE5-8641-4FF3-B231-E7A7C4E62D80}">
  <dimension ref="A1:H11"/>
  <sheetViews>
    <sheetView workbookViewId="0">
      <selection sqref="A1:F1"/>
    </sheetView>
  </sheetViews>
  <sheetFormatPr defaultColWidth="8.88671875" defaultRowHeight="14.4" x14ac:dyDescent="0.3"/>
  <cols>
    <col min="1" max="1" width="45.109375" style="15" customWidth="1"/>
    <col min="2" max="6" width="9.88671875" style="15" customWidth="1"/>
    <col min="7" max="16384" width="8.88671875" style="15"/>
  </cols>
  <sheetData>
    <row r="1" spans="1:8" ht="33" customHeight="1" x14ac:dyDescent="0.3">
      <c r="A1" s="440" t="s">
        <v>440</v>
      </c>
      <c r="B1" s="440"/>
      <c r="C1" s="440"/>
      <c r="D1" s="440"/>
      <c r="E1" s="440"/>
      <c r="F1" s="440"/>
      <c r="H1" s="63"/>
    </row>
    <row r="2" spans="1:8" x14ac:dyDescent="0.3">
      <c r="A2" s="211"/>
      <c r="B2" s="211"/>
      <c r="C2" s="211"/>
      <c r="D2" s="144"/>
      <c r="E2" s="213"/>
      <c r="F2" s="213"/>
    </row>
    <row r="3" spans="1:8" x14ac:dyDescent="0.3">
      <c r="A3" s="214" t="s">
        <v>266</v>
      </c>
      <c r="B3" s="216"/>
      <c r="C3" s="216"/>
      <c r="D3" s="154"/>
      <c r="E3" s="294"/>
      <c r="F3" s="294"/>
    </row>
    <row r="4" spans="1:8" ht="40.200000000000003" customHeight="1" x14ac:dyDescent="0.3">
      <c r="A4" s="219" t="s">
        <v>183</v>
      </c>
      <c r="B4" s="129" t="s">
        <v>184</v>
      </c>
      <c r="C4" s="129" t="s">
        <v>185</v>
      </c>
      <c r="D4" s="129" t="s">
        <v>186</v>
      </c>
      <c r="E4" s="129" t="s">
        <v>187</v>
      </c>
      <c r="F4" s="129" t="s">
        <v>188</v>
      </c>
    </row>
    <row r="5" spans="1:8" ht="32.4" customHeight="1" x14ac:dyDescent="0.3">
      <c r="A5" s="143"/>
      <c r="B5" s="441" t="s">
        <v>136</v>
      </c>
      <c r="C5" s="441"/>
      <c r="D5" s="441"/>
      <c r="E5" s="441"/>
      <c r="F5" s="441"/>
    </row>
    <row r="6" spans="1:8" ht="15" customHeight="1" x14ac:dyDescent="0.3">
      <c r="A6" s="295" t="s">
        <v>385</v>
      </c>
      <c r="B6" s="213">
        <v>65.787079162875344</v>
      </c>
      <c r="C6" s="213">
        <v>75.629405840886193</v>
      </c>
      <c r="D6" s="213">
        <v>65.439672801635993</v>
      </c>
      <c r="E6" s="213">
        <v>77.678571428571431</v>
      </c>
      <c r="F6" s="213">
        <v>80.738362760834676</v>
      </c>
    </row>
    <row r="7" spans="1:8" ht="15" customHeight="1" x14ac:dyDescent="0.3">
      <c r="A7" s="296"/>
      <c r="B7" s="213"/>
      <c r="C7" s="213"/>
      <c r="D7" s="213"/>
      <c r="E7" s="213"/>
      <c r="F7" s="213"/>
    </row>
    <row r="8" spans="1:8" ht="15" customHeight="1" x14ac:dyDescent="0.3">
      <c r="A8" s="224" t="s">
        <v>386</v>
      </c>
      <c r="B8" s="297">
        <v>67.973376525000006</v>
      </c>
      <c r="C8" s="297">
        <v>75.203396725000005</v>
      </c>
      <c r="D8" s="297">
        <v>75.495717923000001</v>
      </c>
      <c r="E8" s="297">
        <v>73.478081271999997</v>
      </c>
      <c r="F8" s="297">
        <v>73.503022416999997</v>
      </c>
    </row>
    <row r="9" spans="1:8" s="40" customFormat="1" x14ac:dyDescent="0.3">
      <c r="A9" s="425" t="s">
        <v>236</v>
      </c>
      <c r="B9" s="426"/>
      <c r="C9" s="426"/>
      <c r="D9" s="426"/>
      <c r="E9" s="426"/>
      <c r="F9" s="426"/>
    </row>
    <row r="10" spans="1:8" s="226" customFormat="1" ht="34.950000000000003" customHeight="1" x14ac:dyDescent="0.3">
      <c r="A10" s="471" t="s">
        <v>272</v>
      </c>
      <c r="B10" s="471"/>
      <c r="C10" s="471"/>
      <c r="D10" s="471"/>
      <c r="E10" s="471"/>
      <c r="F10" s="471"/>
    </row>
    <row r="11" spans="1:8" s="227" customFormat="1" ht="34.950000000000003" customHeight="1" x14ac:dyDescent="0.2">
      <c r="A11" s="443" t="s">
        <v>273</v>
      </c>
      <c r="B11" s="443"/>
      <c r="C11" s="443"/>
      <c r="D11" s="443"/>
      <c r="E11" s="443"/>
      <c r="F11" s="443"/>
      <c r="G11" s="200"/>
    </row>
  </sheetData>
  <mergeCells count="5">
    <mergeCell ref="A1:F1"/>
    <mergeCell ref="B5:F5"/>
    <mergeCell ref="A9:F9"/>
    <mergeCell ref="A10:F10"/>
    <mergeCell ref="A11:F11"/>
  </mergeCells>
  <hyperlinks>
    <hyperlink ref="A9:F9" r:id="rId1" display="Source: Ministry of Justice (MoJ) - CJSQ" xr:uid="{04687A31-7FAA-4517-9ADE-AE59910B7E7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88EF0-A846-4EBD-989C-41D99AF964A6}">
  <dimension ref="A1:K45"/>
  <sheetViews>
    <sheetView workbookViewId="0">
      <selection sqref="A1:D1"/>
    </sheetView>
  </sheetViews>
  <sheetFormatPr defaultColWidth="8.88671875" defaultRowHeight="14.4" x14ac:dyDescent="0.3"/>
  <cols>
    <col min="1" max="1" width="8.88671875" style="40"/>
    <col min="2" max="2" width="63.88671875" style="40" bestFit="1" customWidth="1"/>
    <col min="3" max="4" width="10.6640625" style="40" customWidth="1"/>
    <col min="5" max="16384" width="8.88671875" style="40"/>
  </cols>
  <sheetData>
    <row r="1" spans="1:11" ht="33" customHeight="1" x14ac:dyDescent="0.3">
      <c r="A1" s="375" t="s">
        <v>535</v>
      </c>
      <c r="B1" s="375"/>
      <c r="C1" s="375"/>
      <c r="D1" s="375"/>
    </row>
    <row r="2" spans="1:11" x14ac:dyDescent="0.3">
      <c r="B2" s="20"/>
      <c r="C2" s="87"/>
      <c r="D2" s="87"/>
    </row>
    <row r="3" spans="1:11" x14ac:dyDescent="0.3">
      <c r="A3" s="362" t="s">
        <v>1</v>
      </c>
      <c r="B3" s="89"/>
      <c r="C3" s="363"/>
      <c r="D3" s="363"/>
    </row>
    <row r="4" spans="1:11" ht="34.950000000000003" customHeight="1" x14ac:dyDescent="0.3">
      <c r="B4" s="364"/>
      <c r="C4" s="376" t="s">
        <v>149</v>
      </c>
      <c r="D4" s="377"/>
    </row>
    <row r="5" spans="1:11" ht="34.950000000000003" customHeight="1" x14ac:dyDescent="0.3">
      <c r="A5" s="378" t="s">
        <v>95</v>
      </c>
      <c r="B5" s="378"/>
      <c r="C5" s="71" t="s">
        <v>96</v>
      </c>
      <c r="D5" s="71" t="s">
        <v>97</v>
      </c>
    </row>
    <row r="6" spans="1:11" ht="30" customHeight="1" x14ac:dyDescent="0.3">
      <c r="B6" s="75"/>
      <c r="C6" s="379" t="s">
        <v>150</v>
      </c>
      <c r="D6" s="379"/>
    </row>
    <row r="7" spans="1:11" ht="13.95" customHeight="1" x14ac:dyDescent="0.3">
      <c r="A7" s="365" t="s">
        <v>99</v>
      </c>
      <c r="C7" s="366">
        <v>95.681044890791355</v>
      </c>
      <c r="D7" s="366">
        <v>96.136065293076882</v>
      </c>
      <c r="G7" s="108"/>
      <c r="H7" s="108"/>
      <c r="J7" s="93"/>
      <c r="K7" s="93"/>
    </row>
    <row r="8" spans="1:11" x14ac:dyDescent="0.3">
      <c r="A8" s="94">
        <v>1</v>
      </c>
      <c r="B8" s="97" t="s">
        <v>100</v>
      </c>
      <c r="C8" s="367">
        <v>16.178246076171661</v>
      </c>
      <c r="D8" s="367">
        <v>9.8167912790365861</v>
      </c>
      <c r="J8" s="93"/>
      <c r="K8" s="93"/>
    </row>
    <row r="9" spans="1:11" x14ac:dyDescent="0.3">
      <c r="A9" s="94">
        <v>4</v>
      </c>
      <c r="B9" s="97" t="s">
        <v>152</v>
      </c>
      <c r="C9" s="367">
        <v>1.0975743606629349E-2</v>
      </c>
      <c r="D9" s="367">
        <v>5.7074367901375489E-3</v>
      </c>
      <c r="J9" s="93"/>
      <c r="K9" s="93"/>
    </row>
    <row r="10" spans="1:11" x14ac:dyDescent="0.3">
      <c r="A10" s="94" t="s">
        <v>102</v>
      </c>
      <c r="B10" s="97" t="s">
        <v>153</v>
      </c>
      <c r="C10" s="367">
        <v>1.2786741301723192</v>
      </c>
      <c r="D10" s="367">
        <v>0.86753039210090754</v>
      </c>
      <c r="J10" s="93"/>
      <c r="K10" s="93"/>
    </row>
    <row r="11" spans="1:11" x14ac:dyDescent="0.3">
      <c r="A11" s="94" t="s">
        <v>104</v>
      </c>
      <c r="B11" s="97" t="s">
        <v>154</v>
      </c>
      <c r="C11" s="367">
        <v>1.7067281308308639</v>
      </c>
      <c r="D11" s="367">
        <v>1.215684036299298</v>
      </c>
      <c r="J11" s="93"/>
      <c r="K11" s="93"/>
    </row>
    <row r="12" spans="1:11" x14ac:dyDescent="0.3">
      <c r="A12" s="94"/>
      <c r="B12" s="97" t="s">
        <v>106</v>
      </c>
      <c r="C12" s="367">
        <v>8.2482713203819564</v>
      </c>
      <c r="D12" s="367">
        <v>7.8534330232292673</v>
      </c>
      <c r="J12" s="93"/>
      <c r="K12" s="93"/>
    </row>
    <row r="13" spans="1:11" x14ac:dyDescent="0.3">
      <c r="A13" s="94">
        <v>5</v>
      </c>
      <c r="B13" s="117" t="s">
        <v>107</v>
      </c>
      <c r="C13" s="367">
        <v>0.32378443639556581</v>
      </c>
      <c r="D13" s="367">
        <v>0.2454197819759146</v>
      </c>
      <c r="J13" s="93"/>
      <c r="K13" s="93"/>
    </row>
    <row r="14" spans="1:11" x14ac:dyDescent="0.3">
      <c r="A14" s="94">
        <v>9</v>
      </c>
      <c r="B14" s="117" t="s">
        <v>108</v>
      </c>
      <c r="C14" s="367">
        <v>0.22500274393590167</v>
      </c>
      <c r="D14" s="367">
        <v>0.22829747160550196</v>
      </c>
      <c r="J14" s="93"/>
      <c r="K14" s="93"/>
    </row>
    <row r="15" spans="1:11" x14ac:dyDescent="0.3">
      <c r="A15" s="94">
        <v>10</v>
      </c>
      <c r="B15" s="117" t="s">
        <v>109</v>
      </c>
      <c r="C15" s="367">
        <v>6.3604434200417073</v>
      </c>
      <c r="D15" s="367">
        <v>6.2211061012499282</v>
      </c>
      <c r="J15" s="93"/>
      <c r="K15" s="93"/>
    </row>
    <row r="16" spans="1:11" x14ac:dyDescent="0.3">
      <c r="A16" s="94">
        <v>11</v>
      </c>
      <c r="B16" s="117" t="s">
        <v>110</v>
      </c>
      <c r="C16" s="367">
        <v>0.70793546262759299</v>
      </c>
      <c r="D16" s="367">
        <v>0.76479652987843161</v>
      </c>
      <c r="J16" s="93"/>
      <c r="K16" s="93"/>
    </row>
    <row r="17" spans="1:11" x14ac:dyDescent="0.3">
      <c r="A17" s="94">
        <v>12</v>
      </c>
      <c r="B17" s="117" t="s">
        <v>111</v>
      </c>
      <c r="C17" s="367">
        <v>9.329382065634946E-2</v>
      </c>
      <c r="D17" s="367">
        <v>6.8489241481650587E-2</v>
      </c>
      <c r="J17" s="93"/>
      <c r="K17" s="93"/>
    </row>
    <row r="18" spans="1:11" x14ac:dyDescent="0.3">
      <c r="A18" s="94">
        <v>13</v>
      </c>
      <c r="B18" s="117" t="s">
        <v>112</v>
      </c>
      <c r="C18" s="367">
        <v>0.53781143672483811</v>
      </c>
      <c r="D18" s="367">
        <v>0.32532389703784031</v>
      </c>
      <c r="J18" s="93"/>
      <c r="K18" s="93"/>
    </row>
    <row r="19" spans="1:11" x14ac:dyDescent="0.3">
      <c r="A19" s="94">
        <v>17</v>
      </c>
      <c r="B19" s="117" t="s">
        <v>113</v>
      </c>
      <c r="C19" s="367">
        <v>0</v>
      </c>
      <c r="D19" s="367">
        <v>0</v>
      </c>
      <c r="J19" s="93"/>
      <c r="K19" s="93"/>
    </row>
    <row r="20" spans="1:11" x14ac:dyDescent="0.3">
      <c r="A20" s="94">
        <v>15</v>
      </c>
      <c r="B20" s="97" t="s">
        <v>114</v>
      </c>
      <c r="C20" s="367">
        <v>17.34167489847437</v>
      </c>
      <c r="D20" s="367">
        <v>18.161063866217681</v>
      </c>
      <c r="J20" s="93"/>
      <c r="K20" s="93"/>
    </row>
    <row r="21" spans="1:11" x14ac:dyDescent="0.3">
      <c r="A21" s="94"/>
      <c r="B21" s="97" t="s">
        <v>115</v>
      </c>
      <c r="C21" s="367">
        <v>8.5501042695642617</v>
      </c>
      <c r="D21" s="367">
        <v>10.233434164716627</v>
      </c>
      <c r="J21" s="93"/>
      <c r="K21" s="93"/>
    </row>
    <row r="22" spans="1:11" x14ac:dyDescent="0.3">
      <c r="A22" s="94">
        <v>16</v>
      </c>
      <c r="B22" s="97" t="s">
        <v>116</v>
      </c>
      <c r="C22" s="367">
        <v>7.0135001646361532</v>
      </c>
      <c r="D22" s="367">
        <v>8.4755436333542598</v>
      </c>
      <c r="J22" s="93"/>
      <c r="K22" s="93"/>
    </row>
    <row r="23" spans="1:11" x14ac:dyDescent="0.3">
      <c r="A23" s="94">
        <v>14</v>
      </c>
      <c r="B23" s="97" t="s">
        <v>117</v>
      </c>
      <c r="C23" s="367">
        <v>1.5366041049281087</v>
      </c>
      <c r="D23" s="367">
        <v>1.7578905313623649</v>
      </c>
      <c r="J23" s="93"/>
      <c r="K23" s="93"/>
    </row>
    <row r="24" spans="1:11" x14ac:dyDescent="0.3">
      <c r="A24" s="94">
        <v>18</v>
      </c>
      <c r="B24" s="97" t="s">
        <v>118</v>
      </c>
      <c r="C24" s="367">
        <v>10.77818022171002</v>
      </c>
      <c r="D24" s="367">
        <v>13.286912847440217</v>
      </c>
      <c r="J24" s="93"/>
      <c r="K24" s="93"/>
    </row>
    <row r="25" spans="1:11" x14ac:dyDescent="0.3">
      <c r="A25" s="94">
        <v>20</v>
      </c>
      <c r="B25" s="97" t="s">
        <v>119</v>
      </c>
      <c r="C25" s="367">
        <v>4.0829766216661181</v>
      </c>
      <c r="D25" s="367">
        <v>4.708635351863478</v>
      </c>
      <c r="J25" s="93"/>
      <c r="K25" s="93"/>
    </row>
    <row r="26" spans="1:11" x14ac:dyDescent="0.3">
      <c r="A26" s="94">
        <v>21</v>
      </c>
      <c r="B26" s="97" t="s">
        <v>120</v>
      </c>
      <c r="C26" s="367">
        <v>27.505213478213147</v>
      </c>
      <c r="D26" s="367">
        <v>29.986872895382682</v>
      </c>
      <c r="J26" s="93"/>
      <c r="K26" s="93"/>
    </row>
    <row r="27" spans="1:11" ht="28.95" customHeight="1" x14ac:dyDescent="0.3">
      <c r="A27" s="110">
        <v>22</v>
      </c>
      <c r="B27" s="368" t="s">
        <v>155</v>
      </c>
      <c r="C27" s="367">
        <v>0</v>
      </c>
      <c r="D27" s="367">
        <v>0</v>
      </c>
      <c r="J27" s="93"/>
      <c r="K27" s="93"/>
    </row>
    <row r="28" spans="1:11" x14ac:dyDescent="0.3">
      <c r="A28" s="101" t="s">
        <v>122</v>
      </c>
      <c r="B28" s="89"/>
      <c r="C28" s="102">
        <v>4.3189551092086491</v>
      </c>
      <c r="D28" s="102">
        <v>3.8639347069231209</v>
      </c>
      <c r="J28" s="93"/>
      <c r="K28" s="93"/>
    </row>
    <row r="29" spans="1:11" ht="14.4" customHeight="1" x14ac:dyDescent="0.3">
      <c r="A29" s="380" t="s">
        <v>530</v>
      </c>
      <c r="B29" s="380"/>
      <c r="C29" s="380"/>
      <c r="D29" s="380"/>
      <c r="E29" s="103"/>
      <c r="F29" s="103"/>
      <c r="G29" s="103"/>
      <c r="H29" s="103"/>
      <c r="I29" s="103"/>
    </row>
    <row r="30" spans="1:11" x14ac:dyDescent="0.3">
      <c r="A30" s="380" t="s">
        <v>124</v>
      </c>
      <c r="B30" s="380"/>
      <c r="C30" s="380"/>
      <c r="D30" s="380"/>
      <c r="E30" s="103"/>
      <c r="F30" s="103"/>
      <c r="G30" s="103"/>
      <c r="H30" s="103"/>
      <c r="I30" s="103"/>
    </row>
    <row r="31" spans="1:11" ht="14.4" customHeight="1" x14ac:dyDescent="0.3">
      <c r="A31" s="374" t="s">
        <v>125</v>
      </c>
      <c r="B31" s="374"/>
      <c r="C31" s="374"/>
      <c r="D31" s="374"/>
      <c r="E31" s="103"/>
      <c r="F31" s="103"/>
      <c r="G31" s="103"/>
      <c r="H31" s="103"/>
      <c r="I31" s="103"/>
    </row>
    <row r="32" spans="1:11" ht="36.6" customHeight="1" x14ac:dyDescent="0.3">
      <c r="A32" s="374" t="s">
        <v>513</v>
      </c>
      <c r="B32" s="374"/>
      <c r="C32" s="374"/>
      <c r="D32" s="374"/>
    </row>
    <row r="33" spans="1:9" ht="28.2" customHeight="1" x14ac:dyDescent="0.3">
      <c r="A33" s="381" t="s">
        <v>159</v>
      </c>
      <c r="B33" s="381"/>
      <c r="C33" s="381"/>
      <c r="D33" s="381"/>
      <c r="E33" s="104"/>
      <c r="F33" s="104"/>
      <c r="G33" s="104"/>
      <c r="H33" s="104"/>
      <c r="I33" s="104"/>
    </row>
    <row r="34" spans="1:9" ht="26.4" customHeight="1" x14ac:dyDescent="0.3">
      <c r="A34" s="374" t="s">
        <v>514</v>
      </c>
      <c r="B34" s="374"/>
      <c r="C34" s="374"/>
      <c r="D34" s="374"/>
    </row>
    <row r="35" spans="1:9" ht="34.950000000000003" customHeight="1" x14ac:dyDescent="0.3">
      <c r="A35" s="374" t="s">
        <v>515</v>
      </c>
      <c r="B35" s="374"/>
      <c r="C35" s="374"/>
      <c r="D35" s="374"/>
    </row>
    <row r="36" spans="1:9" ht="14.4" customHeight="1" x14ac:dyDescent="0.3">
      <c r="A36" s="373" t="s">
        <v>504</v>
      </c>
      <c r="B36" s="373"/>
      <c r="C36" s="373"/>
      <c r="D36" s="373"/>
      <c r="E36" s="369"/>
      <c r="F36" s="369"/>
      <c r="G36" s="369"/>
      <c r="H36" s="369"/>
      <c r="I36" s="369"/>
    </row>
    <row r="37" spans="1:9" ht="14.4" customHeight="1" x14ac:dyDescent="0.3">
      <c r="A37" s="373" t="s">
        <v>162</v>
      </c>
      <c r="B37" s="373"/>
      <c r="C37" s="373"/>
      <c r="D37" s="373"/>
      <c r="E37" s="369"/>
      <c r="F37" s="369"/>
      <c r="G37" s="369"/>
      <c r="H37" s="369"/>
      <c r="I37" s="369"/>
    </row>
    <row r="38" spans="1:9" ht="14.4" customHeight="1" x14ac:dyDescent="0.3">
      <c r="A38" s="373" t="s">
        <v>516</v>
      </c>
      <c r="B38" s="373"/>
      <c r="C38" s="373"/>
      <c r="D38" s="373"/>
      <c r="E38" s="369"/>
      <c r="F38" s="369"/>
      <c r="G38" s="369"/>
      <c r="H38" s="369"/>
      <c r="I38" s="369"/>
    </row>
    <row r="39" spans="1:9" ht="14.4" customHeight="1" x14ac:dyDescent="0.3">
      <c r="A39" s="374" t="s">
        <v>164</v>
      </c>
      <c r="B39" s="374"/>
      <c r="C39" s="374"/>
      <c r="D39" s="374"/>
    </row>
    <row r="45" spans="1:9" x14ac:dyDescent="0.3">
      <c r="A45" s="374"/>
      <c r="B45" s="374"/>
      <c r="C45" s="374"/>
    </row>
  </sheetData>
  <mergeCells count="16">
    <mergeCell ref="A30:D30"/>
    <mergeCell ref="A1:D1"/>
    <mergeCell ref="C4:D4"/>
    <mergeCell ref="A5:B5"/>
    <mergeCell ref="C6:D6"/>
    <mergeCell ref="A29:D29"/>
    <mergeCell ref="A37:D37"/>
    <mergeCell ref="A38:D38"/>
    <mergeCell ref="A39:D39"/>
    <mergeCell ref="A45:C45"/>
    <mergeCell ref="A31:D31"/>
    <mergeCell ref="A32:D32"/>
    <mergeCell ref="A33:D33"/>
    <mergeCell ref="A34:D34"/>
    <mergeCell ref="A35:D35"/>
    <mergeCell ref="A36:D3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0434C-34AF-4D2B-A0FE-5F6E1A5C64CF}">
  <dimension ref="A1:H19"/>
  <sheetViews>
    <sheetView workbookViewId="0">
      <selection sqref="A1:F1"/>
    </sheetView>
  </sheetViews>
  <sheetFormatPr defaultColWidth="8.88671875" defaultRowHeight="14.4" x14ac:dyDescent="0.3"/>
  <cols>
    <col min="1" max="1" width="43.109375" style="15" customWidth="1"/>
    <col min="2" max="6" width="9.88671875" style="15" customWidth="1"/>
    <col min="7" max="16384" width="8.88671875" style="15"/>
  </cols>
  <sheetData>
    <row r="1" spans="1:8" ht="33" customHeight="1" x14ac:dyDescent="0.3">
      <c r="A1" s="450" t="s">
        <v>441</v>
      </c>
      <c r="B1" s="450"/>
      <c r="C1" s="450"/>
      <c r="D1" s="450"/>
      <c r="E1" s="450"/>
      <c r="F1" s="450"/>
      <c r="H1" s="63"/>
    </row>
    <row r="2" spans="1:8" x14ac:dyDescent="0.3">
      <c r="A2" s="298"/>
    </row>
    <row r="3" spans="1:8" x14ac:dyDescent="0.3">
      <c r="A3" s="229" t="s">
        <v>274</v>
      </c>
      <c r="B3" s="230"/>
      <c r="C3" s="230"/>
      <c r="D3" s="230"/>
      <c r="E3" s="230"/>
      <c r="F3" s="231"/>
    </row>
    <row r="4" spans="1:8" ht="40.200000000000003" customHeight="1" x14ac:dyDescent="0.3">
      <c r="A4" s="173"/>
      <c r="B4" s="129" t="s">
        <v>184</v>
      </c>
      <c r="C4" s="129" t="s">
        <v>185</v>
      </c>
      <c r="D4" s="129" t="s">
        <v>186</v>
      </c>
      <c r="E4" s="129" t="s">
        <v>187</v>
      </c>
      <c r="F4" s="129" t="s">
        <v>188</v>
      </c>
    </row>
    <row r="5" spans="1:8" ht="32.4" customHeight="1" x14ac:dyDescent="0.3">
      <c r="B5" s="410" t="s">
        <v>275</v>
      </c>
      <c r="C5" s="410"/>
      <c r="D5" s="410"/>
      <c r="E5" s="410"/>
      <c r="F5" s="410"/>
    </row>
    <row r="6" spans="1:8" ht="26.4" x14ac:dyDescent="0.3">
      <c r="A6" s="299" t="s">
        <v>387</v>
      </c>
      <c r="B6" s="233">
        <v>711</v>
      </c>
      <c r="C6" s="233">
        <v>740</v>
      </c>
      <c r="D6" s="233">
        <v>624</v>
      </c>
      <c r="E6" s="233">
        <v>605</v>
      </c>
      <c r="F6" s="233">
        <v>500</v>
      </c>
    </row>
    <row r="7" spans="1:8" x14ac:dyDescent="0.3">
      <c r="A7" s="37"/>
      <c r="B7" s="235"/>
      <c r="C7" s="235"/>
      <c r="D7" s="235"/>
      <c r="E7" s="235"/>
      <c r="F7" s="235"/>
    </row>
    <row r="8" spans="1:8" x14ac:dyDescent="0.3">
      <c r="A8" s="144" t="s">
        <v>277</v>
      </c>
      <c r="B8" s="300">
        <v>161</v>
      </c>
      <c r="C8" s="300">
        <v>147</v>
      </c>
      <c r="D8" s="300">
        <v>140</v>
      </c>
      <c r="E8" s="300">
        <v>150</v>
      </c>
      <c r="F8" s="300">
        <v>114</v>
      </c>
    </row>
    <row r="9" spans="1:8" x14ac:dyDescent="0.3">
      <c r="A9" s="144" t="s">
        <v>278</v>
      </c>
      <c r="B9" s="300">
        <v>304</v>
      </c>
      <c r="C9" s="300">
        <v>326</v>
      </c>
      <c r="D9" s="300">
        <v>294</v>
      </c>
      <c r="E9" s="300">
        <v>269</v>
      </c>
      <c r="F9" s="300">
        <v>220</v>
      </c>
    </row>
    <row r="10" spans="1:8" x14ac:dyDescent="0.3">
      <c r="A10" s="301" t="s">
        <v>279</v>
      </c>
      <c r="B10" s="300">
        <v>194</v>
      </c>
      <c r="C10" s="300">
        <v>221</v>
      </c>
      <c r="D10" s="300">
        <v>148</v>
      </c>
      <c r="E10" s="300">
        <v>131</v>
      </c>
      <c r="F10" s="300">
        <v>126</v>
      </c>
    </row>
    <row r="11" spans="1:8" x14ac:dyDescent="0.3">
      <c r="A11" s="302" t="s">
        <v>280</v>
      </c>
      <c r="B11" s="300">
        <v>2</v>
      </c>
      <c r="C11" s="300">
        <v>2</v>
      </c>
      <c r="D11" s="303">
        <v>0</v>
      </c>
      <c r="E11" s="303">
        <v>0</v>
      </c>
      <c r="F11" s="303">
        <v>0</v>
      </c>
    </row>
    <row r="12" spans="1:8" x14ac:dyDescent="0.3">
      <c r="A12" s="302" t="s">
        <v>281</v>
      </c>
      <c r="B12" s="300">
        <v>27</v>
      </c>
      <c r="C12" s="300">
        <v>26</v>
      </c>
      <c r="D12" s="300">
        <v>15</v>
      </c>
      <c r="E12" s="300">
        <v>24</v>
      </c>
      <c r="F12" s="300">
        <v>9</v>
      </c>
    </row>
    <row r="13" spans="1:8" x14ac:dyDescent="0.3">
      <c r="A13" s="144" t="s">
        <v>282</v>
      </c>
      <c r="B13" s="300">
        <v>6</v>
      </c>
      <c r="C13" s="300">
        <v>7</v>
      </c>
      <c r="D13" s="300">
        <v>5</v>
      </c>
      <c r="E13" s="300">
        <v>4</v>
      </c>
      <c r="F13" s="300">
        <v>5</v>
      </c>
    </row>
    <row r="14" spans="1:8" x14ac:dyDescent="0.3">
      <c r="A14" s="144" t="s">
        <v>388</v>
      </c>
      <c r="B14" s="235">
        <v>17</v>
      </c>
      <c r="C14" s="235">
        <v>11</v>
      </c>
      <c r="D14" s="235">
        <v>22</v>
      </c>
      <c r="E14" s="235">
        <v>27</v>
      </c>
      <c r="F14" s="235">
        <v>26</v>
      </c>
    </row>
    <row r="15" spans="1:8" s="40" customFormat="1" x14ac:dyDescent="0.3">
      <c r="A15" s="425" t="s">
        <v>236</v>
      </c>
      <c r="B15" s="426"/>
      <c r="C15" s="426"/>
      <c r="D15" s="426"/>
      <c r="E15" s="426"/>
      <c r="F15" s="426"/>
    </row>
    <row r="16" spans="1:8" s="40" customFormat="1" x14ac:dyDescent="0.3">
      <c r="A16" s="461" t="s">
        <v>237</v>
      </c>
      <c r="B16" s="461"/>
      <c r="C16" s="461"/>
      <c r="D16" s="461"/>
      <c r="E16" s="461"/>
      <c r="F16" s="461"/>
    </row>
    <row r="17" spans="1:6" ht="36.6" customHeight="1" x14ac:dyDescent="0.3">
      <c r="A17" s="462" t="s">
        <v>238</v>
      </c>
      <c r="B17" s="462"/>
      <c r="C17" s="462"/>
      <c r="D17" s="462"/>
      <c r="E17" s="462"/>
      <c r="F17" s="462"/>
    </row>
    <row r="18" spans="1:6" ht="13.95" customHeight="1" x14ac:dyDescent="0.3">
      <c r="A18" s="461" t="s">
        <v>287</v>
      </c>
      <c r="B18" s="461"/>
      <c r="C18" s="461"/>
      <c r="D18" s="461"/>
      <c r="E18" s="461"/>
      <c r="F18" s="461"/>
    </row>
    <row r="19" spans="1:6" x14ac:dyDescent="0.3">
      <c r="A19" s="418" t="s">
        <v>389</v>
      </c>
      <c r="B19" s="418"/>
      <c r="C19" s="418"/>
      <c r="D19" s="418"/>
      <c r="E19" s="418"/>
      <c r="F19" s="418"/>
    </row>
  </sheetData>
  <mergeCells count="7">
    <mergeCell ref="A19:F19"/>
    <mergeCell ref="A1:F1"/>
    <mergeCell ref="B5:F5"/>
    <mergeCell ref="A15:F15"/>
    <mergeCell ref="A16:F16"/>
    <mergeCell ref="A17:F17"/>
    <mergeCell ref="A18:F18"/>
  </mergeCells>
  <hyperlinks>
    <hyperlink ref="A15:F15" r:id="rId1" display="Source: Ministry of Justice (MoJ) - CJSQ" xr:uid="{1E86F996-79AC-46D6-89C5-71A1E6095D6D}"/>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B9913-5AF1-4D0E-A26F-F85DCC6BBDE2}">
  <dimension ref="A1:H25"/>
  <sheetViews>
    <sheetView workbookViewId="0">
      <selection sqref="A1:F1"/>
    </sheetView>
  </sheetViews>
  <sheetFormatPr defaultColWidth="8.88671875" defaultRowHeight="14.4" x14ac:dyDescent="0.3"/>
  <cols>
    <col min="1" max="1" width="45.109375" style="15" customWidth="1"/>
    <col min="2" max="6" width="9.88671875" style="15" customWidth="1"/>
    <col min="7" max="16384" width="8.88671875" style="15"/>
  </cols>
  <sheetData>
    <row r="1" spans="1:8" ht="33" customHeight="1" x14ac:dyDescent="0.3">
      <c r="A1" s="450" t="s">
        <v>442</v>
      </c>
      <c r="B1" s="450"/>
      <c r="C1" s="450"/>
      <c r="D1" s="450"/>
      <c r="E1" s="450"/>
      <c r="F1" s="450"/>
      <c r="G1" s="26"/>
      <c r="H1" s="63"/>
    </row>
    <row r="2" spans="1:8" x14ac:dyDescent="0.3">
      <c r="A2" s="298"/>
    </row>
    <row r="3" spans="1:8" x14ac:dyDescent="0.3">
      <c r="A3" s="229" t="s">
        <v>274</v>
      </c>
      <c r="B3" s="230"/>
      <c r="C3" s="230"/>
      <c r="D3" s="230"/>
      <c r="E3" s="230"/>
      <c r="F3" s="231"/>
    </row>
    <row r="4" spans="1:8" ht="40.200000000000003" customHeight="1" x14ac:dyDescent="0.3">
      <c r="A4" s="173"/>
      <c r="B4" s="129" t="s">
        <v>184</v>
      </c>
      <c r="C4" s="129" t="s">
        <v>185</v>
      </c>
      <c r="D4" s="129" t="s">
        <v>186</v>
      </c>
      <c r="E4" s="129" t="s">
        <v>187</v>
      </c>
      <c r="F4" s="129" t="s">
        <v>188</v>
      </c>
    </row>
    <row r="5" spans="1:8" ht="32.4" customHeight="1" x14ac:dyDescent="0.3">
      <c r="B5" s="410" t="s">
        <v>275</v>
      </c>
      <c r="C5" s="410"/>
      <c r="D5" s="410"/>
      <c r="E5" s="410"/>
      <c r="F5" s="410"/>
    </row>
    <row r="6" spans="1:8" ht="25.8" x14ac:dyDescent="0.3">
      <c r="A6" s="291" t="s">
        <v>390</v>
      </c>
      <c r="B6" s="304">
        <v>161</v>
      </c>
      <c r="C6" s="304">
        <v>147</v>
      </c>
      <c r="D6" s="304">
        <v>140</v>
      </c>
      <c r="E6" s="304">
        <v>150</v>
      </c>
      <c r="F6" s="304">
        <v>114</v>
      </c>
    </row>
    <row r="7" spans="1:8" x14ac:dyDescent="0.3">
      <c r="A7" s="20" t="s">
        <v>290</v>
      </c>
      <c r="B7" s="17">
        <v>19</v>
      </c>
      <c r="C7" s="17">
        <v>17</v>
      </c>
      <c r="D7" s="17">
        <v>13</v>
      </c>
      <c r="E7" s="17">
        <v>6</v>
      </c>
      <c r="F7" s="17">
        <v>11</v>
      </c>
    </row>
    <row r="8" spans="1:8" x14ac:dyDescent="0.3">
      <c r="A8" s="20" t="s">
        <v>291</v>
      </c>
      <c r="B8" s="17">
        <v>27</v>
      </c>
      <c r="C8" s="17">
        <v>17</v>
      </c>
      <c r="D8" s="17">
        <v>21</v>
      </c>
      <c r="E8" s="17">
        <v>26</v>
      </c>
      <c r="F8" s="17">
        <v>10</v>
      </c>
    </row>
    <row r="9" spans="1:8" x14ac:dyDescent="0.3">
      <c r="A9" s="20" t="s">
        <v>292</v>
      </c>
      <c r="B9" s="58">
        <v>19</v>
      </c>
      <c r="C9" s="58">
        <v>19</v>
      </c>
      <c r="D9" s="58">
        <v>12</v>
      </c>
      <c r="E9" s="58">
        <v>15</v>
      </c>
      <c r="F9" s="58">
        <v>18</v>
      </c>
    </row>
    <row r="10" spans="1:8" x14ac:dyDescent="0.3">
      <c r="A10" s="20" t="s">
        <v>293</v>
      </c>
      <c r="B10" s="17">
        <v>12</v>
      </c>
      <c r="C10" s="17">
        <v>12</v>
      </c>
      <c r="D10" s="17">
        <v>20</v>
      </c>
      <c r="E10" s="17">
        <v>10</v>
      </c>
      <c r="F10" s="17">
        <v>6</v>
      </c>
    </row>
    <row r="11" spans="1:8" x14ac:dyDescent="0.3">
      <c r="A11" s="20" t="s">
        <v>294</v>
      </c>
      <c r="B11" s="17">
        <v>32</v>
      </c>
      <c r="C11" s="17">
        <v>25</v>
      </c>
      <c r="D11" s="17">
        <v>22</v>
      </c>
      <c r="E11" s="17">
        <v>21</v>
      </c>
      <c r="F11" s="17">
        <v>18</v>
      </c>
    </row>
    <row r="12" spans="1:8" x14ac:dyDescent="0.3">
      <c r="A12" s="20" t="s">
        <v>295</v>
      </c>
      <c r="B12" s="17">
        <v>42</v>
      </c>
      <c r="C12" s="17">
        <v>38</v>
      </c>
      <c r="D12" s="17">
        <v>34</v>
      </c>
      <c r="E12" s="17">
        <v>45</v>
      </c>
      <c r="F12" s="17">
        <v>28</v>
      </c>
    </row>
    <row r="13" spans="1:8" x14ac:dyDescent="0.3">
      <c r="A13" s="20" t="s">
        <v>296</v>
      </c>
      <c r="B13" s="17">
        <v>5</v>
      </c>
      <c r="C13" s="17">
        <v>8</v>
      </c>
      <c r="D13" s="17">
        <v>1</v>
      </c>
      <c r="E13" s="17">
        <v>3</v>
      </c>
      <c r="F13" s="17">
        <v>5</v>
      </c>
    </row>
    <row r="14" spans="1:8" x14ac:dyDescent="0.3">
      <c r="A14" s="20" t="s">
        <v>297</v>
      </c>
      <c r="B14" s="17">
        <v>2</v>
      </c>
      <c r="C14" s="17">
        <v>8</v>
      </c>
      <c r="D14" s="17">
        <v>2</v>
      </c>
      <c r="E14" s="17">
        <v>8</v>
      </c>
      <c r="F14" s="17">
        <v>6</v>
      </c>
    </row>
    <row r="15" spans="1:8" x14ac:dyDescent="0.3">
      <c r="A15" s="20" t="s">
        <v>298</v>
      </c>
      <c r="B15" s="17">
        <v>1</v>
      </c>
      <c r="C15" s="17">
        <v>1</v>
      </c>
      <c r="D15" s="17">
        <v>7</v>
      </c>
      <c r="E15" s="17">
        <v>6</v>
      </c>
      <c r="F15" s="17">
        <v>5</v>
      </c>
    </row>
    <row r="16" spans="1:8" x14ac:dyDescent="0.3">
      <c r="A16" s="20" t="s">
        <v>299</v>
      </c>
      <c r="B16" s="17">
        <v>2</v>
      </c>
      <c r="C16" s="17">
        <v>2</v>
      </c>
      <c r="D16" s="17">
        <v>8</v>
      </c>
      <c r="E16" s="17">
        <v>10</v>
      </c>
      <c r="F16" s="17">
        <v>7</v>
      </c>
    </row>
    <row r="17" spans="1:6" x14ac:dyDescent="0.3">
      <c r="A17" s="20" t="s">
        <v>300</v>
      </c>
      <c r="B17" s="17">
        <v>0</v>
      </c>
      <c r="C17" s="17">
        <v>0</v>
      </c>
      <c r="D17" s="17">
        <v>0</v>
      </c>
      <c r="E17" s="17">
        <v>0</v>
      </c>
      <c r="F17" s="17">
        <v>0</v>
      </c>
    </row>
    <row r="18" spans="1:6" x14ac:dyDescent="0.3">
      <c r="A18" s="20" t="s">
        <v>301</v>
      </c>
      <c r="B18" s="17">
        <v>0</v>
      </c>
      <c r="C18" s="17">
        <v>0</v>
      </c>
      <c r="D18" s="17">
        <v>0</v>
      </c>
      <c r="E18" s="17">
        <v>0</v>
      </c>
      <c r="F18" s="17">
        <v>0</v>
      </c>
    </row>
    <row r="19" spans="1:6" x14ac:dyDescent="0.3">
      <c r="A19" s="20"/>
      <c r="B19" s="17"/>
      <c r="C19" s="17"/>
      <c r="D19" s="17"/>
      <c r="E19" s="17"/>
      <c r="F19" s="17"/>
    </row>
    <row r="20" spans="1:6" x14ac:dyDescent="0.3">
      <c r="A20" s="154" t="s">
        <v>391</v>
      </c>
      <c r="B20" s="305">
        <v>16.587577639751554</v>
      </c>
      <c r="C20" s="305">
        <v>19.441428571428567</v>
      </c>
      <c r="D20" s="305">
        <v>20.916142857142862</v>
      </c>
      <c r="E20" s="305">
        <v>24.599266666666665</v>
      </c>
      <c r="F20" s="305">
        <v>23.635087719298248</v>
      </c>
    </row>
    <row r="21" spans="1:6" s="40" customFormat="1" ht="15" customHeight="1" x14ac:dyDescent="0.3">
      <c r="A21" s="425" t="s">
        <v>236</v>
      </c>
      <c r="B21" s="426"/>
      <c r="C21" s="426"/>
      <c r="D21" s="426"/>
      <c r="E21" s="426"/>
      <c r="F21" s="426"/>
    </row>
    <row r="22" spans="1:6" s="195" customFormat="1" ht="15" customHeight="1" x14ac:dyDescent="0.3">
      <c r="A22" s="461" t="s">
        <v>237</v>
      </c>
      <c r="B22" s="461"/>
      <c r="C22" s="461"/>
      <c r="D22" s="461"/>
      <c r="E22" s="461"/>
      <c r="F22" s="461"/>
    </row>
    <row r="23" spans="1:6" s="195" customFormat="1" ht="34.950000000000003" customHeight="1" x14ac:dyDescent="0.3">
      <c r="A23" s="462" t="s">
        <v>238</v>
      </c>
      <c r="B23" s="462"/>
      <c r="C23" s="462"/>
      <c r="D23" s="462"/>
      <c r="E23" s="462"/>
      <c r="F23" s="462"/>
    </row>
    <row r="24" spans="1:6" ht="15" customHeight="1" x14ac:dyDescent="0.3">
      <c r="A24" s="461" t="s">
        <v>287</v>
      </c>
      <c r="B24" s="461"/>
      <c r="C24" s="461"/>
      <c r="D24" s="461"/>
      <c r="E24" s="461"/>
      <c r="F24" s="461"/>
    </row>
    <row r="25" spans="1:6" ht="25.2" customHeight="1" x14ac:dyDescent="0.3">
      <c r="A25" s="382" t="s">
        <v>392</v>
      </c>
      <c r="B25" s="382"/>
      <c r="C25" s="382"/>
      <c r="D25" s="382"/>
      <c r="E25" s="382"/>
      <c r="F25" s="382"/>
    </row>
  </sheetData>
  <mergeCells count="7">
    <mergeCell ref="A25:F25"/>
    <mergeCell ref="A1:F1"/>
    <mergeCell ref="B5:F5"/>
    <mergeCell ref="A21:F21"/>
    <mergeCell ref="A22:F22"/>
    <mergeCell ref="A23:F23"/>
    <mergeCell ref="A24:F24"/>
  </mergeCells>
  <hyperlinks>
    <hyperlink ref="A21:F21" r:id="rId1" display="Source: Ministry of Justice (MoJ) - CJSQ" xr:uid="{645A9C18-E21F-4DB6-88AF-A0B3D0ABF4A0}"/>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D80FA-7CA2-46FE-B052-571FAA07A022}">
  <dimension ref="A1:H27"/>
  <sheetViews>
    <sheetView workbookViewId="0">
      <selection sqref="A1:F1"/>
    </sheetView>
  </sheetViews>
  <sheetFormatPr defaultColWidth="8.88671875" defaultRowHeight="14.4" x14ac:dyDescent="0.3"/>
  <cols>
    <col min="1" max="1" width="48.44140625" style="15" customWidth="1"/>
    <col min="2" max="6" width="9.88671875" style="15" customWidth="1"/>
    <col min="7" max="16384" width="8.88671875" style="15"/>
  </cols>
  <sheetData>
    <row r="1" spans="1:8" ht="33" customHeight="1" x14ac:dyDescent="0.3">
      <c r="A1" s="429" t="s">
        <v>443</v>
      </c>
      <c r="B1" s="429"/>
      <c r="C1" s="429"/>
      <c r="D1" s="429"/>
      <c r="E1" s="429"/>
      <c r="F1" s="429"/>
      <c r="H1" s="63"/>
    </row>
    <row r="2" spans="1:8" x14ac:dyDescent="0.3">
      <c r="A2" s="150"/>
    </row>
    <row r="3" spans="1:8" x14ac:dyDescent="0.3">
      <c r="A3" s="151" t="s">
        <v>1</v>
      </c>
      <c r="B3" s="152"/>
      <c r="C3" s="277"/>
      <c r="D3" s="277"/>
      <c r="E3" s="277"/>
      <c r="F3" s="277"/>
    </row>
    <row r="4" spans="1:8" ht="40.200000000000003" customHeight="1" x14ac:dyDescent="0.3">
      <c r="A4" s="154"/>
      <c r="B4" s="129" t="s">
        <v>184</v>
      </c>
      <c r="C4" s="129" t="s">
        <v>185</v>
      </c>
      <c r="D4" s="129" t="s">
        <v>186</v>
      </c>
      <c r="E4" s="129" t="s">
        <v>187</v>
      </c>
      <c r="F4" s="129" t="s">
        <v>188</v>
      </c>
    </row>
    <row r="5" spans="1:8" ht="32.4" customHeight="1" x14ac:dyDescent="0.3">
      <c r="B5" s="410" t="s">
        <v>275</v>
      </c>
      <c r="C5" s="410"/>
      <c r="D5" s="410"/>
      <c r="E5" s="410"/>
      <c r="F5" s="410"/>
    </row>
    <row r="6" spans="1:8" ht="25.8" x14ac:dyDescent="0.3">
      <c r="A6" s="291" t="s">
        <v>393</v>
      </c>
      <c r="B6" s="209">
        <v>1371</v>
      </c>
      <c r="C6" s="209">
        <v>1290</v>
      </c>
      <c r="D6" s="209">
        <v>1099</v>
      </c>
      <c r="E6" s="209">
        <v>839</v>
      </c>
      <c r="F6" s="209">
        <v>704</v>
      </c>
    </row>
    <row r="7" spans="1:8" ht="14.4" customHeight="1" x14ac:dyDescent="0.3">
      <c r="A7" s="280"/>
      <c r="B7" s="160"/>
      <c r="C7" s="160"/>
      <c r="D7" s="160"/>
      <c r="E7" s="160"/>
      <c r="F7" s="160"/>
    </row>
    <row r="8" spans="1:8" ht="14.4" customHeight="1" x14ac:dyDescent="0.3">
      <c r="A8" s="280" t="s">
        <v>13</v>
      </c>
      <c r="B8" s="293">
        <v>396</v>
      </c>
      <c r="C8" s="293">
        <v>350</v>
      </c>
      <c r="D8" s="293">
        <v>300</v>
      </c>
      <c r="E8" s="293">
        <v>239</v>
      </c>
      <c r="F8" s="293">
        <v>189</v>
      </c>
    </row>
    <row r="9" spans="1:8" ht="14.4" customHeight="1" x14ac:dyDescent="0.3">
      <c r="A9" s="144" t="s">
        <v>399</v>
      </c>
      <c r="B9" s="144">
        <v>0</v>
      </c>
      <c r="C9" s="144">
        <v>1</v>
      </c>
      <c r="D9" s="144">
        <v>0</v>
      </c>
      <c r="E9" s="144">
        <v>0</v>
      </c>
      <c r="F9" s="144">
        <v>0</v>
      </c>
    </row>
    <row r="10" spans="1:8" ht="14.4" customHeight="1" x14ac:dyDescent="0.3">
      <c r="A10" s="144" t="s">
        <v>400</v>
      </c>
      <c r="B10" s="144">
        <v>396</v>
      </c>
      <c r="C10" s="144">
        <v>349</v>
      </c>
      <c r="D10" s="144">
        <v>300</v>
      </c>
      <c r="E10" s="144">
        <v>239</v>
      </c>
      <c r="F10" s="144">
        <v>189</v>
      </c>
    </row>
    <row r="11" spans="1:8" ht="14.4" customHeight="1" x14ac:dyDescent="0.3">
      <c r="A11" s="144"/>
      <c r="B11" s="144"/>
      <c r="C11" s="144"/>
      <c r="D11" s="144"/>
      <c r="E11" s="144"/>
      <c r="F11" s="144"/>
    </row>
    <row r="12" spans="1:8" ht="14.4" customHeight="1" x14ac:dyDescent="0.3">
      <c r="A12" s="280" t="s">
        <v>12</v>
      </c>
      <c r="B12" s="293">
        <v>963</v>
      </c>
      <c r="C12" s="293">
        <v>929</v>
      </c>
      <c r="D12" s="293">
        <v>794</v>
      </c>
      <c r="E12" s="293">
        <v>594</v>
      </c>
      <c r="F12" s="293">
        <v>507</v>
      </c>
    </row>
    <row r="13" spans="1:8" ht="14.4" customHeight="1" x14ac:dyDescent="0.3">
      <c r="A13" s="144" t="s">
        <v>399</v>
      </c>
      <c r="B13" s="144">
        <v>0</v>
      </c>
      <c r="C13" s="144">
        <v>4</v>
      </c>
      <c r="D13" s="144">
        <v>0</v>
      </c>
      <c r="E13" s="144">
        <v>0</v>
      </c>
      <c r="F13" s="144">
        <v>0</v>
      </c>
    </row>
    <row r="14" spans="1:8" ht="14.4" customHeight="1" x14ac:dyDescent="0.3">
      <c r="A14" s="144" t="s">
        <v>400</v>
      </c>
      <c r="B14" s="144">
        <v>963</v>
      </c>
      <c r="C14" s="144">
        <v>925</v>
      </c>
      <c r="D14" s="144">
        <v>794</v>
      </c>
      <c r="E14" s="144">
        <v>594</v>
      </c>
      <c r="F14" s="144">
        <v>507</v>
      </c>
    </row>
    <row r="15" spans="1:8" s="40" customFormat="1" ht="13.95" customHeight="1" x14ac:dyDescent="0.3">
      <c r="A15" s="425" t="s">
        <v>236</v>
      </c>
      <c r="B15" s="426"/>
      <c r="C15" s="426"/>
      <c r="D15" s="426"/>
      <c r="E15" s="426"/>
      <c r="F15" s="426"/>
    </row>
    <row r="16" spans="1:8" s="195" customFormat="1" ht="15" customHeight="1" x14ac:dyDescent="0.3">
      <c r="A16" s="461" t="s">
        <v>237</v>
      </c>
      <c r="B16" s="461"/>
      <c r="C16" s="461"/>
      <c r="D16" s="461"/>
      <c r="E16" s="461"/>
      <c r="F16" s="461"/>
    </row>
    <row r="17" spans="1:6" s="195" customFormat="1" ht="37.950000000000003" customHeight="1" x14ac:dyDescent="0.3">
      <c r="A17" s="462" t="s">
        <v>238</v>
      </c>
      <c r="B17" s="462"/>
      <c r="C17" s="462"/>
      <c r="D17" s="462"/>
      <c r="E17" s="462"/>
      <c r="F17" s="462"/>
    </row>
    <row r="18" spans="1:6" ht="15" customHeight="1" x14ac:dyDescent="0.3">
      <c r="A18" s="461" t="s">
        <v>287</v>
      </c>
      <c r="B18" s="461"/>
      <c r="C18" s="461"/>
      <c r="D18" s="461"/>
      <c r="E18" s="461"/>
      <c r="F18" s="461"/>
    </row>
    <row r="19" spans="1:6" ht="30.6" customHeight="1" x14ac:dyDescent="0.3">
      <c r="A19" s="428" t="s">
        <v>394</v>
      </c>
      <c r="B19" s="428"/>
      <c r="C19" s="428"/>
      <c r="D19" s="428"/>
      <c r="E19" s="428"/>
      <c r="F19" s="428"/>
    </row>
    <row r="20" spans="1:6" ht="15" customHeight="1" x14ac:dyDescent="0.3">
      <c r="A20" s="428" t="s">
        <v>398</v>
      </c>
      <c r="B20" s="428"/>
      <c r="C20" s="428"/>
      <c r="D20" s="428"/>
      <c r="E20" s="428"/>
      <c r="F20" s="428"/>
    </row>
    <row r="21" spans="1:6" ht="15" customHeight="1" x14ac:dyDescent="0.3">
      <c r="A21" s="428" t="s">
        <v>397</v>
      </c>
      <c r="B21" s="428"/>
      <c r="C21" s="428"/>
      <c r="D21" s="428"/>
      <c r="E21" s="428"/>
      <c r="F21" s="428"/>
    </row>
    <row r="22" spans="1:6" s="195" customFormat="1" ht="15" customHeight="1" x14ac:dyDescent="0.3">
      <c r="A22" s="418"/>
      <c r="B22" s="418"/>
      <c r="C22" s="418"/>
      <c r="D22" s="418"/>
      <c r="E22" s="418"/>
      <c r="F22" s="418"/>
    </row>
    <row r="23" spans="1:6" s="195" customFormat="1" ht="15" customHeight="1" x14ac:dyDescent="0.3">
      <c r="B23" s="306"/>
      <c r="C23" s="306"/>
      <c r="D23" s="306"/>
      <c r="E23" s="306"/>
      <c r="F23" s="306"/>
    </row>
    <row r="24" spans="1:6" ht="15" customHeight="1" x14ac:dyDescent="0.3"/>
    <row r="25" spans="1:6" ht="15" customHeight="1" x14ac:dyDescent="0.3"/>
    <row r="26" spans="1:6" ht="15" customHeight="1" x14ac:dyDescent="0.3"/>
    <row r="27" spans="1:6" ht="15" customHeight="1" x14ac:dyDescent="0.3"/>
  </sheetData>
  <mergeCells count="10">
    <mergeCell ref="A19:F19"/>
    <mergeCell ref="A22:F22"/>
    <mergeCell ref="A1:F1"/>
    <mergeCell ref="B5:F5"/>
    <mergeCell ref="A15:F15"/>
    <mergeCell ref="A16:F16"/>
    <mergeCell ref="A17:F17"/>
    <mergeCell ref="A18:F18"/>
    <mergeCell ref="A20:F20"/>
    <mergeCell ref="A21:F21"/>
  </mergeCells>
  <hyperlinks>
    <hyperlink ref="A15:F15" r:id="rId1" display="Source: Ministry of Justice (MoJ) - CJSQ" xr:uid="{D3D7833A-D163-4946-A25F-6A63925DC9FC}"/>
    <hyperlink ref="A19" r:id="rId2" display="3. Cautions include juveniles receiving reprimands and warnings or youth cautions. Youth Cautions were introduced on April 8th 2013 replacing reprimands and warnings for young offenders. The guidance is published at the link http://www.justice.gov.uk/out-of-court-disposals" xr:uid="{EBE6DD30-4EBD-497E-A90F-E09736C3E97D}"/>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58FDB-2CC0-4097-945E-E1C3FB5ADB80}">
  <dimension ref="A1:L116"/>
  <sheetViews>
    <sheetView workbookViewId="0">
      <selection sqref="A1:D1"/>
    </sheetView>
  </sheetViews>
  <sheetFormatPr defaultColWidth="8.88671875" defaultRowHeight="14.4" x14ac:dyDescent="0.3"/>
  <cols>
    <col min="1" max="1" width="8.88671875" style="40"/>
    <col min="2" max="2" width="63.88671875" style="40" bestFit="1" customWidth="1"/>
    <col min="3" max="4" width="10.6640625" style="40" customWidth="1"/>
    <col min="5" max="16384" width="8.88671875" style="40"/>
  </cols>
  <sheetData>
    <row r="1" spans="1:11" ht="33" customHeight="1" x14ac:dyDescent="0.3">
      <c r="A1" s="387" t="s">
        <v>500</v>
      </c>
      <c r="B1" s="387"/>
      <c r="C1" s="387"/>
      <c r="D1" s="387"/>
      <c r="F1" s="63"/>
    </row>
    <row r="2" spans="1:11" x14ac:dyDescent="0.3">
      <c r="B2" s="20"/>
      <c r="C2" s="87"/>
      <c r="D2" s="87"/>
    </row>
    <row r="3" spans="1:11" x14ac:dyDescent="0.3">
      <c r="A3" s="88" t="s">
        <v>1</v>
      </c>
      <c r="B3" s="89"/>
      <c r="C3" s="90"/>
      <c r="D3" s="90"/>
    </row>
    <row r="4" spans="1:11" ht="34.950000000000003" customHeight="1" x14ac:dyDescent="0.3">
      <c r="B4" s="70"/>
      <c r="C4" s="388" t="s">
        <v>169</v>
      </c>
      <c r="D4" s="390"/>
    </row>
    <row r="5" spans="1:11" ht="34.950000000000003" customHeight="1" x14ac:dyDescent="0.3">
      <c r="A5" s="378" t="s">
        <v>95</v>
      </c>
      <c r="B5" s="378"/>
      <c r="C5" s="71" t="s">
        <v>96</v>
      </c>
      <c r="D5" s="71" t="s">
        <v>97</v>
      </c>
    </row>
    <row r="6" spans="1:11" ht="28.35" customHeight="1" x14ac:dyDescent="0.3">
      <c r="B6" s="72"/>
      <c r="C6" s="379" t="s">
        <v>170</v>
      </c>
      <c r="D6" s="379"/>
    </row>
    <row r="7" spans="1:11" s="84" customFormat="1" ht="30" customHeight="1" x14ac:dyDescent="0.3">
      <c r="A7" s="106" t="s">
        <v>165</v>
      </c>
      <c r="B7" s="106"/>
      <c r="C7" s="107"/>
      <c r="D7" s="107"/>
    </row>
    <row r="8" spans="1:11" ht="13.95" customHeight="1" x14ac:dyDescent="0.3">
      <c r="B8" s="91" t="s">
        <v>99</v>
      </c>
      <c r="C8" s="38">
        <v>98.971037865806551</v>
      </c>
      <c r="D8" s="38">
        <v>97.524954512217931</v>
      </c>
      <c r="G8" s="108"/>
      <c r="H8" s="108"/>
      <c r="J8" s="93"/>
      <c r="K8" s="93"/>
    </row>
    <row r="9" spans="1:11" x14ac:dyDescent="0.3">
      <c r="A9" s="94">
        <v>1</v>
      </c>
      <c r="B9" s="95" t="s">
        <v>100</v>
      </c>
      <c r="C9" s="39">
        <v>5.5715149682491685</v>
      </c>
      <c r="D9" s="39">
        <v>4.0777458465828902</v>
      </c>
      <c r="J9" s="93"/>
      <c r="K9" s="93"/>
    </row>
    <row r="10" spans="1:11" x14ac:dyDescent="0.3">
      <c r="A10" s="94">
        <v>4</v>
      </c>
      <c r="B10" s="97" t="s">
        <v>171</v>
      </c>
      <c r="C10" s="39">
        <v>8.3996908913751983E-4</v>
      </c>
      <c r="D10" s="39">
        <v>2.5507167514071455E-3</v>
      </c>
      <c r="J10" s="93"/>
      <c r="K10" s="93"/>
    </row>
    <row r="11" spans="1:11" x14ac:dyDescent="0.3">
      <c r="A11" s="94" t="s">
        <v>102</v>
      </c>
      <c r="B11" s="97" t="s">
        <v>172</v>
      </c>
      <c r="C11" s="39">
        <v>2.8424553976413667</v>
      </c>
      <c r="D11" s="39">
        <v>2.1757613889502947</v>
      </c>
      <c r="J11" s="93"/>
      <c r="K11" s="93"/>
    </row>
    <row r="12" spans="1:11" x14ac:dyDescent="0.3">
      <c r="A12" s="94" t="s">
        <v>104</v>
      </c>
      <c r="B12" s="97" t="s">
        <v>173</v>
      </c>
      <c r="C12" s="39">
        <v>5.4589591103047415</v>
      </c>
      <c r="D12" s="39">
        <v>4.5045657829850185</v>
      </c>
      <c r="J12" s="93"/>
      <c r="K12" s="93"/>
    </row>
    <row r="13" spans="1:11" x14ac:dyDescent="0.3">
      <c r="A13" s="94"/>
      <c r="B13" s="97" t="s">
        <v>106</v>
      </c>
      <c r="C13" s="39">
        <v>4.3896784598326777</v>
      </c>
      <c r="D13" s="39">
        <v>3.7053412008774469</v>
      </c>
      <c r="J13" s="93"/>
      <c r="K13" s="93"/>
    </row>
    <row r="14" spans="1:11" x14ac:dyDescent="0.3">
      <c r="A14" s="94">
        <v>5</v>
      </c>
      <c r="B14" s="117" t="s">
        <v>107</v>
      </c>
      <c r="C14" s="39">
        <v>0.22175183953230521</v>
      </c>
      <c r="D14" s="39">
        <v>5.6966007448092916E-2</v>
      </c>
      <c r="J14" s="93"/>
      <c r="K14" s="93"/>
    </row>
    <row r="15" spans="1:11" x14ac:dyDescent="0.3">
      <c r="A15" s="94">
        <v>9</v>
      </c>
      <c r="B15" s="117" t="s">
        <v>108</v>
      </c>
      <c r="C15" s="39">
        <v>8.147700164633942E-2</v>
      </c>
      <c r="D15" s="39">
        <v>6.3767918785178637E-2</v>
      </c>
      <c r="J15" s="93"/>
      <c r="K15" s="93"/>
    </row>
    <row r="16" spans="1:11" x14ac:dyDescent="0.3">
      <c r="A16" s="94">
        <v>10</v>
      </c>
      <c r="B16" s="117" t="s">
        <v>109</v>
      </c>
      <c r="C16" s="39">
        <v>1.3305110371938311</v>
      </c>
      <c r="D16" s="39">
        <v>1.2319961909296513</v>
      </c>
      <c r="J16" s="93"/>
      <c r="K16" s="93"/>
    </row>
    <row r="17" spans="1:11" x14ac:dyDescent="0.3">
      <c r="A17" s="94">
        <v>11</v>
      </c>
      <c r="B17" s="117" t="s">
        <v>110</v>
      </c>
      <c r="C17" s="39">
        <v>1.0550011759567248</v>
      </c>
      <c r="D17" s="39">
        <v>0.89275086299250084</v>
      </c>
      <c r="J17" s="93"/>
      <c r="K17" s="93"/>
    </row>
    <row r="18" spans="1:11" x14ac:dyDescent="0.3">
      <c r="A18" s="94">
        <v>12</v>
      </c>
      <c r="B18" s="117" t="s">
        <v>111</v>
      </c>
      <c r="C18" s="39">
        <v>0.10835601249874005</v>
      </c>
      <c r="D18" s="39">
        <v>6.6318635536585777E-2</v>
      </c>
      <c r="J18" s="93"/>
      <c r="K18" s="93"/>
    </row>
    <row r="19" spans="1:11" x14ac:dyDescent="0.3">
      <c r="A19" s="94">
        <v>13</v>
      </c>
      <c r="B19" s="117" t="s">
        <v>112</v>
      </c>
      <c r="C19" s="39">
        <v>0.61065752780297688</v>
      </c>
      <c r="D19" s="39">
        <v>0.49994048327580048</v>
      </c>
      <c r="J19" s="93"/>
      <c r="K19" s="93"/>
    </row>
    <row r="20" spans="1:11" x14ac:dyDescent="0.3">
      <c r="A20" s="94">
        <v>17</v>
      </c>
      <c r="B20" s="117" t="s">
        <v>113</v>
      </c>
      <c r="C20" s="39">
        <v>0.98192386520176056</v>
      </c>
      <c r="D20" s="39">
        <v>0.8936011019096366</v>
      </c>
      <c r="J20" s="93"/>
      <c r="K20" s="93"/>
    </row>
    <row r="21" spans="1:11" x14ac:dyDescent="0.3">
      <c r="A21" s="94">
        <v>15</v>
      </c>
      <c r="B21" s="97" t="s">
        <v>114</v>
      </c>
      <c r="C21" s="39">
        <v>16.687665893895105</v>
      </c>
      <c r="D21" s="39">
        <v>17.442651385039195</v>
      </c>
      <c r="J21" s="93"/>
      <c r="K21" s="93"/>
    </row>
    <row r="22" spans="1:11" x14ac:dyDescent="0.3">
      <c r="A22" s="94"/>
      <c r="B22" s="97" t="s">
        <v>115</v>
      </c>
      <c r="C22" s="39">
        <v>33.712159392534353</v>
      </c>
      <c r="D22" s="39">
        <v>34.799428639447683</v>
      </c>
      <c r="J22" s="93"/>
      <c r="K22" s="93"/>
    </row>
    <row r="23" spans="1:11" x14ac:dyDescent="0.3">
      <c r="A23" s="94">
        <v>16</v>
      </c>
      <c r="B23" s="97" t="s">
        <v>116</v>
      </c>
      <c r="C23" s="39">
        <v>27.792897221382251</v>
      </c>
      <c r="D23" s="39">
        <v>29.487135885183736</v>
      </c>
      <c r="J23" s="93"/>
      <c r="K23" s="93"/>
    </row>
    <row r="24" spans="1:11" x14ac:dyDescent="0.3">
      <c r="A24" s="94">
        <v>14</v>
      </c>
      <c r="B24" s="97" t="s">
        <v>117</v>
      </c>
      <c r="C24" s="39">
        <v>5.9192621711521021</v>
      </c>
      <c r="D24" s="39">
        <v>5.3122927542639484</v>
      </c>
      <c r="J24" s="93"/>
      <c r="K24" s="93"/>
    </row>
    <row r="25" spans="1:11" x14ac:dyDescent="0.3">
      <c r="A25" s="94">
        <v>18</v>
      </c>
      <c r="B25" s="97" t="s">
        <v>118</v>
      </c>
      <c r="C25" s="39">
        <v>11.745287773409938</v>
      </c>
      <c r="D25" s="39">
        <v>11.680582243610454</v>
      </c>
      <c r="J25" s="93"/>
      <c r="K25" s="93"/>
    </row>
    <row r="26" spans="1:11" x14ac:dyDescent="0.3">
      <c r="A26" s="94">
        <v>20</v>
      </c>
      <c r="B26" s="97" t="s">
        <v>119</v>
      </c>
      <c r="C26" s="39">
        <v>15.560427376272553</v>
      </c>
      <c r="D26" s="39">
        <v>15.646946792048601</v>
      </c>
      <c r="J26" s="93"/>
      <c r="K26" s="93"/>
    </row>
    <row r="27" spans="1:11" x14ac:dyDescent="0.3">
      <c r="A27" s="94">
        <v>21</v>
      </c>
      <c r="B27" s="95" t="s">
        <v>120</v>
      </c>
      <c r="C27" s="39">
        <v>3.0020495245774956</v>
      </c>
      <c r="D27" s="39">
        <v>3.4842790824221606</v>
      </c>
      <c r="E27" s="109"/>
      <c r="J27" s="93"/>
      <c r="K27" s="93"/>
    </row>
    <row r="28" spans="1:11" ht="28.95" customHeight="1" x14ac:dyDescent="0.3">
      <c r="A28" s="110">
        <v>22</v>
      </c>
      <c r="B28" s="118" t="s">
        <v>174</v>
      </c>
      <c r="C28" s="119">
        <v>0</v>
      </c>
      <c r="D28" s="119">
        <v>5.1014335028142909E-3</v>
      </c>
      <c r="E28" s="109"/>
      <c r="J28" s="93"/>
      <c r="K28" s="93"/>
    </row>
    <row r="29" spans="1:11" x14ac:dyDescent="0.3">
      <c r="A29" s="111"/>
      <c r="B29" s="112" t="s">
        <v>122</v>
      </c>
      <c r="C29" s="120">
        <v>1.0289621341934616</v>
      </c>
      <c r="D29" s="120">
        <v>2.4750454877820669</v>
      </c>
      <c r="E29" s="109"/>
      <c r="J29" s="93"/>
      <c r="K29" s="93"/>
    </row>
    <row r="30" spans="1:11" s="115" customFormat="1" ht="30" customHeight="1" x14ac:dyDescent="0.3">
      <c r="A30" s="386" t="s">
        <v>166</v>
      </c>
      <c r="B30" s="386"/>
      <c r="C30" s="114"/>
      <c r="D30" s="114"/>
    </row>
    <row r="31" spans="1:11" ht="13.95" customHeight="1" x14ac:dyDescent="0.3">
      <c r="B31" s="91" t="s">
        <v>99</v>
      </c>
      <c r="C31" s="92">
        <v>86.274509803921575</v>
      </c>
      <c r="D31" s="92">
        <v>66.666666666666657</v>
      </c>
      <c r="G31" s="63"/>
      <c r="H31" s="108"/>
      <c r="J31" s="93"/>
      <c r="K31" s="93"/>
    </row>
    <row r="32" spans="1:11" x14ac:dyDescent="0.3">
      <c r="A32" s="94">
        <v>1</v>
      </c>
      <c r="B32" s="95" t="s">
        <v>100</v>
      </c>
      <c r="C32" s="96">
        <v>72.549019607843135</v>
      </c>
      <c r="D32" s="96">
        <v>66.666666666666657</v>
      </c>
      <c r="J32" s="93"/>
      <c r="K32" s="93"/>
    </row>
    <row r="33" spans="1:11" x14ac:dyDescent="0.3">
      <c r="A33" s="94">
        <v>4</v>
      </c>
      <c r="B33" s="97" t="s">
        <v>171</v>
      </c>
      <c r="C33" s="96">
        <v>0</v>
      </c>
      <c r="D33" s="96">
        <v>0</v>
      </c>
      <c r="J33" s="93"/>
      <c r="K33" s="93"/>
    </row>
    <row r="34" spans="1:11" x14ac:dyDescent="0.3">
      <c r="A34" s="94" t="s">
        <v>102</v>
      </c>
      <c r="B34" s="97" t="s">
        <v>172</v>
      </c>
      <c r="C34" s="96">
        <v>0</v>
      </c>
      <c r="D34" s="96">
        <v>0</v>
      </c>
      <c r="J34" s="93"/>
      <c r="K34" s="93"/>
    </row>
    <row r="35" spans="1:11" x14ac:dyDescent="0.3">
      <c r="A35" s="94" t="s">
        <v>104</v>
      </c>
      <c r="B35" s="97" t="s">
        <v>173</v>
      </c>
      <c r="C35" s="96">
        <v>0</v>
      </c>
      <c r="D35" s="96">
        <v>0</v>
      </c>
      <c r="J35" s="93"/>
      <c r="K35" s="93"/>
    </row>
    <row r="36" spans="1:11" x14ac:dyDescent="0.3">
      <c r="A36" s="94"/>
      <c r="B36" s="97" t="s">
        <v>106</v>
      </c>
      <c r="C36" s="96">
        <v>13.725490196078432</v>
      </c>
      <c r="D36" s="96">
        <v>0</v>
      </c>
      <c r="J36" s="93"/>
      <c r="K36" s="93"/>
    </row>
    <row r="37" spans="1:11" x14ac:dyDescent="0.3">
      <c r="A37" s="94">
        <v>5</v>
      </c>
      <c r="B37" s="117" t="s">
        <v>107</v>
      </c>
      <c r="C37" s="96">
        <v>13.725490196078432</v>
      </c>
      <c r="D37" s="96">
        <v>0</v>
      </c>
      <c r="J37" s="93"/>
      <c r="K37" s="93"/>
    </row>
    <row r="38" spans="1:11" x14ac:dyDescent="0.3">
      <c r="A38" s="94">
        <v>9</v>
      </c>
      <c r="B38" s="117" t="s">
        <v>108</v>
      </c>
      <c r="C38" s="96">
        <v>0</v>
      </c>
      <c r="D38" s="96">
        <v>0</v>
      </c>
      <c r="J38" s="93"/>
      <c r="K38" s="93"/>
    </row>
    <row r="39" spans="1:11" x14ac:dyDescent="0.3">
      <c r="A39" s="94">
        <v>10</v>
      </c>
      <c r="B39" s="117" t="s">
        <v>109</v>
      </c>
      <c r="C39" s="96">
        <v>0</v>
      </c>
      <c r="D39" s="96">
        <v>0</v>
      </c>
      <c r="J39" s="93"/>
      <c r="K39" s="93"/>
    </row>
    <row r="40" spans="1:11" x14ac:dyDescent="0.3">
      <c r="A40" s="94">
        <v>11</v>
      </c>
      <c r="B40" s="117" t="s">
        <v>110</v>
      </c>
      <c r="C40" s="39">
        <v>0</v>
      </c>
      <c r="D40" s="39">
        <v>0</v>
      </c>
      <c r="J40" s="93"/>
      <c r="K40" s="93"/>
    </row>
    <row r="41" spans="1:11" x14ac:dyDescent="0.3">
      <c r="A41" s="94">
        <v>12</v>
      </c>
      <c r="B41" s="117" t="s">
        <v>111</v>
      </c>
      <c r="C41" s="39">
        <v>0</v>
      </c>
      <c r="D41" s="39">
        <v>0</v>
      </c>
      <c r="J41" s="93"/>
      <c r="K41" s="93"/>
    </row>
    <row r="42" spans="1:11" x14ac:dyDescent="0.3">
      <c r="A42" s="94">
        <v>13</v>
      </c>
      <c r="B42" s="117" t="s">
        <v>112</v>
      </c>
      <c r="C42" s="96">
        <v>0</v>
      </c>
      <c r="D42" s="96">
        <v>0</v>
      </c>
      <c r="J42" s="93"/>
      <c r="K42" s="93"/>
    </row>
    <row r="43" spans="1:11" x14ac:dyDescent="0.3">
      <c r="A43" s="94">
        <v>17</v>
      </c>
      <c r="B43" s="117" t="s">
        <v>113</v>
      </c>
      <c r="C43" s="96">
        <v>0</v>
      </c>
      <c r="D43" s="96">
        <v>0</v>
      </c>
      <c r="J43" s="93"/>
      <c r="K43" s="93"/>
    </row>
    <row r="44" spans="1:11" x14ac:dyDescent="0.3">
      <c r="A44" s="94">
        <v>15</v>
      </c>
      <c r="B44" s="97" t="s">
        <v>114</v>
      </c>
      <c r="C44" s="96">
        <v>0</v>
      </c>
      <c r="D44" s="96">
        <v>0</v>
      </c>
      <c r="J44" s="93"/>
      <c r="K44" s="93"/>
    </row>
    <row r="45" spans="1:11" x14ac:dyDescent="0.3">
      <c r="A45" s="94"/>
      <c r="B45" s="97" t="s">
        <v>115</v>
      </c>
      <c r="C45" s="96">
        <v>0</v>
      </c>
      <c r="D45" s="96">
        <v>0</v>
      </c>
      <c r="J45" s="93"/>
      <c r="K45" s="93"/>
    </row>
    <row r="46" spans="1:11" x14ac:dyDescent="0.3">
      <c r="A46" s="94">
        <v>16</v>
      </c>
      <c r="B46" s="97" t="s">
        <v>116</v>
      </c>
      <c r="C46" s="96">
        <v>0</v>
      </c>
      <c r="D46" s="96">
        <v>0</v>
      </c>
      <c r="J46" s="93"/>
      <c r="K46" s="93"/>
    </row>
    <row r="47" spans="1:11" x14ac:dyDescent="0.3">
      <c r="A47" s="94">
        <v>14</v>
      </c>
      <c r="B47" s="97" t="s">
        <v>117</v>
      </c>
      <c r="C47" s="96">
        <v>0</v>
      </c>
      <c r="D47" s="96">
        <v>0</v>
      </c>
      <c r="J47" s="93"/>
      <c r="K47" s="93"/>
    </row>
    <row r="48" spans="1:11" x14ac:dyDescent="0.3">
      <c r="A48" s="94">
        <v>18</v>
      </c>
      <c r="B48" s="97" t="s">
        <v>118</v>
      </c>
      <c r="C48" s="96">
        <v>0</v>
      </c>
      <c r="D48" s="96">
        <v>0</v>
      </c>
      <c r="J48" s="93"/>
      <c r="K48" s="93"/>
    </row>
    <row r="49" spans="1:12" x14ac:dyDescent="0.3">
      <c r="A49" s="94">
        <v>20</v>
      </c>
      <c r="B49" s="97" t="s">
        <v>119</v>
      </c>
      <c r="C49" s="96">
        <v>0</v>
      </c>
      <c r="D49" s="96">
        <v>0</v>
      </c>
      <c r="J49" s="93"/>
      <c r="K49" s="93"/>
    </row>
    <row r="50" spans="1:12" x14ac:dyDescent="0.3">
      <c r="A50" s="94">
        <v>21</v>
      </c>
      <c r="B50" s="95" t="s">
        <v>120</v>
      </c>
      <c r="C50" s="96">
        <v>0</v>
      </c>
      <c r="D50" s="96">
        <v>0</v>
      </c>
      <c r="E50" s="109"/>
      <c r="J50" s="93"/>
      <c r="K50" s="93"/>
    </row>
    <row r="51" spans="1:12" ht="43.5" customHeight="1" x14ac:dyDescent="0.3">
      <c r="A51" s="110">
        <v>22</v>
      </c>
      <c r="B51" s="118" t="s">
        <v>174</v>
      </c>
      <c r="C51" s="96">
        <v>0</v>
      </c>
      <c r="D51" s="96">
        <v>0</v>
      </c>
      <c r="E51" s="109"/>
      <c r="J51" s="93"/>
      <c r="K51" s="93"/>
    </row>
    <row r="52" spans="1:12" x14ac:dyDescent="0.3">
      <c r="A52" s="111"/>
      <c r="B52" s="112" t="s">
        <v>122</v>
      </c>
      <c r="C52" s="120">
        <v>13.725490196078432</v>
      </c>
      <c r="D52" s="120">
        <v>33.333333333333329</v>
      </c>
      <c r="J52" s="93"/>
      <c r="K52" s="93"/>
    </row>
    <row r="53" spans="1:12" s="84" customFormat="1" ht="30" customHeight="1" x14ac:dyDescent="0.3">
      <c r="A53" s="386" t="s">
        <v>167</v>
      </c>
      <c r="B53" s="386"/>
      <c r="C53" s="96"/>
      <c r="D53" s="96"/>
    </row>
    <row r="54" spans="1:12" ht="13.95" customHeight="1" x14ac:dyDescent="0.3">
      <c r="B54" s="91" t="s">
        <v>99</v>
      </c>
      <c r="C54" s="92">
        <v>99.068082855166239</v>
      </c>
      <c r="D54" s="92">
        <v>98.086630139350277</v>
      </c>
      <c r="H54" s="108"/>
      <c r="I54" s="108"/>
      <c r="K54" s="93"/>
      <c r="L54" s="93"/>
    </row>
    <row r="55" spans="1:12" x14ac:dyDescent="0.3">
      <c r="A55" s="94">
        <v>1</v>
      </c>
      <c r="B55" s="95" t="s">
        <v>100</v>
      </c>
      <c r="C55" s="96">
        <v>6.4399951165913807</v>
      </c>
      <c r="D55" s="96">
        <v>5.0390439622071703</v>
      </c>
      <c r="K55" s="93"/>
      <c r="L55" s="93"/>
    </row>
    <row r="56" spans="1:12" x14ac:dyDescent="0.3">
      <c r="A56" s="94">
        <v>4</v>
      </c>
      <c r="B56" s="97" t="s">
        <v>171</v>
      </c>
      <c r="C56" s="96">
        <v>2.0347535913400887E-3</v>
      </c>
      <c r="D56" s="96">
        <v>2.1571249838215627E-3</v>
      </c>
      <c r="K56" s="93"/>
      <c r="L56" s="93"/>
    </row>
    <row r="57" spans="1:12" x14ac:dyDescent="0.3">
      <c r="A57" s="94" t="s">
        <v>102</v>
      </c>
      <c r="B57" s="97" t="s">
        <v>172</v>
      </c>
      <c r="C57" s="96">
        <v>2.9280104179383879</v>
      </c>
      <c r="D57" s="96">
        <v>2.2110531084171017</v>
      </c>
      <c r="K57" s="93"/>
      <c r="L57" s="93"/>
    </row>
    <row r="58" spans="1:12" x14ac:dyDescent="0.3">
      <c r="A58" s="94" t="s">
        <v>104</v>
      </c>
      <c r="B58" s="97" t="s">
        <v>173</v>
      </c>
      <c r="C58" s="96">
        <v>7.3373214503723601</v>
      </c>
      <c r="D58" s="96">
        <v>6.0270072047974459</v>
      </c>
      <c r="K58" s="93"/>
      <c r="L58" s="93"/>
    </row>
    <row r="59" spans="1:12" x14ac:dyDescent="0.3">
      <c r="A59" s="94"/>
      <c r="B59" s="97" t="s">
        <v>106</v>
      </c>
      <c r="C59" s="96">
        <v>3.9982908069832743</v>
      </c>
      <c r="D59" s="96">
        <v>3.453557099098322</v>
      </c>
      <c r="K59" s="93"/>
      <c r="L59" s="93"/>
    </row>
    <row r="60" spans="1:12" x14ac:dyDescent="0.3">
      <c r="A60" s="94">
        <v>5</v>
      </c>
      <c r="B60" s="117" t="s">
        <v>107</v>
      </c>
      <c r="C60" s="96">
        <v>0.23196190941277012</v>
      </c>
      <c r="D60" s="96">
        <v>2.1571249838215626E-2</v>
      </c>
      <c r="K60" s="93"/>
      <c r="L60" s="93"/>
    </row>
    <row r="61" spans="1:12" x14ac:dyDescent="0.3">
      <c r="A61" s="94">
        <v>9</v>
      </c>
      <c r="B61" s="117" t="s">
        <v>108</v>
      </c>
      <c r="C61" s="96">
        <v>7.5285882879583294E-2</v>
      </c>
      <c r="D61" s="96">
        <v>5.392812459553907E-2</v>
      </c>
      <c r="K61" s="93"/>
      <c r="L61" s="93"/>
    </row>
    <row r="62" spans="1:12" x14ac:dyDescent="0.3">
      <c r="A62" s="94">
        <v>10</v>
      </c>
      <c r="B62" s="117" t="s">
        <v>109</v>
      </c>
      <c r="C62" s="96">
        <v>1.1618443006551906</v>
      </c>
      <c r="D62" s="96">
        <v>1.2360326157297552</v>
      </c>
      <c r="K62" s="93"/>
      <c r="L62" s="93"/>
    </row>
    <row r="63" spans="1:12" x14ac:dyDescent="0.3">
      <c r="A63" s="94">
        <v>11</v>
      </c>
      <c r="B63" s="117" t="s">
        <v>110</v>
      </c>
      <c r="C63" s="96">
        <v>1.2045741260733327</v>
      </c>
      <c r="D63" s="96">
        <v>1.0871909918460676</v>
      </c>
      <c r="K63" s="93"/>
      <c r="L63" s="93"/>
    </row>
    <row r="64" spans="1:12" x14ac:dyDescent="0.3">
      <c r="A64" s="94">
        <v>12</v>
      </c>
      <c r="B64" s="117" t="s">
        <v>111</v>
      </c>
      <c r="C64" s="96">
        <v>9.1563911610304E-2</v>
      </c>
      <c r="D64" s="96">
        <v>4.3142499676431252E-2</v>
      </c>
      <c r="K64" s="93"/>
      <c r="L64" s="93"/>
    </row>
    <row r="65" spans="1:12" x14ac:dyDescent="0.3">
      <c r="A65" s="94">
        <v>13</v>
      </c>
      <c r="B65" s="117" t="s">
        <v>112</v>
      </c>
      <c r="C65" s="96">
        <v>0.61246083099336679</v>
      </c>
      <c r="D65" s="96">
        <v>0.4659389965054575</v>
      </c>
      <c r="K65" s="93"/>
      <c r="L65" s="93"/>
    </row>
    <row r="66" spans="1:12" x14ac:dyDescent="0.3">
      <c r="A66" s="94">
        <v>17</v>
      </c>
      <c r="B66" s="117" t="s">
        <v>113</v>
      </c>
      <c r="C66" s="96">
        <v>0.62059984535872714</v>
      </c>
      <c r="D66" s="96">
        <v>0.54575262090685528</v>
      </c>
      <c r="K66" s="93"/>
      <c r="L66" s="93"/>
    </row>
    <row r="67" spans="1:12" x14ac:dyDescent="0.3">
      <c r="A67" s="94">
        <v>15</v>
      </c>
      <c r="B67" s="97" t="s">
        <v>114</v>
      </c>
      <c r="C67" s="96">
        <v>15.506857119602815</v>
      </c>
      <c r="D67" s="96">
        <v>15.967039130247207</v>
      </c>
      <c r="K67" s="93"/>
      <c r="L67" s="93"/>
    </row>
    <row r="68" spans="1:12" x14ac:dyDescent="0.3">
      <c r="A68" s="94"/>
      <c r="B68" s="97" t="s">
        <v>115</v>
      </c>
      <c r="C68" s="96">
        <v>35.197167623000851</v>
      </c>
      <c r="D68" s="96">
        <v>36.136157728978816</v>
      </c>
      <c r="K68" s="93"/>
      <c r="L68" s="93"/>
    </row>
    <row r="69" spans="1:12" x14ac:dyDescent="0.3">
      <c r="A69" s="94">
        <v>16</v>
      </c>
      <c r="B69" s="97" t="s">
        <v>116</v>
      </c>
      <c r="C69" s="96">
        <v>27.817116347210352</v>
      </c>
      <c r="D69" s="96">
        <v>29.496527028776047</v>
      </c>
      <c r="K69" s="93"/>
      <c r="L69" s="93"/>
    </row>
    <row r="70" spans="1:12" x14ac:dyDescent="0.3">
      <c r="A70" s="94">
        <v>14</v>
      </c>
      <c r="B70" s="97" t="s">
        <v>117</v>
      </c>
      <c r="C70" s="96">
        <v>7.3800512757905015</v>
      </c>
      <c r="D70" s="96">
        <v>6.6396307002027699</v>
      </c>
      <c r="K70" s="93"/>
      <c r="L70" s="93"/>
    </row>
    <row r="71" spans="1:12" x14ac:dyDescent="0.3">
      <c r="A71" s="94">
        <v>18</v>
      </c>
      <c r="B71" s="97" t="s">
        <v>118</v>
      </c>
      <c r="C71" s="96">
        <v>13.234037358075938</v>
      </c>
      <c r="D71" s="96">
        <v>13.85952802105354</v>
      </c>
      <c r="K71" s="93"/>
      <c r="L71" s="93"/>
    </row>
    <row r="72" spans="1:12" x14ac:dyDescent="0.3">
      <c r="A72" s="94">
        <v>20</v>
      </c>
      <c r="B72" s="97" t="s">
        <v>119</v>
      </c>
      <c r="C72" s="96">
        <v>12.029463232002605</v>
      </c>
      <c r="D72" s="96">
        <v>12.645066655161999</v>
      </c>
      <c r="K72" s="93"/>
      <c r="L72" s="93"/>
    </row>
    <row r="73" spans="1:12" x14ac:dyDescent="0.3">
      <c r="A73" s="94">
        <v>21</v>
      </c>
      <c r="B73" s="95" t="s">
        <v>120</v>
      </c>
      <c r="C73" s="96">
        <v>2.3949049770072848</v>
      </c>
      <c r="D73" s="96">
        <v>2.7352344794857415</v>
      </c>
      <c r="E73" s="109"/>
      <c r="K73" s="93"/>
      <c r="L73" s="93"/>
    </row>
    <row r="74" spans="1:12" ht="43.5" customHeight="1" x14ac:dyDescent="0.3">
      <c r="A74" s="110">
        <v>22</v>
      </c>
      <c r="B74" s="118" t="s">
        <v>174</v>
      </c>
      <c r="C74" s="96">
        <v>0</v>
      </c>
      <c r="D74" s="96">
        <v>1.0785624919107813E-2</v>
      </c>
      <c r="E74" s="109"/>
      <c r="J74" s="93"/>
      <c r="K74" s="93"/>
    </row>
    <row r="75" spans="1:12" x14ac:dyDescent="0.3">
      <c r="A75" s="111"/>
      <c r="B75" s="112" t="s">
        <v>122</v>
      </c>
      <c r="C75" s="120">
        <v>0.93191714483376065</v>
      </c>
      <c r="D75" s="120">
        <v>1.913369860649726</v>
      </c>
      <c r="K75" s="93"/>
      <c r="L75" s="93"/>
    </row>
    <row r="76" spans="1:12" s="115" customFormat="1" ht="30" customHeight="1" x14ac:dyDescent="0.3">
      <c r="A76" s="386" t="s">
        <v>168</v>
      </c>
      <c r="B76" s="386"/>
      <c r="C76" s="114"/>
      <c r="D76" s="114"/>
    </row>
    <row r="77" spans="1:12" ht="13.95" customHeight="1" x14ac:dyDescent="0.3">
      <c r="B77" s="91" t="s">
        <v>99</v>
      </c>
      <c r="C77" s="92">
        <v>98.912032066423308</v>
      </c>
      <c r="D77" s="92">
        <v>97.172380872153425</v>
      </c>
      <c r="G77" s="108"/>
      <c r="H77" s="108"/>
      <c r="J77" s="93"/>
      <c r="K77" s="93"/>
    </row>
    <row r="78" spans="1:12" x14ac:dyDescent="0.3">
      <c r="A78" s="94">
        <v>1</v>
      </c>
      <c r="B78" s="95" t="s">
        <v>100</v>
      </c>
      <c r="C78" s="96">
        <v>4.9116026053968938</v>
      </c>
      <c r="D78" s="96">
        <v>3.4257153286721138</v>
      </c>
      <c r="J78" s="93"/>
      <c r="K78" s="93"/>
    </row>
    <row r="79" spans="1:12" x14ac:dyDescent="0.3">
      <c r="A79" s="94">
        <v>4</v>
      </c>
      <c r="B79" s="97" t="s">
        <v>171</v>
      </c>
      <c r="C79" s="96">
        <v>0</v>
      </c>
      <c r="D79" s="96">
        <v>2.8079633841574707E-3</v>
      </c>
      <c r="J79" s="93"/>
      <c r="K79" s="93"/>
    </row>
    <row r="80" spans="1:12" x14ac:dyDescent="0.3">
      <c r="A80" s="94" t="s">
        <v>102</v>
      </c>
      <c r="B80" s="97" t="s">
        <v>172</v>
      </c>
      <c r="C80" s="96">
        <v>2.7843389879035141</v>
      </c>
      <c r="D80" s="96">
        <v>2.1537079156487797</v>
      </c>
      <c r="J80" s="93"/>
      <c r="K80" s="93"/>
    </row>
    <row r="81" spans="1:11" x14ac:dyDescent="0.3">
      <c r="A81" s="94" t="s">
        <v>104</v>
      </c>
      <c r="B81" s="97" t="s">
        <v>173</v>
      </c>
      <c r="C81" s="96">
        <v>4.1414358313649702</v>
      </c>
      <c r="D81" s="96">
        <v>3.5155701569651532</v>
      </c>
      <c r="J81" s="93"/>
      <c r="K81" s="93"/>
    </row>
    <row r="82" spans="1:11" x14ac:dyDescent="0.3">
      <c r="A82" s="94"/>
      <c r="B82" s="97" t="s">
        <v>106</v>
      </c>
      <c r="C82" s="96">
        <v>4.6582205998138999</v>
      </c>
      <c r="D82" s="96">
        <v>3.8707775250610732</v>
      </c>
      <c r="J82" s="93"/>
      <c r="K82" s="93"/>
    </row>
    <row r="83" spans="1:11" x14ac:dyDescent="0.3">
      <c r="A83" s="94">
        <v>5</v>
      </c>
      <c r="B83" s="117" t="s">
        <v>107</v>
      </c>
      <c r="C83" s="96">
        <v>0.20470975592298332</v>
      </c>
      <c r="D83" s="96">
        <v>8.002695644848791E-2</v>
      </c>
      <c r="J83" s="93"/>
      <c r="K83" s="93"/>
    </row>
    <row r="84" spans="1:11" x14ac:dyDescent="0.3">
      <c r="A84" s="94">
        <v>9</v>
      </c>
      <c r="B84" s="117" t="s">
        <v>108</v>
      </c>
      <c r="C84" s="96">
        <v>8.5892205282370626E-2</v>
      </c>
      <c r="D84" s="96">
        <v>7.0199084603936771E-2</v>
      </c>
      <c r="J84" s="93"/>
      <c r="K84" s="93"/>
    </row>
    <row r="85" spans="1:11" x14ac:dyDescent="0.3">
      <c r="A85" s="94">
        <v>10</v>
      </c>
      <c r="B85" s="117" t="s">
        <v>109</v>
      </c>
      <c r="C85" s="96">
        <v>1.4501467325173574</v>
      </c>
      <c r="D85" s="96">
        <v>1.2298879622609722</v>
      </c>
      <c r="J85" s="93"/>
      <c r="K85" s="93"/>
    </row>
    <row r="86" spans="1:11" x14ac:dyDescent="0.3">
      <c r="A86" s="94">
        <v>11</v>
      </c>
      <c r="B86" s="117" t="s">
        <v>110</v>
      </c>
      <c r="C86" s="77">
        <v>0.95054040512490157</v>
      </c>
      <c r="D86" s="77">
        <v>0.76657400387498942</v>
      </c>
      <c r="J86" s="93"/>
      <c r="K86" s="93"/>
    </row>
    <row r="87" spans="1:11" x14ac:dyDescent="0.3">
      <c r="A87" s="94">
        <v>12</v>
      </c>
      <c r="B87" s="117" t="s">
        <v>111</v>
      </c>
      <c r="C87" s="77">
        <v>0.12024908739531888</v>
      </c>
      <c r="D87" s="77">
        <v>8.1430938140566636E-2</v>
      </c>
      <c r="J87" s="93"/>
      <c r="K87" s="93"/>
    </row>
    <row r="88" spans="1:11" x14ac:dyDescent="0.3">
      <c r="A88" s="94">
        <v>13</v>
      </c>
      <c r="B88" s="117" t="s">
        <v>112</v>
      </c>
      <c r="C88" s="96">
        <v>0.60983465750483146</v>
      </c>
      <c r="D88" s="96">
        <v>0.52228118945328961</v>
      </c>
      <c r="J88" s="93"/>
      <c r="K88" s="93"/>
    </row>
    <row r="89" spans="1:11" x14ac:dyDescent="0.3">
      <c r="A89" s="94">
        <v>17</v>
      </c>
      <c r="B89" s="117" t="s">
        <v>113</v>
      </c>
      <c r="C89" s="96">
        <v>1.2368477560661371</v>
      </c>
      <c r="D89" s="96">
        <v>1.1203773902788308</v>
      </c>
      <c r="J89" s="93"/>
      <c r="K89" s="93"/>
    </row>
    <row r="90" spans="1:11" x14ac:dyDescent="0.3">
      <c r="A90" s="94">
        <v>15</v>
      </c>
      <c r="B90" s="97" t="s">
        <v>114</v>
      </c>
      <c r="C90" s="96">
        <v>17.530599098131844</v>
      </c>
      <c r="D90" s="96">
        <v>18.410411928228456</v>
      </c>
      <c r="J90" s="93"/>
      <c r="K90" s="93"/>
    </row>
    <row r="91" spans="1:11" x14ac:dyDescent="0.3">
      <c r="A91" s="94"/>
      <c r="B91" s="97" t="s">
        <v>115</v>
      </c>
      <c r="C91" s="96">
        <v>32.692004867224966</v>
      </c>
      <c r="D91" s="96">
        <v>33.94406536938758</v>
      </c>
      <c r="J91" s="93"/>
      <c r="K91" s="93"/>
    </row>
    <row r="92" spans="1:11" x14ac:dyDescent="0.3">
      <c r="A92" s="94">
        <v>16</v>
      </c>
      <c r="B92" s="97" t="s">
        <v>116</v>
      </c>
      <c r="C92" s="96">
        <v>27.79614916612984</v>
      </c>
      <c r="D92" s="96">
        <v>29.493443405497992</v>
      </c>
      <c r="J92" s="93"/>
      <c r="K92" s="93"/>
    </row>
    <row r="93" spans="1:11" x14ac:dyDescent="0.3">
      <c r="A93" s="94">
        <v>14</v>
      </c>
      <c r="B93" s="97" t="s">
        <v>117</v>
      </c>
      <c r="C93" s="96">
        <v>4.8958557010951251</v>
      </c>
      <c r="D93" s="96">
        <v>4.4506219638895912</v>
      </c>
      <c r="J93" s="93"/>
      <c r="K93" s="93"/>
    </row>
    <row r="94" spans="1:11" x14ac:dyDescent="0.3">
      <c r="A94" s="94">
        <v>18</v>
      </c>
      <c r="B94" s="97" t="s">
        <v>118</v>
      </c>
      <c r="C94" s="96">
        <v>10.706463388447499</v>
      </c>
      <c r="D94" s="96">
        <v>10.267318114171792</v>
      </c>
      <c r="J94" s="93"/>
      <c r="K94" s="93"/>
    </row>
    <row r="95" spans="1:11" x14ac:dyDescent="0.3">
      <c r="A95" s="94">
        <v>20</v>
      </c>
      <c r="B95" s="97" t="s">
        <v>119</v>
      </c>
      <c r="C95" s="96">
        <v>18.055973087109013</v>
      </c>
      <c r="D95" s="96">
        <v>17.60733440035942</v>
      </c>
      <c r="J95" s="93"/>
      <c r="K95" s="93"/>
    </row>
    <row r="96" spans="1:11" x14ac:dyDescent="0.3">
      <c r="A96" s="94">
        <v>21</v>
      </c>
      <c r="B96" s="95" t="s">
        <v>120</v>
      </c>
      <c r="C96" s="96">
        <v>3.4313936010307065</v>
      </c>
      <c r="D96" s="96">
        <v>3.9732681885828209</v>
      </c>
      <c r="E96" s="109"/>
      <c r="J96" s="93"/>
      <c r="K96" s="93"/>
    </row>
    <row r="97" spans="1:11" ht="39.75" customHeight="1" x14ac:dyDescent="0.3">
      <c r="A97" s="110">
        <v>22</v>
      </c>
      <c r="B97" s="118" t="s">
        <v>174</v>
      </c>
      <c r="C97" s="121">
        <v>0</v>
      </c>
      <c r="D97" s="96">
        <v>1.4039816920787354E-3</v>
      </c>
      <c r="E97" s="109"/>
      <c r="J97" s="93"/>
      <c r="K97" s="93"/>
    </row>
    <row r="98" spans="1:11" x14ac:dyDescent="0.3">
      <c r="A98" s="89"/>
      <c r="B98" s="116" t="s">
        <v>122</v>
      </c>
      <c r="C98" s="102">
        <v>1.0879679335766945</v>
      </c>
      <c r="D98" s="102">
        <v>2.8276191278465728</v>
      </c>
      <c r="J98" s="93"/>
      <c r="K98" s="93"/>
    </row>
    <row r="99" spans="1:11" ht="14.4" customHeight="1" x14ac:dyDescent="0.3">
      <c r="A99" s="383" t="s">
        <v>157</v>
      </c>
      <c r="B99" s="383"/>
      <c r="C99" s="383"/>
      <c r="D99" s="383"/>
      <c r="E99" s="103"/>
      <c r="F99" s="103"/>
      <c r="G99" s="103"/>
      <c r="H99" s="103"/>
      <c r="I99" s="103"/>
    </row>
    <row r="100" spans="1:11" x14ac:dyDescent="0.3">
      <c r="A100" s="383" t="s">
        <v>124</v>
      </c>
      <c r="B100" s="383"/>
      <c r="C100" s="383"/>
      <c r="D100" s="383"/>
      <c r="E100" s="103"/>
      <c r="F100" s="103"/>
      <c r="G100" s="103"/>
      <c r="H100" s="103"/>
      <c r="I100" s="103"/>
    </row>
    <row r="101" spans="1:11" ht="14.4" customHeight="1" x14ac:dyDescent="0.3">
      <c r="A101" s="384" t="s">
        <v>125</v>
      </c>
      <c r="B101" s="384"/>
      <c r="C101" s="384"/>
      <c r="D101" s="384"/>
      <c r="E101" s="103"/>
      <c r="F101" s="103"/>
      <c r="G101" s="103"/>
      <c r="H101" s="103"/>
      <c r="I101" s="103"/>
    </row>
    <row r="102" spans="1:11" s="15" customFormat="1" ht="49.95" customHeight="1" x14ac:dyDescent="0.3">
      <c r="A102" s="391" t="s">
        <v>521</v>
      </c>
      <c r="B102" s="391"/>
      <c r="C102" s="391"/>
      <c r="D102" s="391"/>
    </row>
    <row r="103" spans="1:11" ht="64.2" customHeight="1" x14ac:dyDescent="0.3">
      <c r="A103" s="384" t="s">
        <v>175</v>
      </c>
      <c r="B103" s="384"/>
      <c r="C103" s="384"/>
      <c r="D103" s="384"/>
    </row>
    <row r="104" spans="1:11" ht="37.5" customHeight="1" x14ac:dyDescent="0.3">
      <c r="A104" s="381" t="s">
        <v>128</v>
      </c>
      <c r="B104" s="381"/>
      <c r="C104" s="381"/>
      <c r="D104" s="381"/>
      <c r="E104" s="104"/>
      <c r="F104" s="104"/>
      <c r="G104" s="104"/>
      <c r="H104" s="104"/>
      <c r="I104" s="104"/>
    </row>
    <row r="105" spans="1:11" ht="37.5" customHeight="1" x14ac:dyDescent="0.3">
      <c r="A105" s="374" t="s">
        <v>176</v>
      </c>
      <c r="B105" s="374"/>
      <c r="C105" s="374"/>
      <c r="D105" s="374"/>
    </row>
    <row r="106" spans="1:11" ht="37.5" customHeight="1" x14ac:dyDescent="0.3">
      <c r="A106" s="374" t="s">
        <v>177</v>
      </c>
      <c r="B106" s="374"/>
      <c r="C106" s="374"/>
      <c r="D106" s="374"/>
    </row>
    <row r="107" spans="1:11" ht="14.4" customHeight="1" x14ac:dyDescent="0.3">
      <c r="A107" s="385" t="s">
        <v>505</v>
      </c>
      <c r="B107" s="385"/>
      <c r="C107" s="385"/>
      <c r="D107" s="385"/>
      <c r="E107" s="105"/>
      <c r="F107" s="105"/>
      <c r="G107" s="105"/>
      <c r="H107" s="105"/>
      <c r="I107" s="105"/>
    </row>
    <row r="108" spans="1:11" ht="14.4" customHeight="1" x14ac:dyDescent="0.3">
      <c r="A108" s="385" t="s">
        <v>178</v>
      </c>
      <c r="B108" s="385"/>
      <c r="C108" s="385"/>
      <c r="D108" s="385"/>
      <c r="E108" s="105"/>
      <c r="F108" s="105"/>
      <c r="G108" s="105"/>
      <c r="H108" s="105"/>
      <c r="I108" s="105"/>
    </row>
    <row r="109" spans="1:11" ht="14.4" customHeight="1" x14ac:dyDescent="0.3">
      <c r="A109" s="385" t="s">
        <v>179</v>
      </c>
      <c r="B109" s="385"/>
      <c r="C109" s="385"/>
      <c r="D109" s="385"/>
      <c r="E109" s="105"/>
      <c r="F109" s="105"/>
      <c r="G109" s="105"/>
      <c r="H109" s="105"/>
      <c r="I109" s="105"/>
    </row>
    <row r="110" spans="1:11" ht="14.4" customHeight="1" x14ac:dyDescent="0.3">
      <c r="A110" s="374" t="s">
        <v>180</v>
      </c>
      <c r="B110" s="374"/>
      <c r="C110" s="374"/>
      <c r="D110" s="374"/>
    </row>
    <row r="116" spans="1:3" x14ac:dyDescent="0.3">
      <c r="A116" s="374"/>
      <c r="B116" s="374"/>
      <c r="C116" s="374"/>
    </row>
  </sheetData>
  <mergeCells count="20">
    <mergeCell ref="A107:D107"/>
    <mergeCell ref="A108:D108"/>
    <mergeCell ref="A109:D109"/>
    <mergeCell ref="A110:D110"/>
    <mergeCell ref="A116:C116"/>
    <mergeCell ref="A102:D102"/>
    <mergeCell ref="A103:D103"/>
    <mergeCell ref="A104:D104"/>
    <mergeCell ref="A105:D105"/>
    <mergeCell ref="A106:D106"/>
    <mergeCell ref="A53:B53"/>
    <mergeCell ref="A76:B76"/>
    <mergeCell ref="A99:D99"/>
    <mergeCell ref="A100:D100"/>
    <mergeCell ref="A101:D101"/>
    <mergeCell ref="A1:D1"/>
    <mergeCell ref="C4:D4"/>
    <mergeCell ref="A5:B5"/>
    <mergeCell ref="C6:D6"/>
    <mergeCell ref="A30:B30"/>
  </mergeCells>
  <hyperlinks>
    <hyperlink ref="A102:D102" r:id="rId1" display="3. Child physical abuse is not a separate offence in police recorded crime and falls under many categories. The best available indicator of child physical abuse recorded by the police is violence against the person offences involving “non-accidental infliction of physical force” where the victim was under the age of 18. For a list of offences included within each category, see Table 1." xr:uid="{30E7804F-BCD9-4B7B-B967-81EDA2405E7D}"/>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4F8D1-FD14-406C-B41A-CAE0D59B8381}">
  <dimension ref="A1:G43"/>
  <sheetViews>
    <sheetView workbookViewId="0">
      <selection sqref="A1:D1"/>
    </sheetView>
  </sheetViews>
  <sheetFormatPr defaultColWidth="8.88671875" defaultRowHeight="14.4" x14ac:dyDescent="0.3"/>
  <cols>
    <col min="1" max="1" width="8.88671875" style="40"/>
    <col min="2" max="2" width="63.88671875" style="40" bestFit="1" customWidth="1"/>
    <col min="3" max="4" width="10.6640625" style="40" customWidth="1"/>
    <col min="5" max="16384" width="8.88671875" style="40"/>
  </cols>
  <sheetData>
    <row r="1" spans="1:7" ht="33" customHeight="1" x14ac:dyDescent="0.3">
      <c r="A1" s="387" t="s">
        <v>413</v>
      </c>
      <c r="B1" s="387"/>
      <c r="C1" s="387"/>
      <c r="D1" s="387"/>
      <c r="F1" s="63"/>
    </row>
    <row r="2" spans="1:7" x14ac:dyDescent="0.3">
      <c r="B2" s="20"/>
      <c r="C2" s="87"/>
      <c r="D2" s="87"/>
    </row>
    <row r="3" spans="1:7" x14ac:dyDescent="0.3">
      <c r="A3" s="88" t="s">
        <v>1</v>
      </c>
      <c r="B3" s="89"/>
      <c r="C3" s="90"/>
      <c r="D3" s="90"/>
    </row>
    <row r="4" spans="1:7" ht="34.950000000000003" customHeight="1" x14ac:dyDescent="0.3">
      <c r="B4" s="70"/>
      <c r="C4" s="388" t="s">
        <v>135</v>
      </c>
      <c r="D4" s="389"/>
    </row>
    <row r="5" spans="1:7" ht="34.950000000000003" customHeight="1" x14ac:dyDescent="0.3">
      <c r="A5" s="378" t="s">
        <v>95</v>
      </c>
      <c r="B5" s="378"/>
      <c r="C5" s="71" t="s">
        <v>96</v>
      </c>
      <c r="D5" s="71" t="s">
        <v>97</v>
      </c>
    </row>
    <row r="6" spans="1:7" ht="30" customHeight="1" x14ac:dyDescent="0.3">
      <c r="B6" s="72"/>
      <c r="C6" s="379" t="s">
        <v>136</v>
      </c>
      <c r="D6" s="379"/>
    </row>
    <row r="7" spans="1:7" ht="13.95" customHeight="1" x14ac:dyDescent="0.3">
      <c r="A7" s="91" t="s">
        <v>99</v>
      </c>
      <c r="C7" s="92">
        <v>98.317353482760808</v>
      </c>
      <c r="D7" s="92">
        <v>94.242489040949422</v>
      </c>
      <c r="F7" s="93"/>
      <c r="G7" s="93"/>
    </row>
    <row r="8" spans="1:7" x14ac:dyDescent="0.3">
      <c r="A8" s="94">
        <v>1</v>
      </c>
      <c r="B8" s="95" t="s">
        <v>100</v>
      </c>
      <c r="C8" s="96">
        <v>7.029017715410502</v>
      </c>
      <c r="D8" s="96">
        <v>3.7528065861220998</v>
      </c>
      <c r="F8" s="93"/>
      <c r="G8" s="93"/>
    </row>
    <row r="9" spans="1:7" x14ac:dyDescent="0.3">
      <c r="A9" s="94">
        <v>4</v>
      </c>
      <c r="B9" s="97" t="s">
        <v>137</v>
      </c>
      <c r="C9" s="96">
        <v>0</v>
      </c>
      <c r="D9" s="96">
        <v>0</v>
      </c>
      <c r="F9" s="93"/>
      <c r="G9" s="93"/>
    </row>
    <row r="10" spans="1:7" x14ac:dyDescent="0.3">
      <c r="A10" s="94" t="s">
        <v>102</v>
      </c>
      <c r="B10" s="97" t="s">
        <v>138</v>
      </c>
      <c r="C10" s="96">
        <v>7.7655724172963358</v>
      </c>
      <c r="D10" s="96">
        <v>5.591788730888485</v>
      </c>
      <c r="F10" s="93"/>
      <c r="G10" s="93"/>
    </row>
    <row r="11" spans="1:7" x14ac:dyDescent="0.3">
      <c r="A11" s="94" t="s">
        <v>104</v>
      </c>
      <c r="B11" s="97" t="s">
        <v>139</v>
      </c>
      <c r="C11" s="96">
        <v>4.8701504857451265</v>
      </c>
      <c r="D11" s="96">
        <v>4.9770127231904198</v>
      </c>
      <c r="F11" s="93"/>
      <c r="G11" s="93"/>
    </row>
    <row r="12" spans="1:7" x14ac:dyDescent="0.3">
      <c r="A12" s="94"/>
      <c r="B12" s="97" t="s">
        <v>106</v>
      </c>
      <c r="C12" s="96">
        <v>2.4509492666201029</v>
      </c>
      <c r="D12" s="96">
        <v>1.7534480915214372</v>
      </c>
      <c r="F12" s="93"/>
      <c r="G12" s="93"/>
    </row>
    <row r="13" spans="1:7" x14ac:dyDescent="0.3">
      <c r="A13" s="94">
        <v>5</v>
      </c>
      <c r="B13" s="98" t="s">
        <v>107</v>
      </c>
      <c r="C13" s="96">
        <v>4.444726649311067E-2</v>
      </c>
      <c r="D13" s="96">
        <v>5.3458783278092593E-2</v>
      </c>
      <c r="F13" s="93"/>
      <c r="G13" s="93"/>
    </row>
    <row r="14" spans="1:7" x14ac:dyDescent="0.3">
      <c r="A14" s="94">
        <v>9</v>
      </c>
      <c r="B14" s="98" t="s">
        <v>108</v>
      </c>
      <c r="C14" s="96">
        <v>0.20953711346752174</v>
      </c>
      <c r="D14" s="96">
        <v>0.10157168822837591</v>
      </c>
      <c r="F14" s="93"/>
      <c r="G14" s="93"/>
    </row>
    <row r="15" spans="1:7" x14ac:dyDescent="0.3">
      <c r="A15" s="94">
        <v>10</v>
      </c>
      <c r="B15" s="98" t="s">
        <v>109</v>
      </c>
      <c r="C15" s="96">
        <v>1.5112070607657628</v>
      </c>
      <c r="D15" s="96">
        <v>1.0745215438896611</v>
      </c>
      <c r="F15" s="93"/>
      <c r="G15" s="93"/>
    </row>
    <row r="16" spans="1:7" x14ac:dyDescent="0.3">
      <c r="A16" s="94">
        <v>11</v>
      </c>
      <c r="B16" s="98" t="s">
        <v>110</v>
      </c>
      <c r="C16" s="96">
        <v>1.9048828497047431E-2</v>
      </c>
      <c r="D16" s="96">
        <v>0</v>
      </c>
      <c r="F16" s="93"/>
      <c r="G16" s="93"/>
    </row>
    <row r="17" spans="1:7" x14ac:dyDescent="0.3">
      <c r="A17" s="94">
        <v>12</v>
      </c>
      <c r="B17" s="98" t="s">
        <v>111</v>
      </c>
      <c r="C17" s="96">
        <v>9.524414248523716E-2</v>
      </c>
      <c r="D17" s="96">
        <v>9.0879931572757408E-2</v>
      </c>
      <c r="F17" s="93"/>
      <c r="G17" s="93"/>
    </row>
    <row r="18" spans="1:7" x14ac:dyDescent="0.3">
      <c r="A18" s="94">
        <v>13</v>
      </c>
      <c r="B18" s="98" t="s">
        <v>112</v>
      </c>
      <c r="C18" s="96">
        <v>0.36192774144390122</v>
      </c>
      <c r="D18" s="96">
        <v>0.33679033465198333</v>
      </c>
      <c r="F18" s="93"/>
      <c r="G18" s="93"/>
    </row>
    <row r="19" spans="1:7" x14ac:dyDescent="0.3">
      <c r="A19" s="94">
        <v>17</v>
      </c>
      <c r="B19" s="98" t="s">
        <v>113</v>
      </c>
      <c r="C19" s="96">
        <v>0.20953711346752174</v>
      </c>
      <c r="D19" s="96">
        <v>9.6225809900566658E-2</v>
      </c>
      <c r="F19" s="93"/>
      <c r="G19" s="93"/>
    </row>
    <row r="20" spans="1:7" x14ac:dyDescent="0.3">
      <c r="A20" s="94">
        <v>15</v>
      </c>
      <c r="B20" s="97" t="s">
        <v>114</v>
      </c>
      <c r="C20" s="96">
        <v>24.249158676741381</v>
      </c>
      <c r="D20" s="96">
        <v>23.751737410456538</v>
      </c>
      <c r="F20" s="93"/>
      <c r="G20" s="93"/>
    </row>
    <row r="21" spans="1:7" x14ac:dyDescent="0.3">
      <c r="A21" s="94"/>
      <c r="B21" s="97" t="s">
        <v>115</v>
      </c>
      <c r="C21" s="96">
        <v>13.619912375388912</v>
      </c>
      <c r="D21" s="96">
        <v>15.759649310381697</v>
      </c>
      <c r="F21" s="93"/>
      <c r="G21" s="93"/>
    </row>
    <row r="22" spans="1:7" x14ac:dyDescent="0.3">
      <c r="A22" s="94">
        <v>16</v>
      </c>
      <c r="B22" s="99" t="s">
        <v>116</v>
      </c>
      <c r="C22" s="96">
        <v>13.156390881960759</v>
      </c>
      <c r="D22" s="96">
        <v>15.251790869239818</v>
      </c>
      <c r="F22" s="93"/>
      <c r="G22" s="93"/>
    </row>
    <row r="23" spans="1:7" x14ac:dyDescent="0.3">
      <c r="A23" s="94">
        <v>14</v>
      </c>
      <c r="B23" s="99" t="s">
        <v>117</v>
      </c>
      <c r="C23" s="96">
        <v>0.46352149342815413</v>
      </c>
      <c r="D23" s="96">
        <v>0.50785844114187961</v>
      </c>
      <c r="F23" s="93"/>
      <c r="G23" s="93"/>
    </row>
    <row r="24" spans="1:7" x14ac:dyDescent="0.3">
      <c r="A24" s="94">
        <v>18</v>
      </c>
      <c r="B24" s="97" t="s">
        <v>118</v>
      </c>
      <c r="C24" s="96">
        <v>1.6001015937519842</v>
      </c>
      <c r="D24" s="96">
        <v>1.3257778252966963</v>
      </c>
      <c r="F24" s="93"/>
      <c r="G24" s="93"/>
    </row>
    <row r="25" spans="1:7" x14ac:dyDescent="0.3">
      <c r="A25" s="94">
        <v>20</v>
      </c>
      <c r="B25" s="97" t="s">
        <v>119</v>
      </c>
      <c r="C25" s="96">
        <v>32.300463521493427</v>
      </c>
      <c r="D25" s="96">
        <v>30.615845183363628</v>
      </c>
      <c r="F25" s="93"/>
      <c r="G25" s="93"/>
    </row>
    <row r="26" spans="1:7" x14ac:dyDescent="0.3">
      <c r="A26" s="94">
        <v>21</v>
      </c>
      <c r="B26" s="95" t="s">
        <v>120</v>
      </c>
      <c r="C26" s="96">
        <v>4.4320274303130365</v>
      </c>
      <c r="D26" s="96">
        <v>6.7144231797284295</v>
      </c>
      <c r="F26" s="93"/>
      <c r="G26" s="93"/>
    </row>
    <row r="27" spans="1:7" s="84" customFormat="1" ht="45.75" customHeight="1" x14ac:dyDescent="0.3">
      <c r="A27" s="110">
        <v>22</v>
      </c>
      <c r="B27" s="118" t="s">
        <v>140</v>
      </c>
      <c r="C27" s="96">
        <v>0</v>
      </c>
      <c r="D27" s="96">
        <v>0</v>
      </c>
      <c r="F27" s="361"/>
      <c r="G27" s="361"/>
    </row>
    <row r="28" spans="1:7" x14ac:dyDescent="0.3">
      <c r="A28" s="101" t="s">
        <v>122</v>
      </c>
      <c r="B28" s="89"/>
      <c r="C28" s="102">
        <v>1.6826465172391898</v>
      </c>
      <c r="D28" s="102">
        <v>5.7575109590505722</v>
      </c>
      <c r="F28" s="93"/>
      <c r="G28" s="93"/>
    </row>
    <row r="29" spans="1:7" ht="14.4" customHeight="1" x14ac:dyDescent="0.3">
      <c r="A29" s="383" t="s">
        <v>141</v>
      </c>
      <c r="B29" s="383"/>
      <c r="C29" s="383"/>
      <c r="D29" s="383"/>
      <c r="E29" s="103"/>
    </row>
    <row r="30" spans="1:7" x14ac:dyDescent="0.3">
      <c r="A30" s="383" t="s">
        <v>124</v>
      </c>
      <c r="B30" s="383"/>
      <c r="C30" s="383"/>
      <c r="D30" s="383"/>
      <c r="E30" s="103"/>
    </row>
    <row r="31" spans="1:7" s="15" customFormat="1" x14ac:dyDescent="0.3">
      <c r="A31" s="392" t="s">
        <v>142</v>
      </c>
      <c r="B31" s="392"/>
      <c r="C31" s="392"/>
      <c r="D31" s="392"/>
    </row>
    <row r="32" spans="1:7" ht="37.5" customHeight="1" x14ac:dyDescent="0.3">
      <c r="A32" s="381" t="s">
        <v>143</v>
      </c>
      <c r="B32" s="381"/>
      <c r="C32" s="381"/>
      <c r="D32" s="381"/>
      <c r="E32" s="104"/>
    </row>
    <row r="33" spans="1:5" ht="14.4" customHeight="1" x14ac:dyDescent="0.3">
      <c r="A33" s="374" t="s">
        <v>144</v>
      </c>
      <c r="B33" s="374"/>
      <c r="C33" s="374"/>
      <c r="D33" s="374"/>
    </row>
    <row r="34" spans="1:5" ht="26.4" customHeight="1" x14ac:dyDescent="0.3">
      <c r="A34" s="374" t="s">
        <v>145</v>
      </c>
      <c r="B34" s="374"/>
      <c r="C34" s="374"/>
      <c r="D34" s="374"/>
    </row>
    <row r="35" spans="1:5" ht="14.4" customHeight="1" x14ac:dyDescent="0.3">
      <c r="A35" s="385" t="s">
        <v>506</v>
      </c>
      <c r="B35" s="385"/>
      <c r="C35" s="385"/>
      <c r="D35" s="385"/>
      <c r="E35" s="105"/>
    </row>
    <row r="36" spans="1:5" ht="14.4" customHeight="1" x14ac:dyDescent="0.3">
      <c r="A36" s="385" t="s">
        <v>146</v>
      </c>
      <c r="B36" s="385"/>
      <c r="C36" s="385"/>
      <c r="D36" s="385"/>
      <c r="E36" s="105"/>
    </row>
    <row r="37" spans="1:5" ht="14.4" customHeight="1" x14ac:dyDescent="0.3">
      <c r="A37" s="385" t="s">
        <v>147</v>
      </c>
      <c r="B37" s="385"/>
      <c r="C37" s="385"/>
      <c r="D37" s="385"/>
      <c r="E37" s="105"/>
    </row>
    <row r="38" spans="1:5" ht="14.4" customHeight="1" x14ac:dyDescent="0.3">
      <c r="A38" s="374" t="s">
        <v>148</v>
      </c>
      <c r="B38" s="374"/>
      <c r="C38" s="374"/>
      <c r="D38" s="374"/>
    </row>
    <row r="43" spans="1:5" x14ac:dyDescent="0.3">
      <c r="A43" s="382"/>
      <c r="B43" s="382"/>
      <c r="C43" s="382"/>
    </row>
  </sheetData>
  <mergeCells count="15">
    <mergeCell ref="A30:D30"/>
    <mergeCell ref="A1:D1"/>
    <mergeCell ref="C4:D4"/>
    <mergeCell ref="A5:B5"/>
    <mergeCell ref="C6:D6"/>
    <mergeCell ref="A29:D29"/>
    <mergeCell ref="A37:D37"/>
    <mergeCell ref="A38:D38"/>
    <mergeCell ref="A43:C43"/>
    <mergeCell ref="A31:D31"/>
    <mergeCell ref="A32:D32"/>
    <mergeCell ref="A33:D33"/>
    <mergeCell ref="A34:D34"/>
    <mergeCell ref="A35:D35"/>
    <mergeCell ref="A36:D3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F70F4-3606-417A-AE81-CBCEEB50DDBF}">
  <dimension ref="A1:G41"/>
  <sheetViews>
    <sheetView workbookViewId="0">
      <selection sqref="A1:D1"/>
    </sheetView>
  </sheetViews>
  <sheetFormatPr defaultColWidth="8.88671875" defaultRowHeight="14.4" x14ac:dyDescent="0.3"/>
  <cols>
    <col min="1" max="1" width="8.88671875" style="40" customWidth="1"/>
    <col min="2" max="2" width="63.33203125" style="40" customWidth="1"/>
    <col min="3" max="4" width="10.6640625" style="40" customWidth="1"/>
    <col min="5" max="16384" width="8.88671875" style="40"/>
  </cols>
  <sheetData>
    <row r="1" spans="1:7" ht="33" customHeight="1" x14ac:dyDescent="0.3">
      <c r="A1" s="387" t="s">
        <v>501</v>
      </c>
      <c r="B1" s="387"/>
      <c r="C1" s="387"/>
      <c r="D1" s="387"/>
      <c r="G1" s="63"/>
    </row>
    <row r="2" spans="1:7" ht="14.4" customHeight="1" x14ac:dyDescent="0.3">
      <c r="A2" s="20"/>
      <c r="B2" s="20"/>
      <c r="C2" s="66"/>
      <c r="D2" s="67"/>
    </row>
    <row r="3" spans="1:7" ht="14.4" customHeight="1" x14ac:dyDescent="0.3">
      <c r="A3" s="394" t="s">
        <v>1</v>
      </c>
      <c r="B3" s="394"/>
      <c r="C3" s="68"/>
      <c r="D3" s="69"/>
    </row>
    <row r="4" spans="1:7" ht="34.950000000000003" customHeight="1" x14ac:dyDescent="0.3">
      <c r="A4" s="70"/>
      <c r="B4" s="70"/>
      <c r="C4" s="395" t="s">
        <v>94</v>
      </c>
      <c r="D4" s="396"/>
    </row>
    <row r="5" spans="1:7" ht="34.950000000000003" customHeight="1" x14ac:dyDescent="0.3">
      <c r="A5" s="397" t="s">
        <v>95</v>
      </c>
      <c r="B5" s="397"/>
      <c r="C5" s="71" t="s">
        <v>96</v>
      </c>
      <c r="D5" s="71" t="s">
        <v>97</v>
      </c>
    </row>
    <row r="6" spans="1:7" ht="25.2" customHeight="1" x14ac:dyDescent="0.3">
      <c r="A6" s="72"/>
      <c r="B6" s="72"/>
      <c r="C6" s="398" t="s">
        <v>98</v>
      </c>
      <c r="D6" s="398"/>
    </row>
    <row r="7" spans="1:7" ht="14.4" customHeight="1" x14ac:dyDescent="0.3">
      <c r="A7" s="399" t="s">
        <v>99</v>
      </c>
      <c r="B7" s="399"/>
      <c r="C7" s="73">
        <v>98.891076115485561</v>
      </c>
      <c r="D7" s="73">
        <v>98.055613631611962</v>
      </c>
    </row>
    <row r="8" spans="1:7" ht="14.4" customHeight="1" x14ac:dyDescent="0.3">
      <c r="A8" s="72">
        <v>1</v>
      </c>
      <c r="B8" s="72" t="s">
        <v>100</v>
      </c>
      <c r="C8" s="74">
        <v>2.2965879265091864</v>
      </c>
      <c r="D8" s="74">
        <v>1.5523729876646457</v>
      </c>
    </row>
    <row r="9" spans="1:7" ht="14.4" customHeight="1" x14ac:dyDescent="0.3">
      <c r="A9" s="75">
        <v>4</v>
      </c>
      <c r="B9" s="75" t="s">
        <v>101</v>
      </c>
      <c r="C9" s="76">
        <v>6.5616797900262466E-3</v>
      </c>
      <c r="D9" s="77">
        <v>5.2268450763119376E-3</v>
      </c>
    </row>
    <row r="10" spans="1:7" ht="14.4" customHeight="1" x14ac:dyDescent="0.3">
      <c r="A10" s="75" t="s">
        <v>102</v>
      </c>
      <c r="B10" s="75" t="s">
        <v>103</v>
      </c>
      <c r="C10" s="76">
        <v>0.88582677165354329</v>
      </c>
      <c r="D10" s="77">
        <v>0.5174576625548819</v>
      </c>
    </row>
    <row r="11" spans="1:7" ht="14.4" customHeight="1" x14ac:dyDescent="0.3">
      <c r="A11" s="75" t="s">
        <v>104</v>
      </c>
      <c r="B11" s="75" t="s">
        <v>105</v>
      </c>
      <c r="C11" s="76">
        <v>4.7900262467191608</v>
      </c>
      <c r="D11" s="77">
        <v>3.4706251306711269</v>
      </c>
    </row>
    <row r="12" spans="1:7" ht="14.4" customHeight="1" x14ac:dyDescent="0.3">
      <c r="A12" s="75"/>
      <c r="B12" s="75" t="s">
        <v>106</v>
      </c>
      <c r="C12" s="76">
        <v>2.5918635170603674</v>
      </c>
      <c r="D12" s="77">
        <v>2.4409366506376751</v>
      </c>
    </row>
    <row r="13" spans="1:7" ht="14.4" customHeight="1" x14ac:dyDescent="0.3">
      <c r="A13" s="75">
        <v>5</v>
      </c>
      <c r="B13" s="75" t="s">
        <v>107</v>
      </c>
      <c r="C13" s="77">
        <v>0</v>
      </c>
      <c r="D13" s="77">
        <v>2.090738030524775E-2</v>
      </c>
    </row>
    <row r="14" spans="1:7" ht="14.4" customHeight="1" x14ac:dyDescent="0.3">
      <c r="A14" s="75">
        <v>9</v>
      </c>
      <c r="B14" s="75" t="s">
        <v>108</v>
      </c>
      <c r="C14" s="77">
        <v>4.5931758530183726E-2</v>
      </c>
      <c r="D14" s="77">
        <v>1.0453690152623875E-2</v>
      </c>
    </row>
    <row r="15" spans="1:7" ht="14.4" customHeight="1" x14ac:dyDescent="0.3">
      <c r="A15" s="75">
        <v>10</v>
      </c>
      <c r="B15" s="75" t="s">
        <v>109</v>
      </c>
      <c r="C15" s="77">
        <v>1.673228346456693</v>
      </c>
      <c r="D15" s="77">
        <v>1.6307756638093247</v>
      </c>
    </row>
    <row r="16" spans="1:7" ht="14.4" customHeight="1" x14ac:dyDescent="0.3">
      <c r="A16" s="75">
        <v>11</v>
      </c>
      <c r="B16" s="75" t="s">
        <v>110</v>
      </c>
      <c r="C16" s="77">
        <v>0.17716535433070865</v>
      </c>
      <c r="D16" s="77">
        <v>0.21430064812878949</v>
      </c>
    </row>
    <row r="17" spans="1:5" ht="14.4" customHeight="1" x14ac:dyDescent="0.3">
      <c r="A17" s="75">
        <v>12</v>
      </c>
      <c r="B17" s="75" t="s">
        <v>111</v>
      </c>
      <c r="C17" s="77">
        <v>6.5616797900262466E-2</v>
      </c>
      <c r="D17" s="77">
        <v>3.6587915534183571E-2</v>
      </c>
    </row>
    <row r="18" spans="1:5" ht="14.4" customHeight="1" x14ac:dyDescent="0.3">
      <c r="A18" s="75">
        <v>13</v>
      </c>
      <c r="B18" s="75" t="s">
        <v>112</v>
      </c>
      <c r="C18" s="77">
        <v>0.49868766404199472</v>
      </c>
      <c r="D18" s="77">
        <v>0.40246707087601924</v>
      </c>
    </row>
    <row r="19" spans="1:5" ht="14.4" customHeight="1" x14ac:dyDescent="0.3">
      <c r="A19" s="75">
        <v>17</v>
      </c>
      <c r="B19" s="75" t="s">
        <v>113</v>
      </c>
      <c r="C19" s="77">
        <v>0.13123359580052493</v>
      </c>
      <c r="D19" s="77">
        <v>0.12544428183148654</v>
      </c>
    </row>
    <row r="20" spans="1:5" ht="14.4" customHeight="1" x14ac:dyDescent="0.3">
      <c r="A20" s="75">
        <v>15</v>
      </c>
      <c r="B20" s="75" t="s">
        <v>114</v>
      </c>
      <c r="C20" s="77">
        <v>15.164041994750658</v>
      </c>
      <c r="D20" s="77">
        <v>15.403512439891282</v>
      </c>
    </row>
    <row r="21" spans="1:5" ht="14.4" customHeight="1" x14ac:dyDescent="0.3">
      <c r="A21" s="75"/>
      <c r="B21" s="75" t="s">
        <v>115</v>
      </c>
      <c r="C21" s="77">
        <v>45.059055118110237</v>
      </c>
      <c r="D21" s="77">
        <v>45.708760192347896</v>
      </c>
    </row>
    <row r="22" spans="1:5" ht="14.4" customHeight="1" x14ac:dyDescent="0.3">
      <c r="A22" s="75">
        <v>16</v>
      </c>
      <c r="B22" s="75" t="s">
        <v>116</v>
      </c>
      <c r="C22" s="78">
        <v>36.167979002624676</v>
      </c>
      <c r="D22" s="77">
        <v>38.485260296884796</v>
      </c>
    </row>
    <row r="23" spans="1:5" ht="14.4" customHeight="1" x14ac:dyDescent="0.3">
      <c r="A23" s="75">
        <v>14</v>
      </c>
      <c r="B23" s="75" t="s">
        <v>117</v>
      </c>
      <c r="C23" s="78">
        <v>8.8910761154855642</v>
      </c>
      <c r="D23" s="78">
        <v>7.2234998954630978</v>
      </c>
    </row>
    <row r="24" spans="1:5" ht="14.4" customHeight="1" x14ac:dyDescent="0.3">
      <c r="A24" s="75">
        <v>18</v>
      </c>
      <c r="B24" s="75" t="s">
        <v>118</v>
      </c>
      <c r="C24" s="78">
        <v>22.211286089238847</v>
      </c>
      <c r="D24" s="78">
        <v>22.109554672799497</v>
      </c>
      <c r="E24" s="79"/>
    </row>
    <row r="25" spans="1:5" ht="14.4" customHeight="1" x14ac:dyDescent="0.3">
      <c r="A25" s="75">
        <v>20</v>
      </c>
      <c r="B25" s="75" t="s">
        <v>119</v>
      </c>
      <c r="C25" s="78">
        <v>2.4671916010498687</v>
      </c>
      <c r="D25" s="78">
        <v>3.036796989337236</v>
      </c>
      <c r="E25" s="79"/>
    </row>
    <row r="26" spans="1:5" ht="14.4" customHeight="1" x14ac:dyDescent="0.3">
      <c r="A26" s="72">
        <v>21</v>
      </c>
      <c r="B26" s="72" t="s">
        <v>120</v>
      </c>
      <c r="C26" s="78">
        <v>3.4186351706036748</v>
      </c>
      <c r="D26" s="78">
        <v>3.8051432155550908</v>
      </c>
      <c r="E26" s="79"/>
    </row>
    <row r="27" spans="1:5" s="84" customFormat="1" ht="42.75" customHeight="1" x14ac:dyDescent="0.3">
      <c r="A27" s="80">
        <v>22</v>
      </c>
      <c r="B27" s="81" t="s">
        <v>121</v>
      </c>
      <c r="C27" s="82">
        <v>0</v>
      </c>
      <c r="D27" s="82">
        <v>5.2268450763119376E-3</v>
      </c>
      <c r="E27" s="83"/>
    </row>
    <row r="28" spans="1:5" ht="14.4" customHeight="1" x14ac:dyDescent="0.3">
      <c r="A28" s="400" t="s">
        <v>122</v>
      </c>
      <c r="B28" s="400"/>
      <c r="C28" s="85">
        <v>1.1089238845144356</v>
      </c>
      <c r="D28" s="85">
        <v>1.9443863683880409</v>
      </c>
    </row>
    <row r="29" spans="1:5" ht="14.4" customHeight="1" x14ac:dyDescent="0.3">
      <c r="A29" s="401" t="s">
        <v>123</v>
      </c>
      <c r="B29" s="401"/>
      <c r="C29" s="401"/>
      <c r="D29" s="401"/>
    </row>
    <row r="30" spans="1:5" ht="14.4" customHeight="1" x14ac:dyDescent="0.3">
      <c r="A30" s="383" t="s">
        <v>124</v>
      </c>
      <c r="B30" s="383"/>
      <c r="C30" s="383"/>
      <c r="D30" s="383"/>
    </row>
    <row r="31" spans="1:5" ht="14.4" customHeight="1" x14ac:dyDescent="0.3">
      <c r="A31" s="384" t="s">
        <v>125</v>
      </c>
      <c r="B31" s="384"/>
      <c r="C31" s="384"/>
      <c r="D31" s="384"/>
    </row>
    <row r="32" spans="1:5" ht="28.95" customHeight="1" x14ac:dyDescent="0.3">
      <c r="A32" s="374" t="s">
        <v>126</v>
      </c>
      <c r="B32" s="374"/>
      <c r="C32" s="374"/>
      <c r="D32" s="374"/>
    </row>
    <row r="33" spans="1:4" ht="14.4" customHeight="1" x14ac:dyDescent="0.3">
      <c r="A33" s="393" t="s">
        <v>127</v>
      </c>
      <c r="B33" s="393"/>
      <c r="C33" s="393"/>
      <c r="D33" s="393"/>
    </row>
    <row r="34" spans="1:4" ht="34.200000000000003" customHeight="1" x14ac:dyDescent="0.3">
      <c r="A34" s="381" t="s">
        <v>128</v>
      </c>
      <c r="B34" s="381"/>
      <c r="C34" s="381"/>
      <c r="D34" s="381"/>
    </row>
    <row r="35" spans="1:4" ht="14.4" customHeight="1" x14ac:dyDescent="0.3">
      <c r="A35" s="374" t="s">
        <v>129</v>
      </c>
      <c r="B35" s="374"/>
      <c r="C35" s="374"/>
      <c r="D35" s="86"/>
    </row>
    <row r="36" spans="1:4" ht="27.6" customHeight="1" x14ac:dyDescent="0.3">
      <c r="A36" s="374" t="s">
        <v>130</v>
      </c>
      <c r="B36" s="374"/>
      <c r="C36" s="374"/>
      <c r="D36" s="374"/>
    </row>
    <row r="37" spans="1:4" ht="37.950000000000003" customHeight="1" x14ac:dyDescent="0.3">
      <c r="A37" s="374" t="s">
        <v>131</v>
      </c>
      <c r="B37" s="374"/>
      <c r="C37" s="374"/>
      <c r="D37" s="374"/>
    </row>
    <row r="38" spans="1:4" ht="14.4" customHeight="1" x14ac:dyDescent="0.3">
      <c r="A38" s="385" t="s">
        <v>507</v>
      </c>
      <c r="B38" s="385"/>
      <c r="C38" s="385"/>
      <c r="D38" s="385"/>
    </row>
    <row r="39" spans="1:4" ht="14.4" customHeight="1" x14ac:dyDescent="0.3">
      <c r="A39" s="385" t="s">
        <v>132</v>
      </c>
      <c r="B39" s="385"/>
      <c r="C39" s="385"/>
      <c r="D39" s="385"/>
    </row>
    <row r="40" spans="1:4" x14ac:dyDescent="0.3">
      <c r="A40" s="385" t="s">
        <v>133</v>
      </c>
      <c r="B40" s="385"/>
      <c r="C40" s="385"/>
      <c r="D40" s="385"/>
    </row>
    <row r="41" spans="1:4" x14ac:dyDescent="0.3">
      <c r="A41" s="374" t="s">
        <v>134</v>
      </c>
      <c r="B41" s="374"/>
      <c r="C41" s="374"/>
      <c r="D41" s="374"/>
    </row>
  </sheetData>
  <mergeCells count="20">
    <mergeCell ref="A33:D33"/>
    <mergeCell ref="A1:D1"/>
    <mergeCell ref="A3:B3"/>
    <mergeCell ref="C4:D4"/>
    <mergeCell ref="A5:B5"/>
    <mergeCell ref="C6:D6"/>
    <mergeCell ref="A7:B7"/>
    <mergeCell ref="A28:B28"/>
    <mergeCell ref="A29:D29"/>
    <mergeCell ref="A30:D30"/>
    <mergeCell ref="A31:D31"/>
    <mergeCell ref="A32:D32"/>
    <mergeCell ref="A40:D40"/>
    <mergeCell ref="A41:D41"/>
    <mergeCell ref="A34:D34"/>
    <mergeCell ref="A35:C35"/>
    <mergeCell ref="A36:D36"/>
    <mergeCell ref="A37:D37"/>
    <mergeCell ref="A38:D38"/>
    <mergeCell ref="A39:D3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F33EC-16EC-48A5-8BD6-B5F9690E15FD}">
  <dimension ref="A1:BZ175"/>
  <sheetViews>
    <sheetView workbookViewId="0">
      <selection sqref="A1:K1"/>
    </sheetView>
  </sheetViews>
  <sheetFormatPr defaultColWidth="9.109375" defaultRowHeight="13.2" x14ac:dyDescent="0.25"/>
  <cols>
    <col min="1" max="1" width="30.5546875" style="3" customWidth="1"/>
    <col min="2" max="10" width="9.88671875" style="3" customWidth="1"/>
    <col min="11" max="11" width="9.88671875" style="6" customWidth="1"/>
    <col min="12" max="228" width="9.109375" style="6"/>
    <col min="229" max="229" width="30.5546875" style="6" customWidth="1"/>
    <col min="230" max="239" width="8.88671875" style="6" customWidth="1"/>
    <col min="240" max="484" width="9.109375" style="6"/>
    <col min="485" max="485" width="30.5546875" style="6" customWidth="1"/>
    <col min="486" max="495" width="8.88671875" style="6" customWidth="1"/>
    <col min="496" max="740" width="9.109375" style="6"/>
    <col min="741" max="741" width="30.5546875" style="6" customWidth="1"/>
    <col min="742" max="751" width="8.88671875" style="6" customWidth="1"/>
    <col min="752" max="996" width="9.109375" style="6"/>
    <col min="997" max="997" width="30.5546875" style="6" customWidth="1"/>
    <col min="998" max="1007" width="8.88671875" style="6" customWidth="1"/>
    <col min="1008" max="1252" width="9.109375" style="6"/>
    <col min="1253" max="1253" width="30.5546875" style="6" customWidth="1"/>
    <col min="1254" max="1263" width="8.88671875" style="6" customWidth="1"/>
    <col min="1264" max="1508" width="9.109375" style="6"/>
    <col min="1509" max="1509" width="30.5546875" style="6" customWidth="1"/>
    <col min="1510" max="1519" width="8.88671875" style="6" customWidth="1"/>
    <col min="1520" max="1764" width="9.109375" style="6"/>
    <col min="1765" max="1765" width="30.5546875" style="6" customWidth="1"/>
    <col min="1766" max="1775" width="8.88671875" style="6" customWidth="1"/>
    <col min="1776" max="2020" width="9.109375" style="6"/>
    <col min="2021" max="2021" width="30.5546875" style="6" customWidth="1"/>
    <col min="2022" max="2031" width="8.88671875" style="6" customWidth="1"/>
    <col min="2032" max="2276" width="9.109375" style="6"/>
    <col min="2277" max="2277" width="30.5546875" style="6" customWidth="1"/>
    <col min="2278" max="2287" width="8.88671875" style="6" customWidth="1"/>
    <col min="2288" max="2532" width="9.109375" style="6"/>
    <col min="2533" max="2533" width="30.5546875" style="6" customWidth="1"/>
    <col min="2534" max="2543" width="8.88671875" style="6" customWidth="1"/>
    <col min="2544" max="2788" width="9.109375" style="6"/>
    <col min="2789" max="2789" width="30.5546875" style="6" customWidth="1"/>
    <col min="2790" max="2799" width="8.88671875" style="6" customWidth="1"/>
    <col min="2800" max="3044" width="9.109375" style="6"/>
    <col min="3045" max="3045" width="30.5546875" style="6" customWidth="1"/>
    <col min="3046" max="3055" width="8.88671875" style="6" customWidth="1"/>
    <col min="3056" max="3300" width="9.109375" style="6"/>
    <col min="3301" max="3301" width="30.5546875" style="6" customWidth="1"/>
    <col min="3302" max="3311" width="8.88671875" style="6" customWidth="1"/>
    <col min="3312" max="3556" width="9.109375" style="6"/>
    <col min="3557" max="3557" width="30.5546875" style="6" customWidth="1"/>
    <col min="3558" max="3567" width="8.88671875" style="6" customWidth="1"/>
    <col min="3568" max="3812" width="9.109375" style="6"/>
    <col min="3813" max="3813" width="30.5546875" style="6" customWidth="1"/>
    <col min="3814" max="3823" width="8.88671875" style="6" customWidth="1"/>
    <col min="3824" max="4068" width="9.109375" style="6"/>
    <col min="4069" max="4069" width="30.5546875" style="6" customWidth="1"/>
    <col min="4070" max="4079" width="8.88671875" style="6" customWidth="1"/>
    <col min="4080" max="4324" width="9.109375" style="6"/>
    <col min="4325" max="4325" width="30.5546875" style="6" customWidth="1"/>
    <col min="4326" max="4335" width="8.88671875" style="6" customWidth="1"/>
    <col min="4336" max="4580" width="9.109375" style="6"/>
    <col min="4581" max="4581" width="30.5546875" style="6" customWidth="1"/>
    <col min="4582" max="4591" width="8.88671875" style="6" customWidth="1"/>
    <col min="4592" max="4836" width="9.109375" style="6"/>
    <col min="4837" max="4837" width="30.5546875" style="6" customWidth="1"/>
    <col min="4838" max="4847" width="8.88671875" style="6" customWidth="1"/>
    <col min="4848" max="5092" width="9.109375" style="6"/>
    <col min="5093" max="5093" width="30.5546875" style="6" customWidth="1"/>
    <col min="5094" max="5103" width="8.88671875" style="6" customWidth="1"/>
    <col min="5104" max="5348" width="9.109375" style="6"/>
    <col min="5349" max="5349" width="30.5546875" style="6" customWidth="1"/>
    <col min="5350" max="5359" width="8.88671875" style="6" customWidth="1"/>
    <col min="5360" max="5604" width="9.109375" style="6"/>
    <col min="5605" max="5605" width="30.5546875" style="6" customWidth="1"/>
    <col min="5606" max="5615" width="8.88671875" style="6" customWidth="1"/>
    <col min="5616" max="5860" width="9.109375" style="6"/>
    <col min="5861" max="5861" width="30.5546875" style="6" customWidth="1"/>
    <col min="5862" max="5871" width="8.88671875" style="6" customWidth="1"/>
    <col min="5872" max="6116" width="9.109375" style="6"/>
    <col min="6117" max="6117" width="30.5546875" style="6" customWidth="1"/>
    <col min="6118" max="6127" width="8.88671875" style="6" customWidth="1"/>
    <col min="6128" max="6372" width="9.109375" style="6"/>
    <col min="6373" max="6373" width="30.5546875" style="6" customWidth="1"/>
    <col min="6374" max="6383" width="8.88671875" style="6" customWidth="1"/>
    <col min="6384" max="6628" width="9.109375" style="6"/>
    <col min="6629" max="6629" width="30.5546875" style="6" customWidth="1"/>
    <col min="6630" max="6639" width="8.88671875" style="6" customWidth="1"/>
    <col min="6640" max="6884" width="9.109375" style="6"/>
    <col min="6885" max="6885" width="30.5546875" style="6" customWidth="1"/>
    <col min="6886" max="6895" width="8.88671875" style="6" customWidth="1"/>
    <col min="6896" max="7140" width="9.109375" style="6"/>
    <col min="7141" max="7141" width="30.5546875" style="6" customWidth="1"/>
    <col min="7142" max="7151" width="8.88671875" style="6" customWidth="1"/>
    <col min="7152" max="7396" width="9.109375" style="6"/>
    <col min="7397" max="7397" width="30.5546875" style="6" customWidth="1"/>
    <col min="7398" max="7407" width="8.88671875" style="6" customWidth="1"/>
    <col min="7408" max="7652" width="9.109375" style="6"/>
    <col min="7653" max="7653" width="30.5546875" style="6" customWidth="1"/>
    <col min="7654" max="7663" width="8.88671875" style="6" customWidth="1"/>
    <col min="7664" max="7908" width="9.109375" style="6"/>
    <col min="7909" max="7909" width="30.5546875" style="6" customWidth="1"/>
    <col min="7910" max="7919" width="8.88671875" style="6" customWidth="1"/>
    <col min="7920" max="8164" width="9.109375" style="6"/>
    <col min="8165" max="8165" width="30.5546875" style="6" customWidth="1"/>
    <col min="8166" max="8175" width="8.88671875" style="6" customWidth="1"/>
    <col min="8176" max="8420" width="9.109375" style="6"/>
    <col min="8421" max="8421" width="30.5546875" style="6" customWidth="1"/>
    <col min="8422" max="8431" width="8.88671875" style="6" customWidth="1"/>
    <col min="8432" max="8676" width="9.109375" style="6"/>
    <col min="8677" max="8677" width="30.5546875" style="6" customWidth="1"/>
    <col min="8678" max="8687" width="8.88671875" style="6" customWidth="1"/>
    <col min="8688" max="8932" width="9.109375" style="6"/>
    <col min="8933" max="8933" width="30.5546875" style="6" customWidth="1"/>
    <col min="8934" max="8943" width="8.88671875" style="6" customWidth="1"/>
    <col min="8944" max="9188" width="9.109375" style="6"/>
    <col min="9189" max="9189" width="30.5546875" style="6" customWidth="1"/>
    <col min="9190" max="9199" width="8.88671875" style="6" customWidth="1"/>
    <col min="9200" max="9444" width="9.109375" style="6"/>
    <col min="9445" max="9445" width="30.5546875" style="6" customWidth="1"/>
    <col min="9446" max="9455" width="8.88671875" style="6" customWidth="1"/>
    <col min="9456" max="9700" width="9.109375" style="6"/>
    <col min="9701" max="9701" width="30.5546875" style="6" customWidth="1"/>
    <col min="9702" max="9711" width="8.88671875" style="6" customWidth="1"/>
    <col min="9712" max="9956" width="9.109375" style="6"/>
    <col min="9957" max="9957" width="30.5546875" style="6" customWidth="1"/>
    <col min="9958" max="9967" width="8.88671875" style="6" customWidth="1"/>
    <col min="9968" max="10212" width="9.109375" style="6"/>
    <col min="10213" max="10213" width="30.5546875" style="6" customWidth="1"/>
    <col min="10214" max="10223" width="8.88671875" style="6" customWidth="1"/>
    <col min="10224" max="10468" width="9.109375" style="6"/>
    <col min="10469" max="10469" width="30.5546875" style="6" customWidth="1"/>
    <col min="10470" max="10479" width="8.88671875" style="6" customWidth="1"/>
    <col min="10480" max="10724" width="9.109375" style="6"/>
    <col min="10725" max="10725" width="30.5546875" style="6" customWidth="1"/>
    <col min="10726" max="10735" width="8.88671875" style="6" customWidth="1"/>
    <col min="10736" max="10980" width="9.109375" style="6"/>
    <col min="10981" max="10981" width="30.5546875" style="6" customWidth="1"/>
    <col min="10982" max="10991" width="8.88671875" style="6" customWidth="1"/>
    <col min="10992" max="11236" width="9.109375" style="6"/>
    <col min="11237" max="11237" width="30.5546875" style="6" customWidth="1"/>
    <col min="11238" max="11247" width="8.88671875" style="6" customWidth="1"/>
    <col min="11248" max="11492" width="9.109375" style="6"/>
    <col min="11493" max="11493" width="30.5546875" style="6" customWidth="1"/>
    <col min="11494" max="11503" width="8.88671875" style="6" customWidth="1"/>
    <col min="11504" max="11748" width="9.109375" style="6"/>
    <col min="11749" max="11749" width="30.5546875" style="6" customWidth="1"/>
    <col min="11750" max="11759" width="8.88671875" style="6" customWidth="1"/>
    <col min="11760" max="12004" width="9.109375" style="6"/>
    <col min="12005" max="12005" width="30.5546875" style="6" customWidth="1"/>
    <col min="12006" max="12015" width="8.88671875" style="6" customWidth="1"/>
    <col min="12016" max="12260" width="9.109375" style="6"/>
    <col min="12261" max="12261" width="30.5546875" style="6" customWidth="1"/>
    <col min="12262" max="12271" width="8.88671875" style="6" customWidth="1"/>
    <col min="12272" max="12516" width="9.109375" style="6"/>
    <col min="12517" max="12517" width="30.5546875" style="6" customWidth="1"/>
    <col min="12518" max="12527" width="8.88671875" style="6" customWidth="1"/>
    <col min="12528" max="12772" width="9.109375" style="6"/>
    <col min="12773" max="12773" width="30.5546875" style="6" customWidth="1"/>
    <col min="12774" max="12783" width="8.88671875" style="6" customWidth="1"/>
    <col min="12784" max="13028" width="9.109375" style="6"/>
    <col min="13029" max="13029" width="30.5546875" style="6" customWidth="1"/>
    <col min="13030" max="13039" width="8.88671875" style="6" customWidth="1"/>
    <col min="13040" max="13284" width="9.109375" style="6"/>
    <col min="13285" max="13285" width="30.5546875" style="6" customWidth="1"/>
    <col min="13286" max="13295" width="8.88671875" style="6" customWidth="1"/>
    <col min="13296" max="13540" width="9.109375" style="6"/>
    <col min="13541" max="13541" width="30.5546875" style="6" customWidth="1"/>
    <col min="13542" max="13551" width="8.88671875" style="6" customWidth="1"/>
    <col min="13552" max="13796" width="9.109375" style="6"/>
    <col min="13797" max="13797" width="30.5546875" style="6" customWidth="1"/>
    <col min="13798" max="13807" width="8.88671875" style="6" customWidth="1"/>
    <col min="13808" max="14052" width="9.109375" style="6"/>
    <col min="14053" max="14053" width="30.5546875" style="6" customWidth="1"/>
    <col min="14054" max="14063" width="8.88671875" style="6" customWidth="1"/>
    <col min="14064" max="14308" width="9.109375" style="6"/>
    <col min="14309" max="14309" width="30.5546875" style="6" customWidth="1"/>
    <col min="14310" max="14319" width="8.88671875" style="6" customWidth="1"/>
    <col min="14320" max="14564" width="9.109375" style="6"/>
    <col min="14565" max="14565" width="30.5546875" style="6" customWidth="1"/>
    <col min="14566" max="14575" width="8.88671875" style="6" customWidth="1"/>
    <col min="14576" max="14820" width="9.109375" style="6"/>
    <col min="14821" max="14821" width="30.5546875" style="6" customWidth="1"/>
    <col min="14822" max="14831" width="8.88671875" style="6" customWidth="1"/>
    <col min="14832" max="15076" width="9.109375" style="6"/>
    <col min="15077" max="15077" width="30.5546875" style="6" customWidth="1"/>
    <col min="15078" max="15087" width="8.88671875" style="6" customWidth="1"/>
    <col min="15088" max="15332" width="9.109375" style="6"/>
    <col min="15333" max="15333" width="30.5546875" style="6" customWidth="1"/>
    <col min="15334" max="15343" width="8.88671875" style="6" customWidth="1"/>
    <col min="15344" max="15588" width="9.109375" style="6"/>
    <col min="15589" max="15589" width="30.5546875" style="6" customWidth="1"/>
    <col min="15590" max="15599" width="8.88671875" style="6" customWidth="1"/>
    <col min="15600" max="15844" width="9.109375" style="6"/>
    <col min="15845" max="15845" width="30.5546875" style="6" customWidth="1"/>
    <col min="15846" max="15855" width="8.88671875" style="6" customWidth="1"/>
    <col min="15856" max="16100" width="9.109375" style="6"/>
    <col min="16101" max="16101" width="30.5546875" style="6" customWidth="1"/>
    <col min="16102" max="16111" width="8.88671875" style="6" customWidth="1"/>
    <col min="16112" max="16384" width="9.109375" style="6"/>
  </cols>
  <sheetData>
    <row r="1" spans="1:77" s="344" customFormat="1" ht="33" customHeight="1" x14ac:dyDescent="0.3">
      <c r="A1" s="403" t="s">
        <v>528</v>
      </c>
      <c r="B1" s="403"/>
      <c r="C1" s="403"/>
      <c r="D1" s="403"/>
      <c r="E1" s="403"/>
      <c r="F1" s="403"/>
      <c r="G1" s="403"/>
      <c r="H1" s="403"/>
      <c r="I1" s="403"/>
      <c r="J1" s="403"/>
      <c r="K1" s="40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row>
    <row r="2" spans="1:77" ht="14.4" customHeight="1" x14ac:dyDescent="0.25">
      <c r="I2" s="4"/>
      <c r="J2" s="4"/>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4.4" customHeight="1" x14ac:dyDescent="0.25">
      <c r="A3" s="312" t="s">
        <v>1</v>
      </c>
      <c r="B3" s="313"/>
      <c r="C3" s="313"/>
      <c r="D3" s="313"/>
      <c r="E3" s="313"/>
      <c r="F3" s="313"/>
      <c r="G3" s="313"/>
      <c r="H3" s="313"/>
      <c r="I3" s="9"/>
      <c r="J3" s="314"/>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row>
    <row r="4" spans="1:77" s="316" customFormat="1" ht="37.65" customHeight="1" x14ac:dyDescent="0.25">
      <c r="A4" s="11" t="s">
        <v>346</v>
      </c>
      <c r="B4" s="12" t="s">
        <v>36</v>
      </c>
      <c r="C4" s="12" t="s">
        <v>35</v>
      </c>
      <c r="D4" s="12" t="s">
        <v>34</v>
      </c>
      <c r="E4" s="12" t="s">
        <v>33</v>
      </c>
      <c r="F4" s="12" t="s">
        <v>32</v>
      </c>
      <c r="G4" s="12" t="s">
        <v>2</v>
      </c>
      <c r="H4" s="12" t="s">
        <v>3</v>
      </c>
      <c r="I4" s="12" t="s">
        <v>4</v>
      </c>
      <c r="J4" s="12" t="s">
        <v>5</v>
      </c>
      <c r="K4" s="12" t="s">
        <v>6</v>
      </c>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c r="BW4" s="315"/>
      <c r="BX4" s="315"/>
    </row>
    <row r="5" spans="1:77" ht="24.9" customHeight="1" x14ac:dyDescent="0.25">
      <c r="A5" s="345"/>
      <c r="B5" s="404" t="s">
        <v>347</v>
      </c>
      <c r="C5" s="404"/>
      <c r="D5" s="404"/>
      <c r="E5" s="404"/>
      <c r="F5" s="404"/>
      <c r="G5" s="404"/>
      <c r="H5" s="404"/>
      <c r="I5" s="404"/>
      <c r="J5" s="404"/>
      <c r="K5" s="404"/>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row>
    <row r="6" spans="1:77" ht="14.4" customHeight="1" x14ac:dyDescent="0.25">
      <c r="A6" s="312" t="s">
        <v>348</v>
      </c>
      <c r="B6" s="346"/>
      <c r="C6" s="346"/>
      <c r="D6" s="9"/>
      <c r="E6" s="9"/>
      <c r="F6" s="347"/>
      <c r="G6" s="9"/>
      <c r="H6" s="347"/>
      <c r="I6" s="347"/>
      <c r="J6" s="347"/>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row>
    <row r="7" spans="1:77" ht="14.4" customHeight="1" x14ac:dyDescent="0.25">
      <c r="A7" s="345" t="s">
        <v>349</v>
      </c>
      <c r="B7" s="346"/>
      <c r="C7" s="346"/>
      <c r="D7" s="9"/>
      <c r="E7" s="9"/>
      <c r="F7" s="347"/>
      <c r="G7" s="9"/>
      <c r="H7" s="347"/>
      <c r="I7" s="347"/>
      <c r="J7" s="347"/>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row>
    <row r="8" spans="1:77" ht="14.4" customHeight="1" x14ac:dyDescent="0.25">
      <c r="A8" s="348" t="s">
        <v>350</v>
      </c>
      <c r="B8" s="313">
        <v>41</v>
      </c>
      <c r="C8" s="313">
        <v>47</v>
      </c>
      <c r="D8" s="313">
        <v>32</v>
      </c>
      <c r="E8" s="313">
        <v>39</v>
      </c>
      <c r="F8" s="313">
        <v>35</v>
      </c>
      <c r="G8" s="313">
        <v>25</v>
      </c>
      <c r="H8" s="313">
        <v>43</v>
      </c>
      <c r="I8" s="313">
        <v>38</v>
      </c>
      <c r="J8" s="313">
        <v>38</v>
      </c>
      <c r="K8" s="313">
        <v>26</v>
      </c>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row>
    <row r="9" spans="1:77" ht="14.4" customHeight="1" x14ac:dyDescent="0.25">
      <c r="A9" s="348" t="s">
        <v>351</v>
      </c>
      <c r="B9" s="313">
        <v>8</v>
      </c>
      <c r="C9" s="313">
        <v>6</v>
      </c>
      <c r="D9" s="313">
        <v>6</v>
      </c>
      <c r="E9" s="313">
        <v>7</v>
      </c>
      <c r="F9" s="313">
        <v>22</v>
      </c>
      <c r="G9" s="313">
        <v>10</v>
      </c>
      <c r="H9" s="313">
        <v>3</v>
      </c>
      <c r="I9" s="313">
        <v>13</v>
      </c>
      <c r="J9" s="313">
        <v>6</v>
      </c>
      <c r="K9" s="313">
        <v>3</v>
      </c>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row>
    <row r="10" spans="1:77" ht="14.4" customHeight="1" x14ac:dyDescent="0.25">
      <c r="A10" s="348" t="s">
        <v>352</v>
      </c>
      <c r="B10" s="313" t="s">
        <v>495</v>
      </c>
      <c r="C10" s="313" t="s">
        <v>495</v>
      </c>
      <c r="D10" s="313" t="s">
        <v>495</v>
      </c>
      <c r="E10" s="313" t="s">
        <v>495</v>
      </c>
      <c r="F10" s="313" t="s">
        <v>495</v>
      </c>
      <c r="G10" s="313" t="s">
        <v>495</v>
      </c>
      <c r="H10" s="313" t="s">
        <v>495</v>
      </c>
      <c r="I10" s="313" t="s">
        <v>495</v>
      </c>
      <c r="J10" s="313" t="s">
        <v>495</v>
      </c>
      <c r="K10" s="313" t="s">
        <v>495</v>
      </c>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row>
    <row r="11" spans="1:77" ht="14.4" customHeight="1" x14ac:dyDescent="0.25">
      <c r="A11" s="345" t="s">
        <v>508</v>
      </c>
      <c r="B11" s="345">
        <v>49</v>
      </c>
      <c r="C11" s="345">
        <v>53</v>
      </c>
      <c r="D11" s="345">
        <v>38</v>
      </c>
      <c r="E11" s="345">
        <v>46</v>
      </c>
      <c r="F11" s="345">
        <v>57</v>
      </c>
      <c r="G11" s="345">
        <v>35</v>
      </c>
      <c r="H11" s="345">
        <v>46</v>
      </c>
      <c r="I11" s="345">
        <v>51</v>
      </c>
      <c r="J11" s="345">
        <v>44</v>
      </c>
      <c r="K11" s="345">
        <v>29</v>
      </c>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row>
    <row r="12" spans="1:77" ht="14.4" customHeight="1" x14ac:dyDescent="0.25">
      <c r="A12" s="9"/>
      <c r="B12" s="313"/>
      <c r="C12" s="313"/>
      <c r="D12" s="313"/>
      <c r="E12" s="313"/>
      <c r="F12" s="313"/>
      <c r="G12" s="313"/>
      <c r="H12" s="313"/>
      <c r="I12" s="313"/>
      <c r="J12" s="313"/>
      <c r="K12" s="313"/>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row>
    <row r="13" spans="1:77" ht="14.4" customHeight="1" x14ac:dyDescent="0.25">
      <c r="A13" s="345" t="s">
        <v>353</v>
      </c>
      <c r="B13" s="349"/>
      <c r="C13" s="349"/>
      <c r="D13" s="349"/>
      <c r="E13" s="349"/>
      <c r="F13" s="349"/>
      <c r="G13" s="349"/>
      <c r="H13" s="349"/>
      <c r="I13" s="349"/>
      <c r="J13" s="349"/>
      <c r="K13" s="349"/>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row>
    <row r="14" spans="1:77" ht="14.4" customHeight="1" x14ac:dyDescent="0.25">
      <c r="A14" s="345" t="s">
        <v>496</v>
      </c>
      <c r="B14" s="313"/>
      <c r="C14" s="313"/>
      <c r="D14" s="313"/>
      <c r="E14" s="313"/>
      <c r="F14" s="313"/>
      <c r="G14" s="313"/>
      <c r="H14" s="313"/>
      <c r="I14" s="313"/>
      <c r="J14" s="313"/>
      <c r="K14" s="313"/>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row>
    <row r="15" spans="1:77" ht="14.4" customHeight="1" x14ac:dyDescent="0.25">
      <c r="A15" s="348" t="s">
        <v>524</v>
      </c>
      <c r="B15" s="313">
        <v>0</v>
      </c>
      <c r="C15" s="313">
        <v>0</v>
      </c>
      <c r="D15" s="313">
        <v>0</v>
      </c>
      <c r="E15" s="313">
        <v>0</v>
      </c>
      <c r="F15" s="313">
        <v>0</v>
      </c>
      <c r="G15" s="313">
        <v>0</v>
      </c>
      <c r="H15" s="313">
        <v>0</v>
      </c>
      <c r="I15" s="313">
        <v>0</v>
      </c>
      <c r="J15" s="313">
        <v>0</v>
      </c>
      <c r="K15" s="313">
        <v>0</v>
      </c>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row>
    <row r="16" spans="1:77" ht="14.4" customHeight="1" x14ac:dyDescent="0.25">
      <c r="A16" s="348" t="s">
        <v>354</v>
      </c>
      <c r="B16" s="313">
        <v>0</v>
      </c>
      <c r="C16" s="313">
        <v>0</v>
      </c>
      <c r="D16" s="313">
        <v>0</v>
      </c>
      <c r="E16" s="313">
        <v>0</v>
      </c>
      <c r="F16" s="313">
        <v>0</v>
      </c>
      <c r="G16" s="313">
        <v>0</v>
      </c>
      <c r="H16" s="313">
        <v>0</v>
      </c>
      <c r="I16" s="313">
        <v>0</v>
      </c>
      <c r="J16" s="313">
        <v>0</v>
      </c>
      <c r="K16" s="313">
        <v>0</v>
      </c>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row>
    <row r="17" spans="1:76" ht="14.4" customHeight="1" x14ac:dyDescent="0.25">
      <c r="A17" s="348" t="s">
        <v>355</v>
      </c>
      <c r="B17" s="313">
        <v>0</v>
      </c>
      <c r="C17" s="313">
        <v>0</v>
      </c>
      <c r="D17" s="313">
        <v>0</v>
      </c>
      <c r="E17" s="313">
        <v>0</v>
      </c>
      <c r="F17" s="313">
        <v>0</v>
      </c>
      <c r="G17" s="313">
        <v>0</v>
      </c>
      <c r="H17" s="313">
        <v>0</v>
      </c>
      <c r="I17" s="313">
        <v>0</v>
      </c>
      <c r="J17" s="313">
        <v>0</v>
      </c>
      <c r="K17" s="313">
        <v>0</v>
      </c>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row>
    <row r="18" spans="1:76" ht="14.4" customHeight="1" x14ac:dyDescent="0.25">
      <c r="A18" s="348" t="s">
        <v>525</v>
      </c>
      <c r="B18" s="313">
        <v>0</v>
      </c>
      <c r="C18" s="313">
        <v>4</v>
      </c>
      <c r="D18" s="313">
        <v>0</v>
      </c>
      <c r="E18" s="313">
        <v>2</v>
      </c>
      <c r="F18" s="313">
        <v>3</v>
      </c>
      <c r="G18" s="313">
        <v>3</v>
      </c>
      <c r="H18" s="313">
        <v>5</v>
      </c>
      <c r="I18" s="313">
        <v>2</v>
      </c>
      <c r="J18" s="313">
        <v>2</v>
      </c>
      <c r="K18" s="313">
        <v>3</v>
      </c>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row>
    <row r="19" spans="1:76" ht="14.4" customHeight="1" x14ac:dyDescent="0.25">
      <c r="A19" s="348" t="s">
        <v>356</v>
      </c>
      <c r="B19" s="313">
        <v>9</v>
      </c>
      <c r="C19" s="313">
        <v>7</v>
      </c>
      <c r="D19" s="313">
        <v>4</v>
      </c>
      <c r="E19" s="313">
        <v>4</v>
      </c>
      <c r="F19" s="313">
        <v>6</v>
      </c>
      <c r="G19" s="313">
        <v>3</v>
      </c>
      <c r="H19" s="313">
        <v>6</v>
      </c>
      <c r="I19" s="313">
        <v>9</v>
      </c>
      <c r="J19" s="313">
        <v>6</v>
      </c>
      <c r="K19" s="313">
        <v>2</v>
      </c>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row>
    <row r="20" spans="1:76" s="351" customFormat="1" ht="14.4" customHeight="1" x14ac:dyDescent="0.2">
      <c r="A20" s="348" t="s">
        <v>357</v>
      </c>
      <c r="B20" s="313">
        <v>0</v>
      </c>
      <c r="C20" s="313">
        <v>0</v>
      </c>
      <c r="D20" s="313">
        <v>1</v>
      </c>
      <c r="E20" s="313">
        <v>2</v>
      </c>
      <c r="F20" s="313">
        <v>0</v>
      </c>
      <c r="G20" s="313">
        <v>2</v>
      </c>
      <c r="H20" s="313">
        <v>0</v>
      </c>
      <c r="I20" s="313">
        <v>0</v>
      </c>
      <c r="J20" s="313">
        <v>1</v>
      </c>
      <c r="K20" s="313">
        <v>1</v>
      </c>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row>
    <row r="21" spans="1:76" ht="14.4" customHeight="1" x14ac:dyDescent="0.25">
      <c r="A21" s="345" t="s">
        <v>358</v>
      </c>
      <c r="B21" s="314">
        <v>9</v>
      </c>
      <c r="C21" s="314">
        <v>11</v>
      </c>
      <c r="D21" s="314">
        <v>5</v>
      </c>
      <c r="E21" s="314">
        <v>8</v>
      </c>
      <c r="F21" s="314">
        <v>9</v>
      </c>
      <c r="G21" s="314">
        <v>8</v>
      </c>
      <c r="H21" s="314">
        <v>11</v>
      </c>
      <c r="I21" s="314">
        <v>11</v>
      </c>
      <c r="J21" s="314">
        <v>9</v>
      </c>
      <c r="K21" s="314">
        <v>6</v>
      </c>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row>
    <row r="22" spans="1:76" ht="14.4" customHeight="1" x14ac:dyDescent="0.25">
      <c r="A22" s="9"/>
      <c r="B22" s="313"/>
      <c r="C22" s="313"/>
      <c r="D22" s="313"/>
      <c r="E22" s="313"/>
      <c r="F22" s="313"/>
      <c r="G22" s="313"/>
      <c r="H22" s="313"/>
      <c r="I22" s="313"/>
      <c r="J22" s="313"/>
      <c r="K22" s="313"/>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row>
    <row r="23" spans="1:76" ht="14.4" customHeight="1" x14ac:dyDescent="0.25">
      <c r="A23" s="345" t="s">
        <v>359</v>
      </c>
      <c r="B23" s="313"/>
      <c r="C23" s="313"/>
      <c r="D23" s="313"/>
      <c r="E23" s="352"/>
      <c r="F23" s="313"/>
      <c r="G23" s="352"/>
      <c r="H23" s="352"/>
      <c r="I23" s="352"/>
      <c r="J23" s="352"/>
      <c r="K23" s="352"/>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row>
    <row r="24" spans="1:76" ht="14.4" customHeight="1" x14ac:dyDescent="0.25">
      <c r="A24" s="348" t="s">
        <v>350</v>
      </c>
      <c r="B24" s="313">
        <v>21</v>
      </c>
      <c r="C24" s="313">
        <v>28</v>
      </c>
      <c r="D24" s="313">
        <v>21</v>
      </c>
      <c r="E24" s="313">
        <v>24</v>
      </c>
      <c r="F24" s="313">
        <v>23</v>
      </c>
      <c r="G24" s="313">
        <v>16</v>
      </c>
      <c r="H24" s="313">
        <v>25</v>
      </c>
      <c r="I24" s="313">
        <v>18</v>
      </c>
      <c r="J24" s="313">
        <v>26</v>
      </c>
      <c r="K24" s="313">
        <v>17</v>
      </c>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row>
    <row r="25" spans="1:76" ht="14.4" customHeight="1" x14ac:dyDescent="0.25">
      <c r="A25" s="348" t="s">
        <v>360</v>
      </c>
      <c r="B25" s="313">
        <v>1</v>
      </c>
      <c r="C25" s="313">
        <v>0</v>
      </c>
      <c r="D25" s="313">
        <v>2</v>
      </c>
      <c r="E25" s="313">
        <v>0</v>
      </c>
      <c r="F25" s="313">
        <v>2</v>
      </c>
      <c r="G25" s="313">
        <v>1</v>
      </c>
      <c r="H25" s="313">
        <v>2</v>
      </c>
      <c r="I25" s="313">
        <v>1</v>
      </c>
      <c r="J25" s="313">
        <v>1</v>
      </c>
      <c r="K25" s="313">
        <v>0</v>
      </c>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row>
    <row r="26" spans="1:76" ht="14.4" customHeight="1" x14ac:dyDescent="0.25">
      <c r="A26" s="348" t="s">
        <v>361</v>
      </c>
      <c r="B26" s="313">
        <v>18</v>
      </c>
      <c r="C26" s="313">
        <v>14</v>
      </c>
      <c r="D26" s="313">
        <v>10</v>
      </c>
      <c r="E26" s="313">
        <v>14</v>
      </c>
      <c r="F26" s="313">
        <v>23</v>
      </c>
      <c r="G26" s="313">
        <v>10</v>
      </c>
      <c r="H26" s="313">
        <v>5</v>
      </c>
      <c r="I26" s="313">
        <v>20</v>
      </c>
      <c r="J26" s="313">
        <v>8</v>
      </c>
      <c r="K26" s="313">
        <v>6</v>
      </c>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row>
    <row r="27" spans="1:76" ht="14.4" customHeight="1" x14ac:dyDescent="0.25">
      <c r="A27" s="348" t="s">
        <v>352</v>
      </c>
      <c r="B27" s="313" t="s">
        <v>495</v>
      </c>
      <c r="C27" s="313" t="s">
        <v>495</v>
      </c>
      <c r="D27" s="313" t="s">
        <v>495</v>
      </c>
      <c r="E27" s="313" t="s">
        <v>495</v>
      </c>
      <c r="F27" s="313" t="s">
        <v>495</v>
      </c>
      <c r="G27" s="313" t="s">
        <v>495</v>
      </c>
      <c r="H27" s="313" t="s">
        <v>495</v>
      </c>
      <c r="I27" s="313" t="s">
        <v>495</v>
      </c>
      <c r="J27" s="313" t="s">
        <v>495</v>
      </c>
      <c r="K27" s="313" t="s">
        <v>495</v>
      </c>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row>
    <row r="28" spans="1:76" ht="14.4" customHeight="1" x14ac:dyDescent="0.25">
      <c r="A28" s="345" t="s">
        <v>362</v>
      </c>
      <c r="B28" s="314">
        <v>40</v>
      </c>
      <c r="C28" s="314">
        <v>42</v>
      </c>
      <c r="D28" s="314">
        <v>33</v>
      </c>
      <c r="E28" s="314">
        <v>38</v>
      </c>
      <c r="F28" s="314">
        <v>48</v>
      </c>
      <c r="G28" s="314">
        <v>27</v>
      </c>
      <c r="H28" s="314">
        <v>32</v>
      </c>
      <c r="I28" s="314">
        <v>39</v>
      </c>
      <c r="J28" s="314">
        <v>35</v>
      </c>
      <c r="K28" s="314">
        <v>23</v>
      </c>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row>
    <row r="29" spans="1:76" ht="14.4" customHeight="1" x14ac:dyDescent="0.25">
      <c r="A29" s="345"/>
      <c r="B29" s="314"/>
      <c r="C29" s="314"/>
      <c r="D29" s="314"/>
      <c r="E29" s="314"/>
      <c r="F29" s="314"/>
      <c r="G29" s="314"/>
      <c r="H29" s="314"/>
      <c r="I29" s="314"/>
      <c r="J29" s="314"/>
      <c r="K29" s="314"/>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row>
    <row r="30" spans="1:76" ht="14.4" customHeight="1" x14ac:dyDescent="0.25">
      <c r="A30" s="353" t="s">
        <v>526</v>
      </c>
      <c r="B30" s="353">
        <f t="shared" ref="B30:K30" si="0">B21+B28</f>
        <v>49</v>
      </c>
      <c r="C30" s="353">
        <f t="shared" si="0"/>
        <v>53</v>
      </c>
      <c r="D30" s="353">
        <f t="shared" si="0"/>
        <v>38</v>
      </c>
      <c r="E30" s="353">
        <f t="shared" si="0"/>
        <v>46</v>
      </c>
      <c r="F30" s="353">
        <f t="shared" si="0"/>
        <v>57</v>
      </c>
      <c r="G30" s="353">
        <f t="shared" si="0"/>
        <v>35</v>
      </c>
      <c r="H30" s="353">
        <f t="shared" si="0"/>
        <v>43</v>
      </c>
      <c r="I30" s="353">
        <f t="shared" si="0"/>
        <v>50</v>
      </c>
      <c r="J30" s="353">
        <f t="shared" si="0"/>
        <v>44</v>
      </c>
      <c r="K30" s="353">
        <f t="shared" si="0"/>
        <v>29</v>
      </c>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row>
    <row r="31" spans="1:76" ht="14.4" customHeight="1" x14ac:dyDescent="0.25">
      <c r="A31" s="354"/>
      <c r="B31" s="313"/>
      <c r="C31" s="313"/>
      <c r="D31" s="313"/>
      <c r="E31" s="313"/>
      <c r="F31" s="313"/>
      <c r="G31" s="313"/>
      <c r="H31" s="313"/>
      <c r="I31" s="313"/>
      <c r="J31" s="313"/>
      <c r="K31" s="313"/>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row>
    <row r="32" spans="1:76" ht="14.4" customHeight="1" x14ac:dyDescent="0.25">
      <c r="A32" s="312" t="s">
        <v>363</v>
      </c>
      <c r="B32" s="313"/>
      <c r="C32" s="313"/>
      <c r="D32" s="313"/>
      <c r="E32" s="313"/>
      <c r="F32" s="352"/>
      <c r="G32" s="352"/>
      <c r="H32" s="352"/>
      <c r="I32" s="352"/>
      <c r="J32" s="352"/>
      <c r="K32" s="352"/>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row>
    <row r="33" spans="1:76" ht="14.4" customHeight="1" x14ac:dyDescent="0.25">
      <c r="A33" s="345" t="s">
        <v>349</v>
      </c>
      <c r="B33" s="313"/>
      <c r="C33" s="313"/>
      <c r="D33" s="313"/>
      <c r="E33" s="313"/>
      <c r="F33" s="352"/>
      <c r="G33" s="352"/>
      <c r="H33" s="352"/>
      <c r="I33" s="352"/>
      <c r="J33" s="352"/>
      <c r="K33" s="352"/>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row>
    <row r="34" spans="1:76" ht="14.4" customHeight="1" x14ac:dyDescent="0.25">
      <c r="A34" s="348" t="s">
        <v>350</v>
      </c>
      <c r="B34" s="313">
        <v>13</v>
      </c>
      <c r="C34" s="313">
        <v>11</v>
      </c>
      <c r="D34" s="313">
        <v>8</v>
      </c>
      <c r="E34" s="313">
        <v>8</v>
      </c>
      <c r="F34" s="313">
        <v>9</v>
      </c>
      <c r="G34" s="313">
        <v>12</v>
      </c>
      <c r="H34" s="313">
        <v>4</v>
      </c>
      <c r="I34" s="313">
        <v>9</v>
      </c>
      <c r="J34" s="313">
        <v>11</v>
      </c>
      <c r="K34" s="313">
        <v>4</v>
      </c>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row>
    <row r="35" spans="1:76" ht="14.4" customHeight="1" x14ac:dyDescent="0.25">
      <c r="A35" s="348" t="s">
        <v>351</v>
      </c>
      <c r="B35" s="313">
        <v>1</v>
      </c>
      <c r="C35" s="313">
        <v>3</v>
      </c>
      <c r="D35" s="313">
        <v>4</v>
      </c>
      <c r="E35" s="313">
        <v>9</v>
      </c>
      <c r="F35" s="313">
        <v>2</v>
      </c>
      <c r="G35" s="313">
        <v>4</v>
      </c>
      <c r="H35" s="313">
        <v>4</v>
      </c>
      <c r="I35" s="313">
        <v>2</v>
      </c>
      <c r="J35" s="313">
        <v>3</v>
      </c>
      <c r="K35" s="313">
        <v>2</v>
      </c>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row>
    <row r="36" spans="1:76" ht="14.4" customHeight="1" x14ac:dyDescent="0.25">
      <c r="A36" s="348" t="s">
        <v>352</v>
      </c>
      <c r="B36" s="313">
        <v>0</v>
      </c>
      <c r="C36" s="313">
        <v>1</v>
      </c>
      <c r="D36" s="313">
        <v>1</v>
      </c>
      <c r="E36" s="313">
        <v>1</v>
      </c>
      <c r="F36" s="313">
        <v>1</v>
      </c>
      <c r="G36" s="313">
        <v>0</v>
      </c>
      <c r="H36" s="313">
        <v>0</v>
      </c>
      <c r="I36" s="313">
        <v>2</v>
      </c>
      <c r="J36" s="313">
        <v>0</v>
      </c>
      <c r="K36" s="313">
        <v>1</v>
      </c>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row>
    <row r="37" spans="1:76" ht="14.4" customHeight="1" x14ac:dyDescent="0.25">
      <c r="A37" s="345" t="s">
        <v>508</v>
      </c>
      <c r="B37" s="345">
        <v>14</v>
      </c>
      <c r="C37" s="345">
        <v>15</v>
      </c>
      <c r="D37" s="345">
        <v>13</v>
      </c>
      <c r="E37" s="345">
        <v>18</v>
      </c>
      <c r="F37" s="345">
        <v>12</v>
      </c>
      <c r="G37" s="345">
        <v>16</v>
      </c>
      <c r="H37" s="345">
        <v>8</v>
      </c>
      <c r="I37" s="345">
        <v>13</v>
      </c>
      <c r="J37" s="345">
        <v>14</v>
      </c>
      <c r="K37" s="345">
        <v>7</v>
      </c>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row>
    <row r="38" spans="1:76" ht="14.4" customHeight="1" x14ac:dyDescent="0.25">
      <c r="A38" s="9"/>
      <c r="B38" s="313"/>
      <c r="C38" s="313"/>
      <c r="D38" s="313"/>
      <c r="E38" s="313"/>
      <c r="F38" s="313"/>
      <c r="G38" s="313"/>
      <c r="H38" s="313"/>
      <c r="I38" s="313"/>
      <c r="J38" s="313"/>
      <c r="K38" s="313"/>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row>
    <row r="39" spans="1:76" ht="14.4" customHeight="1" x14ac:dyDescent="0.25">
      <c r="A39" s="345" t="s">
        <v>353</v>
      </c>
      <c r="B39" s="349"/>
      <c r="C39" s="349"/>
      <c r="D39" s="349"/>
      <c r="E39" s="349"/>
      <c r="F39" s="349"/>
      <c r="G39" s="349"/>
      <c r="H39" s="349"/>
      <c r="I39" s="349"/>
      <c r="J39" s="349"/>
      <c r="K39" s="349"/>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row>
    <row r="40" spans="1:76" ht="14.4" customHeight="1" x14ac:dyDescent="0.25">
      <c r="A40" s="345" t="s">
        <v>496</v>
      </c>
      <c r="B40" s="313"/>
      <c r="C40" s="313"/>
      <c r="D40" s="313"/>
      <c r="E40" s="313"/>
      <c r="F40" s="313"/>
      <c r="G40" s="313"/>
      <c r="H40" s="313"/>
      <c r="I40" s="313"/>
      <c r="J40" s="313"/>
      <c r="K40" s="313"/>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row>
    <row r="41" spans="1:76" ht="14.4" customHeight="1" x14ac:dyDescent="0.25">
      <c r="A41" s="348" t="s">
        <v>524</v>
      </c>
      <c r="B41" s="313">
        <v>0</v>
      </c>
      <c r="C41" s="313">
        <v>0</v>
      </c>
      <c r="D41" s="313">
        <v>0</v>
      </c>
      <c r="E41" s="313">
        <v>0</v>
      </c>
      <c r="F41" s="313">
        <v>0</v>
      </c>
      <c r="G41" s="313">
        <v>0</v>
      </c>
      <c r="H41" s="313">
        <v>0</v>
      </c>
      <c r="I41" s="313">
        <v>0</v>
      </c>
      <c r="J41" s="313">
        <v>0</v>
      </c>
      <c r="K41" s="313">
        <v>0</v>
      </c>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row>
    <row r="42" spans="1:76" ht="14.4" customHeight="1" x14ac:dyDescent="0.25">
      <c r="A42" s="348" t="s">
        <v>354</v>
      </c>
      <c r="B42" s="313">
        <v>0</v>
      </c>
      <c r="C42" s="313">
        <v>0</v>
      </c>
      <c r="D42" s="313">
        <v>0</v>
      </c>
      <c r="E42" s="313">
        <v>0</v>
      </c>
      <c r="F42" s="313">
        <v>0</v>
      </c>
      <c r="G42" s="313">
        <v>0</v>
      </c>
      <c r="H42" s="313">
        <v>0</v>
      </c>
      <c r="I42" s="313">
        <v>0</v>
      </c>
      <c r="J42" s="313">
        <v>0</v>
      </c>
      <c r="K42" s="313">
        <v>0</v>
      </c>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row>
    <row r="43" spans="1:76" ht="14.4" customHeight="1" x14ac:dyDescent="0.25">
      <c r="A43" s="348" t="s">
        <v>355</v>
      </c>
      <c r="B43" s="313">
        <v>0</v>
      </c>
      <c r="C43" s="313">
        <v>0</v>
      </c>
      <c r="D43" s="313">
        <v>0</v>
      </c>
      <c r="E43" s="313">
        <v>0</v>
      </c>
      <c r="F43" s="313">
        <v>0</v>
      </c>
      <c r="G43" s="313">
        <v>0</v>
      </c>
      <c r="H43" s="313">
        <v>0</v>
      </c>
      <c r="I43" s="313">
        <v>0</v>
      </c>
      <c r="J43" s="313">
        <v>0</v>
      </c>
      <c r="K43" s="313">
        <v>2</v>
      </c>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row>
    <row r="44" spans="1:76" ht="14.4" customHeight="1" x14ac:dyDescent="0.25">
      <c r="A44" s="348" t="s">
        <v>525</v>
      </c>
      <c r="B44" s="313">
        <v>1</v>
      </c>
      <c r="C44" s="313">
        <v>2</v>
      </c>
      <c r="D44" s="313">
        <v>2</v>
      </c>
      <c r="E44" s="313">
        <v>5</v>
      </c>
      <c r="F44" s="313">
        <v>1</v>
      </c>
      <c r="G44" s="313">
        <v>2</v>
      </c>
      <c r="H44" s="313">
        <v>1</v>
      </c>
      <c r="I44" s="313">
        <v>5</v>
      </c>
      <c r="J44" s="313">
        <v>3</v>
      </c>
      <c r="K44" s="313">
        <v>0</v>
      </c>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row>
    <row r="45" spans="1:76" ht="14.4" customHeight="1" x14ac:dyDescent="0.25">
      <c r="A45" s="348" t="s">
        <v>356</v>
      </c>
      <c r="B45" s="313">
        <v>1</v>
      </c>
      <c r="C45" s="313">
        <v>3</v>
      </c>
      <c r="D45" s="313">
        <v>0</v>
      </c>
      <c r="E45" s="313">
        <v>4</v>
      </c>
      <c r="F45" s="313">
        <v>1</v>
      </c>
      <c r="G45" s="313">
        <v>0</v>
      </c>
      <c r="H45" s="313">
        <v>0</v>
      </c>
      <c r="I45" s="313">
        <v>0</v>
      </c>
      <c r="J45" s="313">
        <v>2</v>
      </c>
      <c r="K45" s="313">
        <v>1</v>
      </c>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row>
    <row r="46" spans="1:76" s="351" customFormat="1" ht="14.4" customHeight="1" x14ac:dyDescent="0.2">
      <c r="A46" s="348" t="s">
        <v>357</v>
      </c>
      <c r="B46" s="313">
        <v>0</v>
      </c>
      <c r="C46" s="313">
        <v>0</v>
      </c>
      <c r="D46" s="313">
        <v>0</v>
      </c>
      <c r="E46" s="313">
        <v>0</v>
      </c>
      <c r="F46" s="313">
        <v>0</v>
      </c>
      <c r="G46" s="313">
        <v>1</v>
      </c>
      <c r="H46" s="313">
        <v>0</v>
      </c>
      <c r="I46" s="313">
        <v>0</v>
      </c>
      <c r="J46" s="313">
        <v>0</v>
      </c>
      <c r="K46" s="313">
        <v>1</v>
      </c>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row>
    <row r="47" spans="1:76" ht="14.4" customHeight="1" x14ac:dyDescent="0.25">
      <c r="A47" s="345" t="s">
        <v>358</v>
      </c>
      <c r="B47" s="314">
        <v>2</v>
      </c>
      <c r="C47" s="314">
        <v>5</v>
      </c>
      <c r="D47" s="314">
        <v>2</v>
      </c>
      <c r="E47" s="314">
        <v>9</v>
      </c>
      <c r="F47" s="314">
        <v>2</v>
      </c>
      <c r="G47" s="314">
        <v>3</v>
      </c>
      <c r="H47" s="314">
        <v>1</v>
      </c>
      <c r="I47" s="314">
        <v>5</v>
      </c>
      <c r="J47" s="314">
        <v>5</v>
      </c>
      <c r="K47" s="314">
        <v>4</v>
      </c>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row>
    <row r="48" spans="1:76" ht="14.4" customHeight="1" x14ac:dyDescent="0.25">
      <c r="A48" s="9"/>
      <c r="B48" s="313"/>
      <c r="C48" s="313"/>
      <c r="D48" s="313"/>
      <c r="E48" s="313"/>
      <c r="F48" s="313"/>
      <c r="G48" s="313"/>
      <c r="H48" s="313"/>
      <c r="I48" s="313"/>
      <c r="J48" s="313"/>
      <c r="K48" s="313"/>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row>
    <row r="49" spans="1:76" ht="14.4" customHeight="1" x14ac:dyDescent="0.25">
      <c r="A49" s="345" t="s">
        <v>359</v>
      </c>
      <c r="B49" s="313"/>
      <c r="C49" s="313"/>
      <c r="D49" s="313"/>
      <c r="E49" s="352"/>
      <c r="F49" s="313"/>
      <c r="G49" s="352"/>
      <c r="H49" s="352"/>
      <c r="I49" s="352"/>
      <c r="J49" s="352"/>
      <c r="K49" s="352"/>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row>
    <row r="50" spans="1:76" ht="14.4" customHeight="1" x14ac:dyDescent="0.25">
      <c r="A50" s="348" t="s">
        <v>350</v>
      </c>
      <c r="B50" s="313">
        <v>4</v>
      </c>
      <c r="C50" s="313">
        <v>3</v>
      </c>
      <c r="D50" s="313">
        <v>5</v>
      </c>
      <c r="E50" s="313">
        <v>0</v>
      </c>
      <c r="F50" s="313">
        <v>1</v>
      </c>
      <c r="G50" s="313">
        <v>4</v>
      </c>
      <c r="H50" s="313">
        <v>2</v>
      </c>
      <c r="I50" s="313">
        <v>3</v>
      </c>
      <c r="J50" s="313">
        <v>5</v>
      </c>
      <c r="K50" s="313">
        <v>0</v>
      </c>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row>
    <row r="51" spans="1:76" ht="14.4" customHeight="1" x14ac:dyDescent="0.25">
      <c r="A51" s="348" t="s">
        <v>360</v>
      </c>
      <c r="B51" s="313">
        <v>4</v>
      </c>
      <c r="C51" s="313">
        <v>4</v>
      </c>
      <c r="D51" s="313">
        <v>1</v>
      </c>
      <c r="E51" s="313">
        <v>2</v>
      </c>
      <c r="F51" s="313">
        <v>4</v>
      </c>
      <c r="G51" s="313">
        <v>4</v>
      </c>
      <c r="H51" s="313">
        <v>0</v>
      </c>
      <c r="I51" s="313">
        <v>2</v>
      </c>
      <c r="J51" s="313">
        <v>0</v>
      </c>
      <c r="K51" s="313">
        <v>1</v>
      </c>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row>
    <row r="52" spans="1:76" ht="14.4" customHeight="1" x14ac:dyDescent="0.25">
      <c r="A52" s="348" t="s">
        <v>361</v>
      </c>
      <c r="B52" s="313">
        <v>4</v>
      </c>
      <c r="C52" s="313">
        <v>1</v>
      </c>
      <c r="D52" s="313">
        <v>4</v>
      </c>
      <c r="E52" s="313">
        <v>5</v>
      </c>
      <c r="F52" s="313">
        <v>2</v>
      </c>
      <c r="G52" s="313">
        <v>5</v>
      </c>
      <c r="H52" s="313">
        <v>3</v>
      </c>
      <c r="I52" s="313">
        <v>1</v>
      </c>
      <c r="J52" s="313">
        <v>4</v>
      </c>
      <c r="K52" s="313">
        <v>1</v>
      </c>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row>
    <row r="53" spans="1:76" ht="14.4" customHeight="1" x14ac:dyDescent="0.25">
      <c r="A53" s="348" t="s">
        <v>352</v>
      </c>
      <c r="B53" s="313">
        <v>0</v>
      </c>
      <c r="C53" s="313">
        <v>2</v>
      </c>
      <c r="D53" s="313">
        <v>1</v>
      </c>
      <c r="E53" s="313">
        <v>2</v>
      </c>
      <c r="F53" s="313">
        <v>3</v>
      </c>
      <c r="G53" s="313">
        <v>0</v>
      </c>
      <c r="H53" s="313">
        <v>0</v>
      </c>
      <c r="I53" s="313">
        <v>1</v>
      </c>
      <c r="J53" s="313">
        <v>0</v>
      </c>
      <c r="K53" s="313">
        <v>1</v>
      </c>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row>
    <row r="54" spans="1:76" ht="14.4" customHeight="1" x14ac:dyDescent="0.25">
      <c r="A54" s="345" t="s">
        <v>362</v>
      </c>
      <c r="B54" s="314">
        <v>12</v>
      </c>
      <c r="C54" s="314">
        <v>10</v>
      </c>
      <c r="D54" s="314">
        <v>11</v>
      </c>
      <c r="E54" s="314">
        <v>9</v>
      </c>
      <c r="F54" s="314">
        <v>10</v>
      </c>
      <c r="G54" s="314">
        <v>13</v>
      </c>
      <c r="H54" s="314">
        <v>5</v>
      </c>
      <c r="I54" s="314">
        <v>7</v>
      </c>
      <c r="J54" s="314">
        <v>9</v>
      </c>
      <c r="K54" s="314">
        <v>3</v>
      </c>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row>
    <row r="55" spans="1:76" ht="14.4" customHeight="1" x14ac:dyDescent="0.25">
      <c r="A55" s="345"/>
      <c r="B55" s="314"/>
      <c r="C55" s="314"/>
      <c r="D55" s="314"/>
      <c r="E55" s="314"/>
      <c r="F55" s="314"/>
      <c r="G55" s="314"/>
      <c r="H55" s="314"/>
      <c r="I55" s="314"/>
      <c r="J55" s="314"/>
      <c r="K55" s="314"/>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row>
    <row r="56" spans="1:76" ht="14.4" customHeight="1" x14ac:dyDescent="0.25">
      <c r="A56" s="353" t="s">
        <v>526</v>
      </c>
      <c r="B56" s="353">
        <f t="shared" ref="B56:K56" si="1">B47+B54</f>
        <v>14</v>
      </c>
      <c r="C56" s="353">
        <f t="shared" si="1"/>
        <v>15</v>
      </c>
      <c r="D56" s="353">
        <f t="shared" si="1"/>
        <v>13</v>
      </c>
      <c r="E56" s="353">
        <f t="shared" si="1"/>
        <v>18</v>
      </c>
      <c r="F56" s="353">
        <f t="shared" si="1"/>
        <v>12</v>
      </c>
      <c r="G56" s="353">
        <f t="shared" si="1"/>
        <v>16</v>
      </c>
      <c r="H56" s="353">
        <f t="shared" si="1"/>
        <v>6</v>
      </c>
      <c r="I56" s="353">
        <f t="shared" si="1"/>
        <v>12</v>
      </c>
      <c r="J56" s="353">
        <f t="shared" si="1"/>
        <v>14</v>
      </c>
      <c r="K56" s="353">
        <f t="shared" si="1"/>
        <v>7</v>
      </c>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row>
    <row r="57" spans="1:76" ht="14.4" customHeight="1" x14ac:dyDescent="0.25">
      <c r="A57" s="345"/>
      <c r="B57" s="313"/>
      <c r="C57" s="313"/>
      <c r="D57" s="313"/>
      <c r="E57" s="313"/>
      <c r="F57" s="313"/>
      <c r="G57" s="313"/>
      <c r="H57" s="313"/>
      <c r="I57" s="313"/>
      <c r="J57" s="313"/>
      <c r="K57" s="313"/>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row>
    <row r="58" spans="1:76" ht="14.4" customHeight="1" x14ac:dyDescent="0.25">
      <c r="A58" s="312" t="s">
        <v>527</v>
      </c>
      <c r="B58" s="313"/>
      <c r="C58" s="313"/>
      <c r="D58" s="313"/>
      <c r="E58" s="313"/>
      <c r="F58" s="313"/>
      <c r="G58" s="313"/>
      <c r="H58" s="313"/>
      <c r="I58" s="313"/>
      <c r="J58" s="313"/>
      <c r="K58" s="313"/>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row>
    <row r="59" spans="1:76" ht="14.4" customHeight="1" x14ac:dyDescent="0.25">
      <c r="A59" s="345" t="s">
        <v>349</v>
      </c>
      <c r="K59" s="3"/>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row>
    <row r="60" spans="1:76" ht="14.4" customHeight="1" x14ac:dyDescent="0.25">
      <c r="A60" s="348" t="s">
        <v>350</v>
      </c>
      <c r="B60" s="313">
        <v>54</v>
      </c>
      <c r="C60" s="313">
        <v>58</v>
      </c>
      <c r="D60" s="313">
        <v>40</v>
      </c>
      <c r="E60" s="313">
        <v>47</v>
      </c>
      <c r="F60" s="313">
        <v>44</v>
      </c>
      <c r="G60" s="313">
        <v>37</v>
      </c>
      <c r="H60" s="313">
        <v>47</v>
      </c>
      <c r="I60" s="313">
        <v>47</v>
      </c>
      <c r="J60" s="313">
        <v>49</v>
      </c>
      <c r="K60" s="313">
        <v>30</v>
      </c>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row>
    <row r="61" spans="1:76" ht="14.4" customHeight="1" x14ac:dyDescent="0.25">
      <c r="A61" s="348" t="s">
        <v>351</v>
      </c>
      <c r="B61" s="313">
        <v>9</v>
      </c>
      <c r="C61" s="313">
        <v>9</v>
      </c>
      <c r="D61" s="313">
        <v>10</v>
      </c>
      <c r="E61" s="313">
        <v>16</v>
      </c>
      <c r="F61" s="313">
        <v>24</v>
      </c>
      <c r="G61" s="313">
        <v>15</v>
      </c>
      <c r="H61" s="313">
        <v>7</v>
      </c>
      <c r="I61" s="313">
        <v>15</v>
      </c>
      <c r="J61" s="313">
        <v>9</v>
      </c>
      <c r="K61" s="313">
        <v>5</v>
      </c>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row>
    <row r="62" spans="1:76" ht="14.4" customHeight="1" x14ac:dyDescent="0.25">
      <c r="A62" s="348" t="s">
        <v>352</v>
      </c>
      <c r="B62" s="313">
        <v>0</v>
      </c>
      <c r="C62" s="313">
        <v>1</v>
      </c>
      <c r="D62" s="313">
        <v>1</v>
      </c>
      <c r="E62" s="313">
        <v>1</v>
      </c>
      <c r="F62" s="313">
        <v>1</v>
      </c>
      <c r="G62" s="313">
        <v>0</v>
      </c>
      <c r="H62" s="313">
        <v>0</v>
      </c>
      <c r="I62" s="313">
        <v>2</v>
      </c>
      <c r="J62" s="313">
        <v>0</v>
      </c>
      <c r="K62" s="313">
        <v>1</v>
      </c>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row>
    <row r="63" spans="1:76" ht="14.4" customHeight="1" x14ac:dyDescent="0.25">
      <c r="A63" s="345" t="s">
        <v>508</v>
      </c>
      <c r="B63" s="314">
        <v>63</v>
      </c>
      <c r="C63" s="314">
        <v>68</v>
      </c>
      <c r="D63" s="314">
        <v>51</v>
      </c>
      <c r="E63" s="314">
        <v>64</v>
      </c>
      <c r="F63" s="314">
        <v>69</v>
      </c>
      <c r="G63" s="314">
        <v>52</v>
      </c>
      <c r="H63" s="314">
        <v>54</v>
      </c>
      <c r="I63" s="314">
        <v>64</v>
      </c>
      <c r="J63" s="314">
        <v>58</v>
      </c>
      <c r="K63" s="314">
        <v>36</v>
      </c>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row>
    <row r="64" spans="1:76" ht="14.4" customHeight="1" x14ac:dyDescent="0.25">
      <c r="A64" s="9"/>
      <c r="B64" s="9"/>
      <c r="C64" s="9"/>
      <c r="D64" s="9"/>
      <c r="E64" s="9"/>
      <c r="F64" s="9"/>
      <c r="G64" s="9"/>
      <c r="H64" s="9"/>
      <c r="I64" s="9"/>
      <c r="J64" s="9"/>
      <c r="K64" s="9"/>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row>
    <row r="65" spans="1:76" ht="14.4" customHeight="1" x14ac:dyDescent="0.25">
      <c r="A65" s="345" t="s">
        <v>353</v>
      </c>
      <c r="B65" s="314"/>
      <c r="C65" s="314"/>
      <c r="D65" s="314"/>
      <c r="E65" s="352"/>
      <c r="F65" s="313"/>
      <c r="G65" s="352"/>
      <c r="H65" s="352"/>
      <c r="I65" s="352"/>
      <c r="J65" s="352"/>
      <c r="K65" s="352"/>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row>
    <row r="66" spans="1:76" ht="14.4" customHeight="1" x14ac:dyDescent="0.25">
      <c r="A66" s="345" t="s">
        <v>496</v>
      </c>
      <c r="B66" s="314"/>
      <c r="C66" s="314"/>
      <c r="D66" s="314"/>
      <c r="E66" s="352"/>
      <c r="F66" s="313"/>
      <c r="G66" s="352"/>
      <c r="H66" s="352"/>
      <c r="I66" s="352"/>
      <c r="J66" s="352"/>
      <c r="K66" s="352"/>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row>
    <row r="67" spans="1:76" ht="14.4" customHeight="1" x14ac:dyDescent="0.25">
      <c r="A67" s="348" t="s">
        <v>524</v>
      </c>
      <c r="B67" s="313">
        <v>0</v>
      </c>
      <c r="C67" s="313">
        <v>0</v>
      </c>
      <c r="D67" s="313">
        <v>0</v>
      </c>
      <c r="E67" s="313">
        <v>0</v>
      </c>
      <c r="F67" s="313">
        <v>0</v>
      </c>
      <c r="G67" s="313">
        <v>0</v>
      </c>
      <c r="H67" s="313">
        <v>0</v>
      </c>
      <c r="I67" s="313">
        <v>0</v>
      </c>
      <c r="J67" s="313">
        <v>0</v>
      </c>
      <c r="K67" s="313">
        <v>0</v>
      </c>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row>
    <row r="68" spans="1:76" ht="14.4" customHeight="1" x14ac:dyDescent="0.25">
      <c r="A68" s="348" t="s">
        <v>354</v>
      </c>
      <c r="B68" s="313">
        <v>0</v>
      </c>
      <c r="C68" s="313">
        <v>0</v>
      </c>
      <c r="D68" s="313">
        <v>0</v>
      </c>
      <c r="E68" s="313">
        <v>0</v>
      </c>
      <c r="F68" s="313">
        <v>0</v>
      </c>
      <c r="G68" s="313">
        <v>0</v>
      </c>
      <c r="H68" s="313">
        <v>0</v>
      </c>
      <c r="I68" s="313">
        <v>0</v>
      </c>
      <c r="J68" s="313">
        <v>0</v>
      </c>
      <c r="K68" s="313">
        <v>0</v>
      </c>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row>
    <row r="69" spans="1:76" ht="14.4" customHeight="1" x14ac:dyDescent="0.25">
      <c r="A69" s="348" t="s">
        <v>355</v>
      </c>
      <c r="B69" s="313">
        <v>0</v>
      </c>
      <c r="C69" s="313">
        <v>0</v>
      </c>
      <c r="D69" s="313">
        <v>0</v>
      </c>
      <c r="E69" s="313">
        <v>0</v>
      </c>
      <c r="F69" s="313">
        <v>0</v>
      </c>
      <c r="G69" s="313">
        <v>0</v>
      </c>
      <c r="H69" s="313">
        <v>0</v>
      </c>
      <c r="I69" s="313">
        <v>0</v>
      </c>
      <c r="J69" s="313">
        <v>0</v>
      </c>
      <c r="K69" s="313">
        <v>2</v>
      </c>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row>
    <row r="70" spans="1:76" ht="14.4" customHeight="1" x14ac:dyDescent="0.25">
      <c r="A70" s="348" t="s">
        <v>525</v>
      </c>
      <c r="B70" s="313">
        <v>1</v>
      </c>
      <c r="C70" s="313">
        <v>6</v>
      </c>
      <c r="D70" s="313">
        <v>2</v>
      </c>
      <c r="E70" s="313">
        <v>7</v>
      </c>
      <c r="F70" s="313">
        <v>4</v>
      </c>
      <c r="G70" s="313">
        <v>5</v>
      </c>
      <c r="H70" s="313">
        <v>6</v>
      </c>
      <c r="I70" s="313">
        <v>7</v>
      </c>
      <c r="J70" s="313">
        <v>5</v>
      </c>
      <c r="K70" s="313">
        <v>3</v>
      </c>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row>
    <row r="71" spans="1:76" ht="14.4" customHeight="1" x14ac:dyDescent="0.25">
      <c r="A71" s="348" t="s">
        <v>356</v>
      </c>
      <c r="B71" s="313">
        <v>10</v>
      </c>
      <c r="C71" s="313">
        <v>10</v>
      </c>
      <c r="D71" s="313">
        <v>4</v>
      </c>
      <c r="E71" s="313">
        <v>8</v>
      </c>
      <c r="F71" s="313">
        <v>7</v>
      </c>
      <c r="G71" s="313">
        <v>3</v>
      </c>
      <c r="H71" s="313">
        <v>6</v>
      </c>
      <c r="I71" s="313">
        <v>9</v>
      </c>
      <c r="J71" s="313">
        <v>8</v>
      </c>
      <c r="K71" s="313">
        <v>3</v>
      </c>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row>
    <row r="72" spans="1:76" ht="14.4" customHeight="1" x14ac:dyDescent="0.25">
      <c r="A72" s="348" t="s">
        <v>357</v>
      </c>
      <c r="B72" s="313">
        <v>0</v>
      </c>
      <c r="C72" s="313">
        <v>0</v>
      </c>
      <c r="D72" s="313">
        <v>1</v>
      </c>
      <c r="E72" s="313">
        <v>2</v>
      </c>
      <c r="F72" s="313">
        <v>0</v>
      </c>
      <c r="G72" s="313">
        <v>3</v>
      </c>
      <c r="H72" s="313">
        <v>0</v>
      </c>
      <c r="I72" s="313">
        <v>0</v>
      </c>
      <c r="J72" s="313">
        <v>1</v>
      </c>
      <c r="K72" s="313">
        <v>2</v>
      </c>
    </row>
    <row r="73" spans="1:76" ht="14.4" customHeight="1" x14ac:dyDescent="0.25">
      <c r="A73" s="345" t="s">
        <v>358</v>
      </c>
      <c r="B73" s="314">
        <v>11</v>
      </c>
      <c r="C73" s="314">
        <v>16</v>
      </c>
      <c r="D73" s="314">
        <v>7</v>
      </c>
      <c r="E73" s="314">
        <v>17</v>
      </c>
      <c r="F73" s="314">
        <v>11</v>
      </c>
      <c r="G73" s="314">
        <v>11</v>
      </c>
      <c r="H73" s="314">
        <v>12</v>
      </c>
      <c r="I73" s="314">
        <v>16</v>
      </c>
      <c r="J73" s="314">
        <v>14</v>
      </c>
      <c r="K73" s="314">
        <v>10</v>
      </c>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row>
    <row r="74" spans="1:76" ht="14.4" customHeight="1" x14ac:dyDescent="0.25">
      <c r="A74" s="9"/>
      <c r="B74" s="313"/>
      <c r="C74" s="313"/>
      <c r="D74" s="313"/>
      <c r="E74" s="313"/>
      <c r="F74" s="313"/>
      <c r="G74" s="313"/>
      <c r="H74" s="313"/>
      <c r="I74" s="313"/>
      <c r="J74" s="313"/>
      <c r="K74" s="313"/>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row>
    <row r="75" spans="1:76" ht="14.4" customHeight="1" x14ac:dyDescent="0.25">
      <c r="A75" s="345" t="s">
        <v>359</v>
      </c>
      <c r="B75" s="313"/>
      <c r="C75" s="313"/>
      <c r="D75" s="313"/>
      <c r="E75" s="352"/>
      <c r="F75" s="313"/>
      <c r="G75" s="352"/>
      <c r="H75" s="352"/>
      <c r="I75" s="352"/>
      <c r="J75" s="352"/>
      <c r="K75" s="352"/>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row>
    <row r="76" spans="1:76" ht="14.4" customHeight="1" x14ac:dyDescent="0.25">
      <c r="A76" s="348" t="s">
        <v>350</v>
      </c>
      <c r="B76" s="313">
        <v>25</v>
      </c>
      <c r="C76" s="313">
        <v>31</v>
      </c>
      <c r="D76" s="313">
        <v>26</v>
      </c>
      <c r="E76" s="313">
        <v>24</v>
      </c>
      <c r="F76" s="313">
        <v>24</v>
      </c>
      <c r="G76" s="313">
        <v>20</v>
      </c>
      <c r="H76" s="313">
        <v>27</v>
      </c>
      <c r="I76" s="313">
        <v>21</v>
      </c>
      <c r="J76" s="313">
        <v>31</v>
      </c>
      <c r="K76" s="313">
        <v>17</v>
      </c>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row>
    <row r="77" spans="1:76" ht="14.4" customHeight="1" x14ac:dyDescent="0.25">
      <c r="A77" s="348" t="s">
        <v>360</v>
      </c>
      <c r="B77" s="313">
        <v>5</v>
      </c>
      <c r="C77" s="313">
        <v>4</v>
      </c>
      <c r="D77" s="313">
        <v>3</v>
      </c>
      <c r="E77" s="313">
        <v>2</v>
      </c>
      <c r="F77" s="313">
        <v>6</v>
      </c>
      <c r="G77" s="313">
        <v>5</v>
      </c>
      <c r="H77" s="313">
        <v>2</v>
      </c>
      <c r="I77" s="313">
        <v>3</v>
      </c>
      <c r="J77" s="313">
        <v>1</v>
      </c>
      <c r="K77" s="313">
        <v>1</v>
      </c>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row>
    <row r="78" spans="1:76" ht="14.4" customHeight="1" x14ac:dyDescent="0.25">
      <c r="A78" s="348" t="s">
        <v>361</v>
      </c>
      <c r="B78" s="313">
        <v>22</v>
      </c>
      <c r="C78" s="313">
        <v>15</v>
      </c>
      <c r="D78" s="313">
        <v>14</v>
      </c>
      <c r="E78" s="313">
        <v>19</v>
      </c>
      <c r="F78" s="313">
        <v>25</v>
      </c>
      <c r="G78" s="313">
        <v>16</v>
      </c>
      <c r="H78" s="313">
        <v>8</v>
      </c>
      <c r="I78" s="313">
        <v>21</v>
      </c>
      <c r="J78" s="313">
        <v>12</v>
      </c>
      <c r="K78" s="313">
        <v>7</v>
      </c>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row>
    <row r="79" spans="1:76" ht="14.4" customHeight="1" x14ac:dyDescent="0.25">
      <c r="A79" s="348" t="s">
        <v>352</v>
      </c>
      <c r="B79" s="313">
        <v>0</v>
      </c>
      <c r="C79" s="313">
        <v>2</v>
      </c>
      <c r="D79" s="313">
        <v>1</v>
      </c>
      <c r="E79" s="313">
        <v>2</v>
      </c>
      <c r="F79" s="313">
        <v>3</v>
      </c>
      <c r="G79" s="313">
        <v>0</v>
      </c>
      <c r="H79" s="313">
        <v>0</v>
      </c>
      <c r="I79" s="313">
        <v>1</v>
      </c>
      <c r="J79" s="313">
        <v>0</v>
      </c>
      <c r="K79" s="313">
        <v>1</v>
      </c>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row>
    <row r="80" spans="1:76" ht="14.4" customHeight="1" x14ac:dyDescent="0.25">
      <c r="A80" s="345" t="s">
        <v>362</v>
      </c>
      <c r="B80" s="314">
        <v>52</v>
      </c>
      <c r="C80" s="314">
        <v>52</v>
      </c>
      <c r="D80" s="314">
        <v>44</v>
      </c>
      <c r="E80" s="314">
        <v>47</v>
      </c>
      <c r="F80" s="314">
        <v>58</v>
      </c>
      <c r="G80" s="314">
        <v>41</v>
      </c>
      <c r="H80" s="314">
        <v>37</v>
      </c>
      <c r="I80" s="314">
        <v>46</v>
      </c>
      <c r="J80" s="314">
        <v>44</v>
      </c>
      <c r="K80" s="314">
        <v>26</v>
      </c>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row>
    <row r="81" spans="1:78" ht="14.4" customHeight="1" x14ac:dyDescent="0.25">
      <c r="A81" s="345"/>
      <c r="B81" s="314"/>
      <c r="C81" s="314"/>
      <c r="D81" s="314"/>
      <c r="E81" s="314"/>
      <c r="F81" s="314"/>
      <c r="G81" s="314"/>
      <c r="H81" s="314"/>
      <c r="I81" s="314"/>
      <c r="J81" s="314"/>
      <c r="K81" s="314"/>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row>
    <row r="82" spans="1:78" ht="14.4" customHeight="1" x14ac:dyDescent="0.25">
      <c r="A82" s="355" t="s">
        <v>526</v>
      </c>
      <c r="B82" s="353">
        <f>B80+B73</f>
        <v>63</v>
      </c>
      <c r="C82" s="353">
        <f t="shared" ref="C82:K82" si="2">C80+C73</f>
        <v>68</v>
      </c>
      <c r="D82" s="353">
        <f t="shared" si="2"/>
        <v>51</v>
      </c>
      <c r="E82" s="353">
        <f t="shared" si="2"/>
        <v>64</v>
      </c>
      <c r="F82" s="353">
        <f t="shared" si="2"/>
        <v>69</v>
      </c>
      <c r="G82" s="353">
        <f t="shared" si="2"/>
        <v>52</v>
      </c>
      <c r="H82" s="353">
        <f t="shared" si="2"/>
        <v>49</v>
      </c>
      <c r="I82" s="353">
        <f t="shared" si="2"/>
        <v>62</v>
      </c>
      <c r="J82" s="353">
        <f t="shared" si="2"/>
        <v>58</v>
      </c>
      <c r="K82" s="353">
        <f t="shared" si="2"/>
        <v>36</v>
      </c>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row>
    <row r="83" spans="1:78" s="356" customFormat="1" ht="15" customHeight="1" x14ac:dyDescent="0.3">
      <c r="A83" s="405" t="s">
        <v>364</v>
      </c>
      <c r="B83" s="405"/>
      <c r="C83" s="405"/>
      <c r="D83" s="405"/>
      <c r="E83" s="405"/>
      <c r="F83" s="405"/>
      <c r="G83" s="405"/>
      <c r="H83" s="405"/>
      <c r="I83" s="405"/>
      <c r="J83" s="405"/>
      <c r="K83" s="405"/>
    </row>
    <row r="84" spans="1:78" s="344" customFormat="1" ht="15" customHeight="1" x14ac:dyDescent="0.3">
      <c r="A84" s="406" t="s">
        <v>497</v>
      </c>
      <c r="B84" s="407"/>
      <c r="C84" s="407"/>
      <c r="D84" s="407"/>
      <c r="E84" s="407"/>
      <c r="F84" s="407"/>
      <c r="G84" s="407"/>
      <c r="H84" s="407"/>
      <c r="I84" s="407"/>
      <c r="J84" s="407"/>
      <c r="K84" s="407"/>
      <c r="L84" s="343"/>
      <c r="M84" s="343"/>
      <c r="N84" s="343"/>
      <c r="O84" s="343"/>
      <c r="P84" s="343"/>
      <c r="Q84" s="343"/>
      <c r="R84" s="343"/>
      <c r="S84" s="343"/>
      <c r="T84" s="343"/>
      <c r="U84" s="343"/>
      <c r="V84" s="343"/>
      <c r="W84" s="343"/>
      <c r="X84" s="343"/>
      <c r="Y84" s="343"/>
      <c r="Z84" s="343"/>
      <c r="AA84" s="343"/>
      <c r="AB84" s="343"/>
      <c r="AC84" s="343"/>
      <c r="AD84" s="343"/>
      <c r="AE84" s="343"/>
      <c r="AF84" s="343"/>
      <c r="AG84" s="343"/>
      <c r="AH84" s="343"/>
      <c r="AI84" s="343"/>
      <c r="AJ84" s="343"/>
      <c r="AK84" s="343"/>
      <c r="AL84" s="343"/>
      <c r="AM84" s="343"/>
      <c r="AN84" s="343"/>
      <c r="AO84" s="343"/>
      <c r="AP84" s="343"/>
      <c r="AQ84" s="343"/>
      <c r="AR84" s="343"/>
      <c r="AS84" s="343"/>
      <c r="AT84" s="343"/>
      <c r="AU84" s="343"/>
      <c r="AV84" s="343"/>
      <c r="AW84" s="343"/>
      <c r="AX84" s="343"/>
      <c r="AY84" s="343"/>
      <c r="AZ84" s="343"/>
      <c r="BA84" s="343"/>
      <c r="BB84" s="343"/>
      <c r="BC84" s="343"/>
      <c r="BD84" s="343"/>
      <c r="BE84" s="343"/>
      <c r="BF84" s="343"/>
      <c r="BG84" s="343"/>
      <c r="BH84" s="343"/>
      <c r="BI84" s="343"/>
      <c r="BJ84" s="343"/>
      <c r="BK84" s="343"/>
      <c r="BL84" s="343"/>
      <c r="BM84" s="343"/>
      <c r="BN84" s="343"/>
      <c r="BO84" s="343"/>
      <c r="BP84" s="343"/>
      <c r="BQ84" s="343"/>
      <c r="BR84" s="343"/>
      <c r="BS84" s="343"/>
      <c r="BT84" s="343"/>
      <c r="BU84" s="343"/>
      <c r="BV84" s="343"/>
      <c r="BW84" s="343"/>
      <c r="BX84" s="343"/>
      <c r="BY84" s="343"/>
    </row>
    <row r="85" spans="1:78" s="344" customFormat="1" ht="15" customHeight="1" x14ac:dyDescent="0.3">
      <c r="A85" s="408" t="s">
        <v>498</v>
      </c>
      <c r="B85" s="408"/>
      <c r="C85" s="408"/>
      <c r="D85" s="408"/>
      <c r="E85" s="408"/>
      <c r="F85" s="408"/>
      <c r="G85" s="408"/>
      <c r="H85" s="408"/>
      <c r="I85" s="408"/>
      <c r="J85" s="408"/>
      <c r="K85" s="408"/>
      <c r="L85" s="343"/>
      <c r="M85" s="343"/>
      <c r="N85" s="343"/>
      <c r="O85" s="343"/>
      <c r="P85" s="343"/>
      <c r="Q85" s="343"/>
      <c r="R85" s="343"/>
      <c r="S85" s="343"/>
      <c r="T85" s="343"/>
      <c r="U85" s="343"/>
      <c r="V85" s="343"/>
      <c r="W85" s="343"/>
      <c r="X85" s="343"/>
      <c r="Y85" s="343"/>
      <c r="Z85" s="343"/>
      <c r="AA85" s="343"/>
      <c r="AB85" s="343"/>
      <c r="AC85" s="343"/>
      <c r="AD85" s="343"/>
      <c r="AE85" s="343"/>
      <c r="AF85" s="343"/>
      <c r="AG85" s="343"/>
      <c r="AH85" s="343"/>
      <c r="AI85" s="343"/>
      <c r="AJ85" s="343"/>
      <c r="AK85" s="343"/>
      <c r="AL85" s="343"/>
      <c r="AM85" s="343"/>
      <c r="AN85" s="343"/>
      <c r="AO85" s="343"/>
      <c r="AP85" s="343"/>
      <c r="AQ85" s="343"/>
      <c r="AR85" s="343"/>
      <c r="AS85" s="343"/>
      <c r="AT85" s="343"/>
      <c r="AU85" s="343"/>
      <c r="AV85" s="343"/>
      <c r="AW85" s="343"/>
      <c r="AX85" s="343"/>
      <c r="AY85" s="343"/>
      <c r="AZ85" s="343"/>
      <c r="BA85" s="343"/>
      <c r="BB85" s="343"/>
      <c r="BC85" s="343"/>
      <c r="BD85" s="343"/>
      <c r="BE85" s="343"/>
      <c r="BF85" s="343"/>
      <c r="BG85" s="343"/>
      <c r="BH85" s="343"/>
      <c r="BI85" s="343"/>
      <c r="BJ85" s="343"/>
      <c r="BK85" s="343"/>
      <c r="BL85" s="343"/>
      <c r="BM85" s="343"/>
      <c r="BN85" s="343"/>
      <c r="BO85" s="343"/>
      <c r="BP85" s="343"/>
      <c r="BQ85" s="343"/>
      <c r="BR85" s="343"/>
      <c r="BS85" s="343"/>
      <c r="BT85" s="343"/>
      <c r="BU85" s="343"/>
      <c r="BV85" s="343"/>
      <c r="BW85" s="343"/>
      <c r="BX85" s="343"/>
      <c r="BY85" s="343"/>
      <c r="BZ85" s="343"/>
    </row>
    <row r="86" spans="1:78" s="344" customFormat="1" ht="15" customHeight="1" x14ac:dyDescent="0.3">
      <c r="A86" s="409" t="s">
        <v>509</v>
      </c>
      <c r="B86" s="409"/>
      <c r="C86" s="409"/>
      <c r="D86" s="409"/>
      <c r="E86" s="409"/>
      <c r="F86" s="409"/>
      <c r="G86" s="409"/>
      <c r="H86" s="409"/>
      <c r="I86" s="409"/>
      <c r="J86" s="409"/>
      <c r="K86" s="409"/>
      <c r="L86" s="343"/>
      <c r="M86" s="343"/>
      <c r="N86" s="343"/>
      <c r="O86" s="343"/>
      <c r="P86" s="343"/>
      <c r="Q86" s="343"/>
      <c r="R86" s="343"/>
      <c r="S86" s="343"/>
      <c r="T86" s="343"/>
      <c r="U86" s="343"/>
      <c r="V86" s="343"/>
      <c r="W86" s="343"/>
      <c r="X86" s="343"/>
      <c r="Y86" s="343"/>
      <c r="Z86" s="343"/>
      <c r="AA86" s="343"/>
      <c r="AB86" s="343"/>
      <c r="AC86" s="343"/>
      <c r="AD86" s="343"/>
      <c r="AE86" s="343"/>
      <c r="AF86" s="343"/>
      <c r="AG86" s="343"/>
      <c r="AH86" s="343"/>
      <c r="AI86" s="343"/>
      <c r="AJ86" s="343"/>
      <c r="AK86" s="343"/>
      <c r="AL86" s="343"/>
      <c r="AM86" s="343"/>
      <c r="AN86" s="343"/>
      <c r="AO86" s="343"/>
      <c r="AP86" s="343"/>
      <c r="AQ86" s="343"/>
      <c r="AR86" s="343"/>
      <c r="AS86" s="343"/>
      <c r="AT86" s="343"/>
      <c r="AU86" s="343"/>
      <c r="AV86" s="343"/>
      <c r="AW86" s="343"/>
      <c r="AX86" s="343"/>
      <c r="AY86" s="343"/>
      <c r="AZ86" s="343"/>
      <c r="BA86" s="343"/>
      <c r="BB86" s="343"/>
      <c r="BC86" s="343"/>
      <c r="BD86" s="343"/>
      <c r="BE86" s="343"/>
      <c r="BF86" s="343"/>
      <c r="BG86" s="343"/>
      <c r="BH86" s="343"/>
      <c r="BI86" s="343"/>
      <c r="BJ86" s="343"/>
      <c r="BK86" s="343"/>
      <c r="BL86" s="343"/>
      <c r="BM86" s="343"/>
      <c r="BN86" s="343"/>
      <c r="BO86" s="343"/>
      <c r="BP86" s="343"/>
      <c r="BQ86" s="343"/>
      <c r="BR86" s="343"/>
      <c r="BS86" s="343"/>
      <c r="BT86" s="343"/>
      <c r="BU86" s="343"/>
      <c r="BV86" s="343"/>
      <c r="BW86" s="343"/>
      <c r="BX86" s="343"/>
      <c r="BY86" s="343"/>
      <c r="BZ86" s="343"/>
    </row>
    <row r="87" spans="1:78" s="344" customFormat="1" ht="15" customHeight="1" x14ac:dyDescent="0.3">
      <c r="A87" s="409" t="s">
        <v>510</v>
      </c>
      <c r="B87" s="409"/>
      <c r="C87" s="409"/>
      <c r="D87" s="409"/>
      <c r="E87" s="409"/>
      <c r="F87" s="409"/>
      <c r="G87" s="409"/>
      <c r="H87" s="409"/>
      <c r="I87" s="409"/>
      <c r="J87" s="409"/>
      <c r="K87" s="409"/>
      <c r="L87" s="343"/>
      <c r="M87" s="343"/>
      <c r="N87" s="343"/>
      <c r="O87" s="343"/>
      <c r="P87" s="343"/>
      <c r="Q87" s="343"/>
      <c r="R87" s="343"/>
      <c r="S87" s="343"/>
      <c r="T87" s="343"/>
      <c r="U87" s="343"/>
      <c r="V87" s="343"/>
      <c r="W87" s="343"/>
      <c r="X87" s="343"/>
      <c r="Y87" s="343"/>
      <c r="Z87" s="343"/>
      <c r="AA87" s="343"/>
      <c r="AB87" s="343"/>
      <c r="AC87" s="343"/>
      <c r="AD87" s="343"/>
      <c r="AE87" s="343"/>
      <c r="AF87" s="343"/>
      <c r="AG87" s="343"/>
      <c r="AH87" s="343"/>
      <c r="AI87" s="343"/>
      <c r="AJ87" s="343"/>
      <c r="AK87" s="343"/>
      <c r="AL87" s="343"/>
      <c r="AM87" s="343"/>
      <c r="AN87" s="343"/>
      <c r="AO87" s="343"/>
      <c r="AP87" s="343"/>
      <c r="AQ87" s="343"/>
      <c r="AR87" s="343"/>
      <c r="AS87" s="343"/>
      <c r="AT87" s="343"/>
      <c r="AU87" s="343"/>
      <c r="AV87" s="343"/>
      <c r="AW87" s="343"/>
      <c r="AX87" s="343"/>
      <c r="AY87" s="343"/>
      <c r="AZ87" s="343"/>
      <c r="BA87" s="343"/>
      <c r="BB87" s="343"/>
      <c r="BC87" s="343"/>
      <c r="BD87" s="343"/>
      <c r="BE87" s="343"/>
      <c r="BF87" s="343"/>
      <c r="BG87" s="343"/>
      <c r="BH87" s="343"/>
      <c r="BI87" s="343"/>
      <c r="BJ87" s="343"/>
      <c r="BK87" s="343"/>
      <c r="BL87" s="343"/>
      <c r="BM87" s="343"/>
      <c r="BN87" s="343"/>
      <c r="BO87" s="343"/>
      <c r="BP87" s="343"/>
      <c r="BQ87" s="343"/>
      <c r="BR87" s="343"/>
      <c r="BS87" s="343"/>
      <c r="BT87" s="343"/>
      <c r="BU87" s="343"/>
      <c r="BV87" s="343"/>
      <c r="BW87" s="343"/>
      <c r="BX87" s="343"/>
      <c r="BY87" s="343"/>
      <c r="BZ87" s="343"/>
    </row>
    <row r="88" spans="1:78" s="344" customFormat="1" ht="15" customHeight="1" x14ac:dyDescent="0.3">
      <c r="A88" s="409" t="s">
        <v>511</v>
      </c>
      <c r="B88" s="409"/>
      <c r="C88" s="409"/>
      <c r="D88" s="409"/>
      <c r="E88" s="409"/>
      <c r="F88" s="409"/>
      <c r="G88" s="409"/>
      <c r="H88" s="409"/>
      <c r="I88" s="409"/>
      <c r="J88" s="409"/>
      <c r="K88" s="409"/>
      <c r="L88" s="343"/>
      <c r="M88" s="343"/>
      <c r="N88" s="343"/>
      <c r="O88" s="343"/>
      <c r="P88" s="343"/>
      <c r="Q88" s="343"/>
      <c r="R88" s="343"/>
      <c r="S88" s="343"/>
      <c r="T88" s="343"/>
      <c r="U88" s="343"/>
      <c r="V88" s="343"/>
      <c r="W88" s="343"/>
      <c r="X88" s="343"/>
      <c r="Y88" s="343"/>
      <c r="Z88" s="343"/>
      <c r="AA88" s="343"/>
      <c r="AB88" s="343"/>
      <c r="AC88" s="343"/>
      <c r="AD88" s="343"/>
      <c r="AE88" s="343"/>
      <c r="AF88" s="343"/>
      <c r="AG88" s="343"/>
      <c r="AH88" s="343"/>
      <c r="AI88" s="343"/>
      <c r="AJ88" s="343"/>
      <c r="AK88" s="343"/>
      <c r="AL88" s="343"/>
      <c r="AM88" s="343"/>
      <c r="AN88" s="343"/>
      <c r="AO88" s="343"/>
      <c r="AP88" s="343"/>
      <c r="AQ88" s="343"/>
      <c r="AR88" s="343"/>
      <c r="AS88" s="343"/>
      <c r="AT88" s="343"/>
      <c r="AU88" s="343"/>
      <c r="AV88" s="343"/>
      <c r="AW88" s="343"/>
      <c r="AX88" s="343"/>
      <c r="AY88" s="343"/>
      <c r="AZ88" s="343"/>
      <c r="BA88" s="343"/>
      <c r="BB88" s="343"/>
      <c r="BC88" s="343"/>
      <c r="BD88" s="343"/>
      <c r="BE88" s="343"/>
      <c r="BF88" s="343"/>
      <c r="BG88" s="343"/>
      <c r="BH88" s="343"/>
      <c r="BI88" s="343"/>
      <c r="BJ88" s="343"/>
      <c r="BK88" s="343"/>
      <c r="BL88" s="343"/>
      <c r="BM88" s="343"/>
      <c r="BN88" s="343"/>
      <c r="BO88" s="343"/>
      <c r="BP88" s="343"/>
      <c r="BQ88" s="343"/>
      <c r="BR88" s="343"/>
      <c r="BS88" s="343"/>
      <c r="BT88" s="343"/>
      <c r="BU88" s="343"/>
      <c r="BV88" s="343"/>
      <c r="BW88" s="343"/>
      <c r="BX88" s="343"/>
      <c r="BY88" s="343"/>
    </row>
    <row r="89" spans="1:78" s="344" customFormat="1" ht="15" customHeight="1" x14ac:dyDescent="0.3">
      <c r="A89" s="402" t="s">
        <v>512</v>
      </c>
      <c r="B89" s="402"/>
      <c r="C89" s="402"/>
      <c r="D89" s="402"/>
      <c r="E89" s="402"/>
      <c r="F89" s="402"/>
      <c r="G89" s="402"/>
      <c r="H89" s="402"/>
      <c r="I89" s="402"/>
      <c r="J89" s="402"/>
      <c r="K89" s="402"/>
      <c r="L89" s="343"/>
      <c r="M89" s="343"/>
      <c r="N89" s="343"/>
      <c r="O89" s="343"/>
      <c r="P89" s="343"/>
      <c r="Q89" s="343"/>
      <c r="R89" s="343"/>
      <c r="S89" s="343"/>
      <c r="T89" s="343"/>
      <c r="U89" s="343"/>
      <c r="V89" s="343"/>
      <c r="W89" s="343"/>
      <c r="X89" s="343"/>
      <c r="Y89" s="343"/>
      <c r="Z89" s="343"/>
      <c r="AA89" s="343"/>
      <c r="AB89" s="343"/>
      <c r="AC89" s="343"/>
      <c r="AD89" s="343"/>
      <c r="AE89" s="343"/>
      <c r="AF89" s="343"/>
      <c r="AG89" s="343"/>
      <c r="AH89" s="343"/>
      <c r="AI89" s="343"/>
      <c r="AJ89" s="343"/>
      <c r="AK89" s="343"/>
      <c r="AL89" s="343"/>
      <c r="AM89" s="343"/>
      <c r="AN89" s="343"/>
      <c r="AO89" s="343"/>
      <c r="AP89" s="343"/>
      <c r="AQ89" s="343"/>
      <c r="AR89" s="343"/>
      <c r="AS89" s="343"/>
      <c r="AT89" s="343"/>
      <c r="AU89" s="343"/>
      <c r="AV89" s="343"/>
      <c r="AW89" s="343"/>
      <c r="AX89" s="343"/>
      <c r="AY89" s="343"/>
      <c r="AZ89" s="343"/>
      <c r="BA89" s="343"/>
      <c r="BB89" s="343"/>
      <c r="BC89" s="343"/>
      <c r="BD89" s="343"/>
      <c r="BE89" s="343"/>
      <c r="BF89" s="343"/>
      <c r="BG89" s="343"/>
      <c r="BH89" s="343"/>
      <c r="BI89" s="343"/>
      <c r="BJ89" s="343"/>
      <c r="BK89" s="343"/>
      <c r="BL89" s="343"/>
      <c r="BM89" s="343"/>
      <c r="BN89" s="343"/>
      <c r="BO89" s="343"/>
      <c r="BP89" s="343"/>
      <c r="BQ89" s="343"/>
      <c r="BR89" s="343"/>
      <c r="BS89" s="343"/>
      <c r="BT89" s="343"/>
      <c r="BU89" s="343"/>
      <c r="BV89" s="343"/>
      <c r="BW89" s="343"/>
      <c r="BX89" s="343"/>
    </row>
    <row r="90" spans="1:78" ht="13.5" customHeight="1" x14ac:dyDescent="0.25">
      <c r="A90" s="4"/>
      <c r="B90" s="4"/>
      <c r="C90" s="4"/>
      <c r="D90" s="4"/>
      <c r="E90" s="4"/>
      <c r="F90" s="4"/>
      <c r="G90" s="4"/>
      <c r="H90" s="4"/>
      <c r="I90" s="5"/>
      <c r="J90" s="5"/>
      <c r="K90" s="5"/>
    </row>
    <row r="91" spans="1:78" ht="13.5" customHeight="1" x14ac:dyDescent="0.25">
      <c r="A91" s="4"/>
      <c r="B91" s="4"/>
      <c r="C91" s="4"/>
      <c r="D91" s="4"/>
      <c r="E91" s="4"/>
      <c r="F91" s="4"/>
      <c r="G91" s="4"/>
      <c r="H91" s="4"/>
      <c r="I91" s="5"/>
      <c r="J91" s="5"/>
      <c r="K91" s="5"/>
    </row>
    <row r="92" spans="1:78" ht="13.5" customHeight="1" x14ac:dyDescent="0.25">
      <c r="A92" s="4"/>
      <c r="B92" s="4"/>
      <c r="C92" s="4"/>
      <c r="D92" s="4"/>
      <c r="E92" s="4"/>
      <c r="F92" s="4"/>
      <c r="G92" s="4"/>
      <c r="H92" s="4"/>
      <c r="I92" s="5"/>
      <c r="J92" s="5"/>
      <c r="K92" s="5"/>
    </row>
    <row r="93" spans="1:78" ht="13.5" customHeight="1" x14ac:dyDescent="0.25">
      <c r="A93" s="4"/>
      <c r="B93" s="4"/>
      <c r="C93" s="4"/>
      <c r="D93" s="4"/>
      <c r="E93" s="4"/>
      <c r="F93" s="4"/>
      <c r="G93" s="4"/>
      <c r="H93" s="4"/>
      <c r="I93" s="5"/>
      <c r="J93" s="5"/>
      <c r="K93" s="5"/>
    </row>
    <row r="94" spans="1:78" ht="13.5" customHeight="1" x14ac:dyDescent="0.25">
      <c r="A94" s="4"/>
      <c r="B94" s="4"/>
      <c r="C94" s="4"/>
      <c r="D94" s="4"/>
      <c r="E94" s="4"/>
      <c r="F94" s="4"/>
      <c r="G94" s="4"/>
      <c r="H94" s="4"/>
      <c r="I94" s="4"/>
      <c r="J94" s="4"/>
      <c r="K94" s="5"/>
    </row>
    <row r="95" spans="1:78" ht="13.5" customHeight="1" x14ac:dyDescent="0.25">
      <c r="A95" s="4"/>
      <c r="B95" s="4"/>
      <c r="C95" s="4"/>
      <c r="D95" s="4"/>
      <c r="E95" s="4"/>
      <c r="F95" s="4"/>
      <c r="G95" s="4"/>
      <c r="H95" s="4"/>
      <c r="I95" s="5"/>
      <c r="J95" s="5"/>
      <c r="K95" s="5"/>
    </row>
    <row r="96" spans="1:78" x14ac:dyDescent="0.25">
      <c r="A96" s="4"/>
      <c r="B96" s="4"/>
      <c r="C96" s="4"/>
      <c r="D96" s="4"/>
      <c r="E96" s="4"/>
      <c r="F96" s="4"/>
      <c r="G96" s="4"/>
      <c r="H96" s="4"/>
      <c r="I96" s="5"/>
      <c r="J96" s="5"/>
      <c r="K96" s="5"/>
    </row>
    <row r="97" spans="1:11" x14ac:dyDescent="0.25">
      <c r="A97" s="4"/>
      <c r="B97" s="4"/>
      <c r="C97" s="4"/>
      <c r="D97" s="4"/>
      <c r="E97" s="4"/>
      <c r="F97" s="4"/>
      <c r="G97" s="4"/>
      <c r="H97" s="4"/>
      <c r="I97" s="5"/>
      <c r="J97" s="5"/>
      <c r="K97" s="5"/>
    </row>
    <row r="98" spans="1:11" x14ac:dyDescent="0.25">
      <c r="A98" s="4"/>
      <c r="B98" s="4"/>
      <c r="C98" s="4"/>
      <c r="D98" s="4"/>
      <c r="E98" s="4"/>
      <c r="F98" s="4"/>
      <c r="G98" s="4"/>
      <c r="H98" s="4"/>
      <c r="I98" s="5"/>
      <c r="J98" s="5"/>
      <c r="K98" s="5"/>
    </row>
    <row r="99" spans="1:11" x14ac:dyDescent="0.25">
      <c r="A99" s="4"/>
      <c r="B99" s="4"/>
      <c r="C99" s="4"/>
      <c r="D99" s="4"/>
      <c r="E99" s="4"/>
      <c r="F99" s="4"/>
      <c r="G99" s="4"/>
      <c r="H99" s="4"/>
      <c r="I99" s="4"/>
      <c r="J99" s="4"/>
      <c r="K99" s="5"/>
    </row>
    <row r="100" spans="1:11" x14ac:dyDescent="0.25">
      <c r="A100" s="4"/>
      <c r="B100" s="4"/>
      <c r="C100" s="4"/>
      <c r="D100" s="4"/>
      <c r="E100" s="4"/>
      <c r="F100" s="4"/>
      <c r="G100" s="4"/>
      <c r="H100" s="4"/>
      <c r="I100" s="5"/>
      <c r="J100" s="5"/>
      <c r="K100" s="5"/>
    </row>
    <row r="101" spans="1:11" x14ac:dyDescent="0.25">
      <c r="A101" s="4"/>
      <c r="B101" s="4"/>
      <c r="C101" s="4"/>
      <c r="D101" s="4"/>
      <c r="E101" s="4"/>
      <c r="F101" s="4"/>
      <c r="G101" s="4"/>
      <c r="H101" s="4"/>
      <c r="I101" s="5"/>
      <c r="J101" s="5"/>
      <c r="K101" s="5"/>
    </row>
    <row r="102" spans="1:11" x14ac:dyDescent="0.25">
      <c r="A102" s="4"/>
      <c r="B102" s="4"/>
      <c r="C102" s="4"/>
      <c r="D102" s="4"/>
      <c r="E102" s="4"/>
      <c r="F102" s="4"/>
      <c r="G102" s="4"/>
      <c r="H102" s="4"/>
      <c r="I102" s="5"/>
      <c r="J102" s="5"/>
      <c r="K102" s="5"/>
    </row>
    <row r="103" spans="1:11" x14ac:dyDescent="0.25">
      <c r="A103" s="4"/>
      <c r="B103" s="4"/>
      <c r="C103" s="4"/>
      <c r="D103" s="4"/>
      <c r="E103" s="4"/>
      <c r="F103" s="4"/>
      <c r="G103" s="4"/>
      <c r="H103" s="4"/>
      <c r="I103" s="5"/>
      <c r="J103" s="5"/>
      <c r="K103" s="5"/>
    </row>
    <row r="104" spans="1:11" x14ac:dyDescent="0.25">
      <c r="A104" s="4"/>
      <c r="B104" s="4"/>
      <c r="C104" s="4"/>
      <c r="D104" s="4"/>
      <c r="E104" s="4"/>
      <c r="F104" s="4"/>
      <c r="G104" s="4"/>
      <c r="H104" s="4"/>
      <c r="I104" s="5"/>
      <c r="J104" s="5"/>
      <c r="K104" s="5"/>
    </row>
    <row r="105" spans="1:11" x14ac:dyDescent="0.25">
      <c r="A105" s="4"/>
      <c r="B105" s="4"/>
      <c r="C105" s="4"/>
      <c r="D105" s="4"/>
      <c r="E105" s="4"/>
      <c r="F105" s="4"/>
      <c r="G105" s="4"/>
      <c r="H105" s="4"/>
      <c r="I105" s="4"/>
      <c r="J105" s="4"/>
      <c r="K105" s="5"/>
    </row>
    <row r="106" spans="1:11" x14ac:dyDescent="0.25">
      <c r="A106" s="4"/>
      <c r="B106" s="4"/>
      <c r="C106" s="4"/>
      <c r="D106" s="4"/>
      <c r="E106" s="4"/>
      <c r="F106" s="4"/>
      <c r="G106" s="4"/>
      <c r="H106" s="4"/>
      <c r="I106" s="4"/>
      <c r="J106" s="4"/>
      <c r="K106" s="5"/>
    </row>
    <row r="107" spans="1:11" x14ac:dyDescent="0.25">
      <c r="A107" s="4"/>
      <c r="B107" s="4"/>
      <c r="C107" s="4"/>
      <c r="D107" s="4"/>
      <c r="E107" s="4"/>
      <c r="F107" s="4"/>
      <c r="G107" s="4"/>
      <c r="H107" s="4"/>
      <c r="I107" s="4"/>
      <c r="J107" s="4"/>
      <c r="K107" s="5"/>
    </row>
    <row r="108" spans="1:11" x14ac:dyDescent="0.25">
      <c r="A108" s="4"/>
      <c r="B108" s="4"/>
      <c r="C108" s="4"/>
      <c r="D108" s="4"/>
      <c r="E108" s="4"/>
      <c r="F108" s="4"/>
      <c r="G108" s="4"/>
      <c r="H108" s="4"/>
      <c r="I108" s="4"/>
      <c r="J108" s="4"/>
      <c r="K108" s="5"/>
    </row>
    <row r="109" spans="1:11" x14ac:dyDescent="0.25">
      <c r="A109" s="4"/>
      <c r="B109" s="4"/>
      <c r="C109" s="4"/>
      <c r="D109" s="4"/>
      <c r="E109" s="4"/>
      <c r="F109" s="4"/>
      <c r="G109" s="4"/>
      <c r="H109" s="4"/>
      <c r="I109" s="4"/>
      <c r="J109" s="4"/>
      <c r="K109" s="5"/>
    </row>
    <row r="110" spans="1:11" x14ac:dyDescent="0.25">
      <c r="A110" s="4"/>
      <c r="B110" s="4"/>
      <c r="C110" s="4"/>
      <c r="D110" s="4"/>
      <c r="E110" s="4"/>
      <c r="F110" s="4"/>
      <c r="G110" s="4"/>
      <c r="H110" s="4"/>
      <c r="I110" s="4"/>
      <c r="J110" s="4"/>
      <c r="K110" s="5"/>
    </row>
    <row r="111" spans="1:11" x14ac:dyDescent="0.25">
      <c r="A111" s="4"/>
      <c r="B111" s="4"/>
      <c r="C111" s="4"/>
      <c r="D111" s="4"/>
      <c r="E111" s="4"/>
      <c r="F111" s="4"/>
      <c r="G111" s="4"/>
      <c r="H111" s="4"/>
      <c r="I111" s="4"/>
      <c r="J111" s="4"/>
      <c r="K111" s="5"/>
    </row>
    <row r="112" spans="1:11" x14ac:dyDescent="0.25">
      <c r="A112" s="4"/>
      <c r="B112" s="4"/>
      <c r="C112" s="4"/>
      <c r="D112" s="4"/>
      <c r="E112" s="4"/>
      <c r="F112" s="4"/>
      <c r="G112" s="4"/>
      <c r="H112" s="4"/>
      <c r="I112" s="4"/>
      <c r="J112" s="4"/>
      <c r="K112" s="5"/>
    </row>
    <row r="113" spans="1:11" x14ac:dyDescent="0.25">
      <c r="A113" s="4"/>
      <c r="B113" s="4"/>
      <c r="C113" s="4"/>
      <c r="D113" s="4"/>
      <c r="E113" s="4"/>
      <c r="F113" s="4"/>
      <c r="G113" s="4"/>
      <c r="H113" s="4"/>
      <c r="I113" s="4"/>
      <c r="J113" s="4"/>
      <c r="K113" s="5"/>
    </row>
    <row r="114" spans="1:11" x14ac:dyDescent="0.25">
      <c r="A114" s="4"/>
      <c r="B114" s="4"/>
      <c r="C114" s="4"/>
      <c r="D114" s="4"/>
      <c r="E114" s="4"/>
      <c r="F114" s="4"/>
      <c r="G114" s="4"/>
      <c r="H114" s="4"/>
      <c r="I114" s="4"/>
      <c r="J114" s="4"/>
      <c r="K114" s="5"/>
    </row>
    <row r="115" spans="1:11" x14ac:dyDescent="0.25">
      <c r="A115" s="4"/>
      <c r="B115" s="4"/>
      <c r="C115" s="4"/>
      <c r="D115" s="4"/>
      <c r="E115" s="4"/>
      <c r="F115" s="4"/>
      <c r="G115" s="4"/>
      <c r="H115" s="4"/>
      <c r="I115" s="4"/>
      <c r="J115" s="4"/>
      <c r="K115" s="5"/>
    </row>
    <row r="116" spans="1:11" x14ac:dyDescent="0.25">
      <c r="A116" s="4"/>
      <c r="B116" s="4"/>
      <c r="C116" s="4"/>
      <c r="D116" s="4"/>
      <c r="E116" s="4"/>
      <c r="F116" s="4"/>
      <c r="G116" s="4"/>
      <c r="H116" s="4"/>
      <c r="I116" s="4"/>
      <c r="J116" s="4"/>
      <c r="K116" s="5"/>
    </row>
    <row r="117" spans="1:11" x14ac:dyDescent="0.25">
      <c r="A117" s="4"/>
      <c r="B117" s="4"/>
      <c r="C117" s="4"/>
      <c r="D117" s="4"/>
      <c r="E117" s="4"/>
      <c r="F117" s="4"/>
      <c r="G117" s="4"/>
      <c r="H117" s="4"/>
      <c r="I117" s="4"/>
      <c r="J117" s="4"/>
      <c r="K117" s="5"/>
    </row>
    <row r="118" spans="1:11" x14ac:dyDescent="0.25">
      <c r="A118" s="4"/>
      <c r="B118" s="4"/>
      <c r="C118" s="4"/>
      <c r="D118" s="4"/>
      <c r="E118" s="4"/>
      <c r="F118" s="4"/>
      <c r="G118" s="4"/>
      <c r="H118" s="4"/>
      <c r="I118" s="4"/>
      <c r="J118" s="4"/>
      <c r="K118" s="5"/>
    </row>
    <row r="119" spans="1:11" x14ac:dyDescent="0.25">
      <c r="A119" s="4"/>
      <c r="B119" s="4"/>
      <c r="C119" s="4"/>
      <c r="D119" s="4"/>
      <c r="E119" s="4"/>
      <c r="F119" s="4"/>
      <c r="G119" s="4"/>
      <c r="H119" s="4"/>
      <c r="I119" s="4"/>
      <c r="J119" s="4"/>
      <c r="K119" s="5"/>
    </row>
    <row r="120" spans="1:11" x14ac:dyDescent="0.25">
      <c r="A120" s="4"/>
      <c r="B120" s="4"/>
      <c r="C120" s="4"/>
      <c r="D120" s="4"/>
      <c r="E120" s="4"/>
      <c r="F120" s="4"/>
      <c r="G120" s="4"/>
      <c r="H120" s="4"/>
      <c r="I120" s="4"/>
      <c r="J120" s="4"/>
      <c r="K120" s="5"/>
    </row>
    <row r="121" spans="1:11" x14ac:dyDescent="0.25">
      <c r="A121" s="4"/>
      <c r="B121" s="4"/>
      <c r="C121" s="4"/>
      <c r="D121" s="4"/>
      <c r="E121" s="4"/>
      <c r="F121" s="4"/>
      <c r="G121" s="4"/>
      <c r="H121" s="4"/>
      <c r="I121" s="4"/>
      <c r="J121" s="4"/>
      <c r="K121" s="5"/>
    </row>
    <row r="122" spans="1:11" x14ac:dyDescent="0.25">
      <c r="A122" s="4"/>
      <c r="B122" s="4"/>
      <c r="C122" s="4"/>
      <c r="D122" s="4"/>
      <c r="E122" s="4"/>
      <c r="F122" s="4"/>
      <c r="G122" s="4"/>
      <c r="H122" s="4"/>
      <c r="I122" s="4"/>
      <c r="J122" s="4"/>
      <c r="K122" s="5"/>
    </row>
    <row r="123" spans="1:11" x14ac:dyDescent="0.25">
      <c r="A123" s="4"/>
      <c r="B123" s="4"/>
      <c r="C123" s="4"/>
      <c r="D123" s="4"/>
      <c r="E123" s="4"/>
      <c r="F123" s="4"/>
      <c r="G123" s="4"/>
      <c r="H123" s="4"/>
      <c r="I123" s="4"/>
      <c r="J123" s="4"/>
      <c r="K123" s="5"/>
    </row>
    <row r="124" spans="1:11" x14ac:dyDescent="0.25">
      <c r="A124" s="4"/>
      <c r="B124" s="4"/>
      <c r="C124" s="4"/>
      <c r="D124" s="4"/>
      <c r="E124" s="4"/>
      <c r="F124" s="4"/>
      <c r="G124" s="4"/>
      <c r="H124" s="4"/>
      <c r="I124" s="4"/>
      <c r="J124" s="4"/>
      <c r="K124" s="5"/>
    </row>
    <row r="125" spans="1:11" x14ac:dyDescent="0.25">
      <c r="A125" s="4"/>
      <c r="B125" s="4"/>
      <c r="C125" s="4"/>
      <c r="D125" s="4"/>
      <c r="E125" s="4"/>
      <c r="F125" s="4"/>
      <c r="G125" s="4"/>
      <c r="H125" s="4"/>
      <c r="I125" s="4"/>
      <c r="J125" s="4"/>
      <c r="K125" s="5"/>
    </row>
    <row r="126" spans="1:11" x14ac:dyDescent="0.25">
      <c r="A126" s="4"/>
      <c r="B126" s="4"/>
      <c r="C126" s="4"/>
      <c r="D126" s="4"/>
      <c r="E126" s="4"/>
      <c r="F126" s="4"/>
      <c r="G126" s="4"/>
      <c r="H126" s="4"/>
      <c r="I126" s="4"/>
      <c r="J126" s="4"/>
      <c r="K126" s="5"/>
    </row>
    <row r="127" spans="1:11" x14ac:dyDescent="0.25">
      <c r="A127" s="4"/>
      <c r="B127" s="4"/>
      <c r="C127" s="4"/>
      <c r="D127" s="4"/>
      <c r="E127" s="4"/>
      <c r="F127" s="4"/>
      <c r="G127" s="4"/>
      <c r="H127" s="4"/>
      <c r="I127" s="4"/>
      <c r="J127" s="4"/>
      <c r="K127" s="5"/>
    </row>
    <row r="128" spans="1:11" x14ac:dyDescent="0.25">
      <c r="A128" s="4"/>
      <c r="B128" s="4"/>
      <c r="C128" s="4"/>
      <c r="D128" s="4"/>
      <c r="E128" s="4"/>
      <c r="F128" s="4"/>
      <c r="G128" s="4"/>
      <c r="H128" s="4"/>
      <c r="I128" s="4"/>
      <c r="J128" s="4"/>
      <c r="K128" s="5"/>
    </row>
    <row r="129" spans="1:11" x14ac:dyDescent="0.25">
      <c r="A129" s="4"/>
      <c r="B129" s="4"/>
      <c r="C129" s="4"/>
      <c r="D129" s="4"/>
      <c r="E129" s="4"/>
      <c r="F129" s="4"/>
      <c r="G129" s="4"/>
      <c r="H129" s="4"/>
      <c r="I129" s="4"/>
      <c r="J129" s="4"/>
      <c r="K129" s="5"/>
    </row>
    <row r="130" spans="1:11" x14ac:dyDescent="0.25">
      <c r="A130" s="4"/>
      <c r="B130" s="4"/>
      <c r="C130" s="4"/>
      <c r="D130" s="4"/>
      <c r="E130" s="4"/>
      <c r="F130" s="4"/>
      <c r="G130" s="4"/>
      <c r="H130" s="4"/>
      <c r="I130" s="4"/>
      <c r="J130" s="4"/>
      <c r="K130" s="5"/>
    </row>
    <row r="131" spans="1:11" x14ac:dyDescent="0.25">
      <c r="A131" s="4"/>
      <c r="B131" s="4"/>
      <c r="C131" s="4"/>
      <c r="D131" s="4"/>
      <c r="E131" s="4"/>
      <c r="F131" s="4"/>
      <c r="G131" s="4"/>
      <c r="H131" s="4"/>
      <c r="I131" s="4"/>
      <c r="J131" s="4"/>
      <c r="K131" s="5"/>
    </row>
    <row r="132" spans="1:11" x14ac:dyDescent="0.25">
      <c r="A132" s="4"/>
      <c r="B132" s="4"/>
      <c r="C132" s="4"/>
      <c r="D132" s="4"/>
      <c r="E132" s="4"/>
      <c r="F132" s="4"/>
      <c r="G132" s="4"/>
      <c r="H132" s="4"/>
      <c r="I132" s="4"/>
      <c r="J132" s="4"/>
      <c r="K132" s="5"/>
    </row>
    <row r="133" spans="1:11" x14ac:dyDescent="0.25">
      <c r="A133" s="4"/>
      <c r="B133" s="4"/>
      <c r="C133" s="4"/>
      <c r="D133" s="4"/>
      <c r="E133" s="4"/>
      <c r="F133" s="4"/>
      <c r="G133" s="4"/>
      <c r="H133" s="4"/>
      <c r="I133" s="4"/>
      <c r="J133" s="4"/>
      <c r="K133" s="5"/>
    </row>
    <row r="134" spans="1:11" x14ac:dyDescent="0.25">
      <c r="A134" s="4"/>
      <c r="B134" s="4"/>
      <c r="C134" s="4"/>
      <c r="D134" s="4"/>
      <c r="E134" s="4"/>
      <c r="F134" s="4"/>
      <c r="G134" s="4"/>
      <c r="H134" s="4"/>
      <c r="I134" s="4"/>
      <c r="J134" s="4"/>
      <c r="K134" s="5"/>
    </row>
    <row r="135" spans="1:11" x14ac:dyDescent="0.25">
      <c r="A135" s="4"/>
      <c r="B135" s="4"/>
      <c r="C135" s="4"/>
      <c r="D135" s="4"/>
      <c r="E135" s="4"/>
      <c r="F135" s="4"/>
      <c r="G135" s="4"/>
      <c r="H135" s="4"/>
      <c r="I135" s="4"/>
      <c r="J135" s="4"/>
      <c r="K135" s="5"/>
    </row>
    <row r="136" spans="1:11" x14ac:dyDescent="0.25">
      <c r="A136" s="4"/>
      <c r="B136" s="4"/>
      <c r="C136" s="4"/>
      <c r="D136" s="4"/>
      <c r="E136" s="4"/>
      <c r="F136" s="4"/>
      <c r="G136" s="4"/>
      <c r="H136" s="4"/>
      <c r="I136" s="4"/>
      <c r="J136" s="4"/>
      <c r="K136" s="5"/>
    </row>
    <row r="137" spans="1:11" x14ac:dyDescent="0.25">
      <c r="A137" s="4"/>
      <c r="B137" s="4"/>
      <c r="C137" s="4"/>
      <c r="D137" s="4"/>
      <c r="E137" s="4"/>
      <c r="F137" s="4"/>
      <c r="G137" s="4"/>
      <c r="H137" s="4"/>
      <c r="I137" s="4"/>
      <c r="J137" s="4"/>
      <c r="K137" s="5"/>
    </row>
    <row r="138" spans="1:11" x14ac:dyDescent="0.25">
      <c r="A138" s="4"/>
      <c r="B138" s="4"/>
      <c r="C138" s="4"/>
      <c r="D138" s="4"/>
      <c r="E138" s="4"/>
      <c r="F138" s="4"/>
      <c r="G138" s="4"/>
      <c r="H138" s="4"/>
      <c r="I138" s="4"/>
      <c r="J138" s="4"/>
      <c r="K138" s="5"/>
    </row>
    <row r="139" spans="1:11" x14ac:dyDescent="0.25">
      <c r="A139" s="4"/>
      <c r="B139" s="4"/>
      <c r="C139" s="4"/>
      <c r="D139" s="4"/>
      <c r="E139" s="4"/>
      <c r="F139" s="4"/>
      <c r="G139" s="4"/>
      <c r="H139" s="4"/>
      <c r="I139" s="4"/>
      <c r="J139" s="4"/>
      <c r="K139" s="5"/>
    </row>
    <row r="140" spans="1:11" x14ac:dyDescent="0.25">
      <c r="A140" s="4"/>
      <c r="B140" s="4"/>
      <c r="C140" s="4"/>
      <c r="D140" s="4"/>
      <c r="E140" s="4"/>
      <c r="F140" s="4"/>
      <c r="G140" s="4"/>
      <c r="H140" s="4"/>
      <c r="I140" s="4"/>
      <c r="J140" s="4"/>
      <c r="K140" s="5"/>
    </row>
    <row r="141" spans="1:11" x14ac:dyDescent="0.25">
      <c r="A141" s="4"/>
      <c r="B141" s="4"/>
      <c r="C141" s="4"/>
      <c r="D141" s="4"/>
      <c r="E141" s="4"/>
      <c r="F141" s="4"/>
      <c r="G141" s="4"/>
      <c r="H141" s="4"/>
      <c r="I141" s="4"/>
      <c r="J141" s="4"/>
      <c r="K141" s="5"/>
    </row>
    <row r="142" spans="1:11" x14ac:dyDescent="0.25">
      <c r="A142" s="4"/>
      <c r="B142" s="4"/>
      <c r="C142" s="4"/>
      <c r="D142" s="4"/>
      <c r="E142" s="4"/>
      <c r="F142" s="4"/>
      <c r="G142" s="4"/>
      <c r="H142" s="4"/>
      <c r="I142" s="4"/>
      <c r="J142" s="4"/>
      <c r="K142" s="5"/>
    </row>
    <row r="143" spans="1:11" x14ac:dyDescent="0.25">
      <c r="A143" s="4"/>
      <c r="B143" s="4"/>
      <c r="C143" s="4"/>
      <c r="D143" s="4"/>
      <c r="E143" s="4"/>
      <c r="F143" s="4"/>
      <c r="G143" s="4"/>
      <c r="H143" s="4"/>
      <c r="I143" s="4"/>
      <c r="J143" s="4"/>
      <c r="K143" s="5"/>
    </row>
    <row r="144" spans="1:11" x14ac:dyDescent="0.25">
      <c r="A144" s="4"/>
      <c r="B144" s="4"/>
      <c r="C144" s="4"/>
      <c r="D144" s="4"/>
      <c r="E144" s="4"/>
      <c r="F144" s="4"/>
      <c r="G144" s="4"/>
      <c r="H144" s="4"/>
      <c r="I144" s="4"/>
      <c r="J144" s="4"/>
      <c r="K144" s="5"/>
    </row>
    <row r="145" spans="1:11" x14ac:dyDescent="0.25">
      <c r="A145" s="4"/>
      <c r="B145" s="4"/>
      <c r="C145" s="4"/>
      <c r="D145" s="4"/>
      <c r="E145" s="4"/>
      <c r="F145" s="4"/>
      <c r="G145" s="4"/>
      <c r="H145" s="4"/>
      <c r="I145" s="4"/>
      <c r="J145" s="4"/>
      <c r="K145" s="5"/>
    </row>
    <row r="146" spans="1:11" x14ac:dyDescent="0.25">
      <c r="A146" s="4"/>
      <c r="B146" s="4"/>
      <c r="C146" s="4"/>
      <c r="D146" s="4"/>
      <c r="E146" s="4"/>
      <c r="F146" s="4"/>
      <c r="G146" s="4"/>
      <c r="H146" s="4"/>
      <c r="I146" s="4"/>
      <c r="J146" s="4"/>
      <c r="K146" s="5"/>
    </row>
    <row r="147" spans="1:11" x14ac:dyDescent="0.25">
      <c r="A147" s="4"/>
      <c r="B147" s="4"/>
      <c r="C147" s="4"/>
      <c r="D147" s="4"/>
      <c r="E147" s="4"/>
      <c r="F147" s="4"/>
      <c r="G147" s="4"/>
      <c r="H147" s="4"/>
      <c r="I147" s="4"/>
      <c r="J147" s="4"/>
      <c r="K147" s="5"/>
    </row>
    <row r="148" spans="1:11" x14ac:dyDescent="0.25">
      <c r="A148" s="4"/>
      <c r="B148" s="4"/>
      <c r="C148" s="4"/>
      <c r="D148" s="4"/>
      <c r="E148" s="4"/>
      <c r="F148" s="4"/>
      <c r="G148" s="4"/>
      <c r="H148" s="4"/>
      <c r="I148" s="4"/>
      <c r="J148" s="4"/>
      <c r="K148" s="5"/>
    </row>
    <row r="149" spans="1:11" x14ac:dyDescent="0.25">
      <c r="A149" s="4"/>
      <c r="B149" s="4"/>
      <c r="C149" s="4"/>
      <c r="D149" s="4"/>
      <c r="E149" s="4"/>
      <c r="F149" s="4"/>
      <c r="G149" s="4"/>
      <c r="H149" s="4"/>
      <c r="I149" s="4"/>
      <c r="J149" s="4"/>
      <c r="K149" s="5"/>
    </row>
    <row r="150" spans="1:11" x14ac:dyDescent="0.25">
      <c r="A150" s="4"/>
      <c r="B150" s="4"/>
      <c r="C150" s="4"/>
      <c r="D150" s="4"/>
      <c r="E150" s="4"/>
      <c r="F150" s="4"/>
      <c r="G150" s="4"/>
      <c r="H150" s="4"/>
      <c r="I150" s="4"/>
      <c r="J150" s="4"/>
      <c r="K150" s="5"/>
    </row>
    <row r="151" spans="1:11" x14ac:dyDescent="0.25">
      <c r="A151" s="4"/>
      <c r="B151" s="4"/>
      <c r="C151" s="4"/>
      <c r="D151" s="4"/>
      <c r="E151" s="4"/>
      <c r="F151" s="4"/>
      <c r="G151" s="4"/>
      <c r="H151" s="4"/>
      <c r="I151" s="4"/>
      <c r="J151" s="4"/>
      <c r="K151" s="5"/>
    </row>
    <row r="152" spans="1:11" x14ac:dyDescent="0.25">
      <c r="A152" s="4"/>
      <c r="B152" s="4"/>
      <c r="C152" s="4"/>
      <c r="D152" s="4"/>
      <c r="E152" s="4"/>
      <c r="F152" s="4"/>
      <c r="G152" s="4"/>
      <c r="H152" s="4"/>
      <c r="I152" s="4"/>
      <c r="J152" s="4"/>
      <c r="K152" s="5"/>
    </row>
    <row r="153" spans="1:11" x14ac:dyDescent="0.25">
      <c r="A153" s="4"/>
      <c r="B153" s="4"/>
      <c r="C153" s="4"/>
      <c r="D153" s="4"/>
      <c r="E153" s="4"/>
      <c r="F153" s="4"/>
      <c r="G153" s="4"/>
      <c r="H153" s="4"/>
      <c r="I153" s="4"/>
      <c r="J153" s="4"/>
      <c r="K153" s="5"/>
    </row>
    <row r="154" spans="1:11" x14ac:dyDescent="0.25">
      <c r="A154" s="4"/>
      <c r="B154" s="4"/>
      <c r="C154" s="4"/>
      <c r="D154" s="4"/>
      <c r="E154" s="4"/>
      <c r="F154" s="4"/>
      <c r="G154" s="4"/>
      <c r="H154" s="4"/>
      <c r="I154" s="4"/>
      <c r="J154" s="4"/>
      <c r="K154" s="5"/>
    </row>
    <row r="155" spans="1:11" x14ac:dyDescent="0.25">
      <c r="A155" s="4"/>
      <c r="B155" s="4"/>
      <c r="C155" s="4"/>
      <c r="D155" s="4"/>
      <c r="E155" s="4"/>
      <c r="F155" s="4"/>
      <c r="G155" s="4"/>
      <c r="H155" s="4"/>
      <c r="I155" s="4"/>
      <c r="J155" s="4"/>
      <c r="K155" s="5"/>
    </row>
    <row r="156" spans="1:11" x14ac:dyDescent="0.25">
      <c r="A156" s="4"/>
      <c r="B156" s="4"/>
      <c r="C156" s="4"/>
      <c r="D156" s="4"/>
      <c r="E156" s="4"/>
      <c r="F156" s="4"/>
      <c r="G156" s="4"/>
      <c r="H156" s="4"/>
      <c r="I156" s="4"/>
      <c r="J156" s="4"/>
      <c r="K156" s="5"/>
    </row>
    <row r="157" spans="1:11" x14ac:dyDescent="0.25">
      <c r="A157" s="4"/>
      <c r="B157" s="4"/>
      <c r="C157" s="4"/>
      <c r="D157" s="4"/>
      <c r="E157" s="4"/>
      <c r="F157" s="4"/>
      <c r="G157" s="4"/>
      <c r="H157" s="4"/>
      <c r="I157" s="4"/>
      <c r="J157" s="4"/>
      <c r="K157" s="5"/>
    </row>
    <row r="158" spans="1:11" x14ac:dyDescent="0.25">
      <c r="A158" s="4"/>
      <c r="B158" s="4"/>
      <c r="C158" s="4"/>
      <c r="D158" s="4"/>
      <c r="E158" s="4"/>
      <c r="F158" s="4"/>
      <c r="G158" s="4"/>
      <c r="H158" s="4"/>
      <c r="I158" s="4"/>
      <c r="J158" s="4"/>
      <c r="K158" s="5"/>
    </row>
    <row r="159" spans="1:11" x14ac:dyDescent="0.25">
      <c r="A159" s="4"/>
      <c r="B159" s="4"/>
      <c r="C159" s="4"/>
      <c r="D159" s="4"/>
      <c r="E159" s="4"/>
      <c r="F159" s="4"/>
      <c r="G159" s="4"/>
      <c r="H159" s="4"/>
      <c r="I159" s="4"/>
      <c r="J159" s="4"/>
      <c r="K159" s="5"/>
    </row>
    <row r="160" spans="1:11" x14ac:dyDescent="0.25">
      <c r="A160" s="4"/>
      <c r="B160" s="4"/>
      <c r="C160" s="4"/>
      <c r="D160" s="4"/>
      <c r="E160" s="4"/>
      <c r="F160" s="4"/>
      <c r="G160" s="4"/>
      <c r="H160" s="4"/>
      <c r="I160" s="4"/>
      <c r="J160" s="4"/>
      <c r="K160" s="5"/>
    </row>
    <row r="161" spans="1:11" x14ac:dyDescent="0.25">
      <c r="A161" s="4"/>
      <c r="B161" s="4"/>
      <c r="C161" s="4"/>
      <c r="D161" s="4"/>
      <c r="E161" s="4"/>
      <c r="F161" s="4"/>
      <c r="G161" s="4"/>
      <c r="H161" s="4"/>
      <c r="I161" s="4"/>
      <c r="J161" s="4"/>
      <c r="K161" s="5"/>
    </row>
    <row r="162" spans="1:11" x14ac:dyDescent="0.25">
      <c r="A162" s="4"/>
      <c r="B162" s="4"/>
      <c r="C162" s="4"/>
      <c r="D162" s="4"/>
      <c r="E162" s="4"/>
      <c r="F162" s="4"/>
      <c r="G162" s="4"/>
      <c r="H162" s="4"/>
      <c r="I162" s="4"/>
      <c r="J162" s="4"/>
      <c r="K162" s="5"/>
    </row>
    <row r="163" spans="1:11" x14ac:dyDescent="0.25">
      <c r="A163" s="4"/>
      <c r="B163" s="4"/>
      <c r="C163" s="4"/>
      <c r="D163" s="4"/>
      <c r="E163" s="4"/>
      <c r="F163" s="4"/>
      <c r="G163" s="4"/>
      <c r="H163" s="4"/>
      <c r="I163" s="4"/>
      <c r="J163" s="4"/>
      <c r="K163" s="5"/>
    </row>
    <row r="164" spans="1:11" x14ac:dyDescent="0.25">
      <c r="A164" s="4"/>
      <c r="B164" s="4"/>
      <c r="C164" s="4"/>
      <c r="D164" s="4"/>
      <c r="E164" s="4"/>
      <c r="F164" s="4"/>
      <c r="G164" s="4"/>
      <c r="H164" s="4"/>
      <c r="I164" s="4"/>
      <c r="J164" s="4"/>
      <c r="K164" s="5"/>
    </row>
    <row r="165" spans="1:11" x14ac:dyDescent="0.25">
      <c r="A165" s="4"/>
      <c r="B165" s="4"/>
      <c r="C165" s="4"/>
      <c r="D165" s="4"/>
      <c r="E165" s="4"/>
      <c r="F165" s="4"/>
      <c r="G165" s="4"/>
      <c r="H165" s="4"/>
      <c r="I165" s="4"/>
      <c r="J165" s="4"/>
      <c r="K165" s="5"/>
    </row>
    <row r="166" spans="1:11" x14ac:dyDescent="0.25">
      <c r="A166" s="4"/>
      <c r="B166" s="4"/>
      <c r="C166" s="4"/>
      <c r="D166" s="4"/>
      <c r="E166" s="4"/>
      <c r="F166" s="4"/>
      <c r="G166" s="4"/>
      <c r="H166" s="4"/>
      <c r="I166" s="4"/>
      <c r="J166" s="4"/>
      <c r="K166" s="5"/>
    </row>
    <row r="167" spans="1:11" x14ac:dyDescent="0.25">
      <c r="A167" s="4"/>
      <c r="B167" s="4"/>
      <c r="C167" s="4"/>
      <c r="D167" s="4"/>
      <c r="E167" s="4"/>
      <c r="F167" s="4"/>
      <c r="G167" s="4"/>
      <c r="H167" s="4"/>
      <c r="I167" s="4"/>
      <c r="J167" s="4"/>
      <c r="K167" s="5"/>
    </row>
    <row r="168" spans="1:11" x14ac:dyDescent="0.25">
      <c r="A168" s="4"/>
      <c r="B168" s="4"/>
      <c r="C168" s="4"/>
      <c r="D168" s="4"/>
      <c r="E168" s="4"/>
      <c r="F168" s="4"/>
      <c r="G168" s="4"/>
      <c r="H168" s="4"/>
      <c r="I168" s="4"/>
      <c r="J168" s="4"/>
      <c r="K168" s="5"/>
    </row>
    <row r="169" spans="1:11" x14ac:dyDescent="0.25">
      <c r="A169" s="4"/>
      <c r="B169" s="4"/>
      <c r="C169" s="4"/>
      <c r="D169" s="4"/>
      <c r="E169" s="4"/>
      <c r="F169" s="4"/>
      <c r="G169" s="4"/>
      <c r="H169" s="4"/>
      <c r="I169" s="4"/>
      <c r="J169" s="4"/>
      <c r="K169" s="5"/>
    </row>
    <row r="170" spans="1:11" x14ac:dyDescent="0.25">
      <c r="A170" s="4"/>
      <c r="B170" s="4"/>
      <c r="C170" s="4"/>
      <c r="D170" s="4"/>
      <c r="E170" s="4"/>
      <c r="F170" s="4"/>
      <c r="G170" s="4"/>
      <c r="H170" s="4"/>
      <c r="I170" s="4"/>
      <c r="J170" s="4"/>
      <c r="K170" s="5"/>
    </row>
    <row r="171" spans="1:11" x14ac:dyDescent="0.25">
      <c r="A171" s="4"/>
      <c r="B171" s="4"/>
      <c r="C171" s="4"/>
      <c r="D171" s="4"/>
      <c r="E171" s="4"/>
      <c r="F171" s="4"/>
      <c r="G171" s="4"/>
      <c r="H171" s="4"/>
      <c r="I171" s="4"/>
      <c r="J171" s="4"/>
      <c r="K171" s="5"/>
    </row>
    <row r="172" spans="1:11" x14ac:dyDescent="0.25">
      <c r="A172" s="4"/>
      <c r="B172" s="4"/>
      <c r="C172" s="4"/>
      <c r="D172" s="4"/>
      <c r="E172" s="4"/>
      <c r="F172" s="4"/>
      <c r="G172" s="4"/>
      <c r="H172" s="4"/>
      <c r="I172" s="4"/>
      <c r="J172" s="4"/>
      <c r="K172" s="5"/>
    </row>
    <row r="173" spans="1:11" x14ac:dyDescent="0.25">
      <c r="A173" s="4"/>
      <c r="B173" s="4"/>
      <c r="C173" s="4"/>
      <c r="D173" s="4"/>
      <c r="E173" s="4"/>
      <c r="F173" s="4"/>
      <c r="G173" s="4"/>
      <c r="H173" s="4"/>
      <c r="I173" s="4"/>
      <c r="J173" s="4"/>
      <c r="K173" s="5"/>
    </row>
    <row r="174" spans="1:11" x14ac:dyDescent="0.25">
      <c r="A174" s="4"/>
      <c r="B174" s="4"/>
      <c r="C174" s="4"/>
      <c r="D174" s="4"/>
      <c r="E174" s="4"/>
      <c r="F174" s="4"/>
      <c r="G174" s="4"/>
      <c r="H174" s="4"/>
      <c r="I174" s="4"/>
      <c r="J174" s="4"/>
      <c r="K174" s="5"/>
    </row>
    <row r="175" spans="1:11" x14ac:dyDescent="0.25">
      <c r="A175" s="4"/>
      <c r="B175" s="4"/>
      <c r="C175" s="4"/>
      <c r="D175" s="4"/>
      <c r="E175" s="4"/>
      <c r="F175" s="4"/>
      <c r="G175" s="4"/>
      <c r="H175" s="4"/>
      <c r="I175" s="4"/>
      <c r="J175" s="4"/>
      <c r="K175" s="5"/>
    </row>
  </sheetData>
  <mergeCells count="9">
    <mergeCell ref="A89:K89"/>
    <mergeCell ref="A1:K1"/>
    <mergeCell ref="B5:K5"/>
    <mergeCell ref="A83:K83"/>
    <mergeCell ref="A84:K84"/>
    <mergeCell ref="A85:K85"/>
    <mergeCell ref="A86:K86"/>
    <mergeCell ref="A87:K87"/>
    <mergeCell ref="A88:K8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05C4D-6C55-497F-BD75-96BA4F4F146B}">
  <dimension ref="A1:CU11"/>
  <sheetViews>
    <sheetView workbookViewId="0">
      <selection sqref="A1:F1"/>
    </sheetView>
  </sheetViews>
  <sheetFormatPr defaultColWidth="8.88671875" defaultRowHeight="14.4" x14ac:dyDescent="0.3"/>
  <cols>
    <col min="1" max="1" width="38.5546875" style="15" customWidth="1"/>
    <col min="2" max="6" width="9.6640625" style="15" customWidth="1"/>
    <col min="7" max="16384" width="8.88671875" style="15"/>
  </cols>
  <sheetData>
    <row r="1" spans="1:99" s="2" customFormat="1" ht="33" customHeight="1" x14ac:dyDescent="0.3">
      <c r="A1" s="403" t="s">
        <v>414</v>
      </c>
      <c r="B1" s="403"/>
      <c r="C1" s="403"/>
      <c r="D1" s="403"/>
      <c r="E1" s="403"/>
      <c r="F1" s="403"/>
      <c r="G1" s="1"/>
      <c r="H1" s="275"/>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row>
    <row r="2" spans="1:99" s="6" customFormat="1" ht="13.2" x14ac:dyDescent="0.25">
      <c r="A2" s="3"/>
      <c r="B2" s="3"/>
      <c r="C2" s="4"/>
      <c r="D2" s="4"/>
      <c r="E2" s="4"/>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row>
    <row r="3" spans="1:99" s="6" customFormat="1" ht="13.2" x14ac:dyDescent="0.25">
      <c r="A3" s="7" t="s">
        <v>1</v>
      </c>
      <c r="B3" s="8"/>
      <c r="C3" s="9"/>
      <c r="D3" s="10"/>
      <c r="E3" s="10"/>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row>
    <row r="4" spans="1:99" s="14" customFormat="1" ht="41.4" customHeight="1" x14ac:dyDescent="0.25">
      <c r="A4" s="11"/>
      <c r="B4" s="12" t="s">
        <v>2</v>
      </c>
      <c r="C4" s="12" t="s">
        <v>3</v>
      </c>
      <c r="D4" s="12" t="s">
        <v>4</v>
      </c>
      <c r="E4" s="12" t="s">
        <v>5</v>
      </c>
      <c r="F4" s="12" t="s">
        <v>6</v>
      </c>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row>
    <row r="5" spans="1:99" ht="30" customHeight="1" x14ac:dyDescent="0.3">
      <c r="B5" s="410" t="s">
        <v>31</v>
      </c>
      <c r="C5" s="410"/>
      <c r="D5" s="410"/>
      <c r="E5" s="410"/>
      <c r="F5" s="410"/>
    </row>
    <row r="6" spans="1:99" s="64" customFormat="1" ht="25.2" customHeight="1" x14ac:dyDescent="0.3">
      <c r="A6" s="61" t="s">
        <v>91</v>
      </c>
      <c r="B6" s="62">
        <v>10232</v>
      </c>
      <c r="C6" s="62">
        <v>10900</v>
      </c>
      <c r="D6" s="62">
        <v>10329</v>
      </c>
      <c r="E6" s="62">
        <v>9185</v>
      </c>
      <c r="F6" s="62">
        <v>7138</v>
      </c>
      <c r="G6" s="63"/>
    </row>
    <row r="7" spans="1:99" x14ac:dyDescent="0.3">
      <c r="A7" s="411" t="s">
        <v>45</v>
      </c>
      <c r="B7" s="411"/>
      <c r="C7" s="411"/>
      <c r="D7" s="411"/>
      <c r="E7" s="411"/>
      <c r="F7" s="411"/>
    </row>
    <row r="8" spans="1:99" x14ac:dyDescent="0.3">
      <c r="A8" s="412" t="s">
        <v>46</v>
      </c>
      <c r="B8" s="412"/>
      <c r="C8" s="412"/>
      <c r="D8" s="412"/>
      <c r="E8" s="412"/>
      <c r="F8" s="412"/>
    </row>
    <row r="9" spans="1:99" ht="46.5" customHeight="1" x14ac:dyDescent="0.3">
      <c r="A9" s="413" t="s">
        <v>92</v>
      </c>
      <c r="B9" s="413"/>
      <c r="C9" s="413"/>
      <c r="D9" s="413"/>
      <c r="E9" s="413"/>
      <c r="F9" s="413"/>
    </row>
    <row r="11" spans="1:99" x14ac:dyDescent="0.3">
      <c r="A11" s="65"/>
    </row>
  </sheetData>
  <mergeCells count="5">
    <mergeCell ref="A1:F1"/>
    <mergeCell ref="B5:F5"/>
    <mergeCell ref="A7:F7"/>
    <mergeCell ref="A8:F8"/>
    <mergeCell ref="A9:F9"/>
  </mergeCells>
  <hyperlinks>
    <hyperlink ref="A7:F7" r:id="rId1" display="Source: Crown Prosecution Service - Violence Against Women and Girls" xr:uid="{E7A59619-11D0-4632-868B-F8E1E5F258FC}"/>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885697be649c75ec85dfef4b121aaf2b">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47018dbbc9a0e660afa085cd3e3ec970"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872</TrackerID>
    <MoveTo xmlns="2541d45d-41ad-4814-bf67-1422fc7ee58e" xsi:nil="true"/>
  </documentManagement>
</p:properties>
</file>

<file path=customXml/itemProps1.xml><?xml version="1.0" encoding="utf-8"?>
<ds:datastoreItem xmlns:ds="http://schemas.openxmlformats.org/officeDocument/2006/customXml" ds:itemID="{8D958174-2BC6-443C-BD70-C50AFCA8D78D}"/>
</file>

<file path=customXml/itemProps2.xml><?xml version="1.0" encoding="utf-8"?>
<ds:datastoreItem xmlns:ds="http://schemas.openxmlformats.org/officeDocument/2006/customXml" ds:itemID="{1AD1C92B-78C3-4766-AADE-2621578BBD9E}"/>
</file>

<file path=customXml/itemProps3.xml><?xml version="1.0" encoding="utf-8"?>
<ds:datastoreItem xmlns:ds="http://schemas.openxmlformats.org/officeDocument/2006/customXml" ds:itemID="{3254FFBC-8C16-4925-B871-9D2EF84653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Notes</vt:lpstr>
      <vt:lpstr>Table 1</vt:lpstr>
      <vt:lpstr>Table 2</vt:lpstr>
      <vt:lpstr>Table 3</vt:lpstr>
      <vt:lpstr>Table 4</vt:lpstr>
      <vt:lpstr>Table 5</vt:lpstr>
      <vt:lpstr>Table 6</vt:lpstr>
      <vt:lpstr>Table 7</vt:lpstr>
      <vt:lpstr>Table 8a</vt:lpstr>
      <vt:lpstr>Table 8b</vt:lpstr>
      <vt:lpstr>Table 9a</vt:lpstr>
      <vt:lpstr>Table 9b</vt:lpstr>
      <vt:lpstr>Table 10a</vt:lpstr>
      <vt:lpstr>Table 10b</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27a</vt:lpstr>
      <vt:lpstr>Table 27b</vt:lpstr>
      <vt:lpstr>Table 28</vt:lpstr>
      <vt:lpstr>Table 29</vt:lpstr>
      <vt:lpstr>Table 30</vt:lpstr>
      <vt:lpstr>Table 31</vt:lpstr>
      <vt:lpstr>Table 32</vt:lpstr>
      <vt:lpstr>Table 33</vt:lpstr>
      <vt:lpstr>Table 34</vt:lpstr>
      <vt:lpstr>Table 35</vt:lpstr>
      <vt:lpstr>Table 36</vt:lpstr>
      <vt:lpstr>Table 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Tables</dc:title>
  <dc:creator>Leach, Charlotte</dc:creator>
  <cp:lastModifiedBy>Leach, Charlotte</cp:lastModifiedBy>
  <dcterms:created xsi:type="dcterms:W3CDTF">2019-07-15T10:37:28Z</dcterms:created>
  <dcterms:modified xsi:type="dcterms:W3CDTF">2020-03-02T13:13:47Z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355200</vt:r8>
  </property>
</Properties>
</file>